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nlon\Documents\a_MASC\MASC cross country report pub\"/>
    </mc:Choice>
  </mc:AlternateContent>
  <xr:revisionPtr revIDLastSave="0" documentId="8_{DF1FECCA-40A4-4A2D-B122-27A40F24F32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bined" sheetId="1" r:id="rId1"/>
    <sheet name="Georgia " sheetId="2" r:id="rId2"/>
    <sheet name="South Africa" sheetId="3" r:id="rId3"/>
    <sheet name="Sri Lanka" sheetId="4" r:id="rId4"/>
    <sheet name="Ethiopia" sheetId="6" r:id="rId5"/>
    <sheet name="Chile" sheetId="7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6" l="1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O17" i="1"/>
  <c r="N17" i="1"/>
  <c r="M17" i="1"/>
  <c r="L17" i="1"/>
  <c r="K17" i="1"/>
  <c r="J17" i="1"/>
  <c r="I17" i="1"/>
  <c r="H17" i="1"/>
  <c r="G17" i="1"/>
  <c r="F17" i="1"/>
  <c r="E17" i="1"/>
  <c r="D17" i="1"/>
  <c r="O16" i="1"/>
  <c r="N16" i="1"/>
  <c r="M16" i="1"/>
  <c r="L16" i="1"/>
  <c r="K16" i="1"/>
  <c r="J16" i="1"/>
  <c r="I16" i="1"/>
  <c r="H16" i="1"/>
  <c r="G16" i="1"/>
  <c r="F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tc={02CED453-7045-A247-9B2B-42651B19723D}</author>
  </authors>
  <commentList>
    <comment ref="B14" authorId="0" shapeId="0" xr:uid="{02CED453-7045-A247-9B2B-42651B19723D}">
      <text>
        <r>
          <rPr>
            <sz val="11"/>
            <rFont val="Calibri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Note - these are clinic attendance A’pura and THA added</t>
        </r>
      </text>
    </comment>
  </commentList>
</comments>
</file>

<file path=xl/sharedStrings.xml><?xml version="1.0" encoding="utf-8"?>
<sst xmlns="http://schemas.openxmlformats.org/spreadsheetml/2006/main" count="194" uniqueCount="88">
  <si>
    <t>Georgia</t>
  </si>
  <si>
    <t>Ethiopia</t>
  </si>
  <si>
    <t>South Africia</t>
  </si>
  <si>
    <t>Sri Lanka</t>
  </si>
  <si>
    <t>South Africia</t>
  </si>
  <si>
    <t>Ethiopia</t>
  </si>
  <si>
    <t>Outpatient</t>
  </si>
  <si>
    <t>Inpatient</t>
  </si>
  <si>
    <t>Outpatient</t>
  </si>
  <si>
    <t>Outpatient</t>
  </si>
  <si>
    <t>Setting</t>
  </si>
  <si>
    <t>Site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</si>
  <si>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</si>
  <si>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</si>
  <si>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</si>
  <si>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</si>
  <si>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</si>
  <si>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</si>
  <si>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</si>
  <si>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</si>
  <si>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</si>
  <si>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</si>
  <si>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</si>
  <si>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</si>
  <si>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</si>
  <si>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Chile</t>
  </si>
  <si>
    <t>Total</t>
  </si>
  <si>
    <t>Imereti, Terjola Municipality</t>
  </si>
  <si>
    <t>Shida Kartli, Surami</t>
  </si>
  <si>
    <t>Samegrelo-Zemo Svaneti, Senaki Municipality</t>
  </si>
  <si>
    <t xml:space="preserve"> (includes approximately 250 forensic beds)</t>
  </si>
  <si>
    <t>Imereti, Khoni Municipality</t>
  </si>
  <si>
    <t>Adjara A.R., C. Batumi Municipality</t>
  </si>
  <si>
    <t>Imereti, C. Kutaisi Municipality</t>
  </si>
  <si>
    <t>Kvemo Kartli,  Rustavi Municipality</t>
  </si>
  <si>
    <t xml:space="preserve"> Tbilisi Municipality</t>
  </si>
  <si>
    <t>The number of MH beds in in-patient facilities by regions</t>
  </si>
  <si>
    <t>Common mental disorders</t>
  </si>
  <si>
    <t>Severe mental illness</t>
  </si>
  <si>
    <t>Female</t>
  </si>
  <si>
    <t>Male</t>
  </si>
  <si>
    <t>Total (admissions? Bed-days - please clarify)</t>
  </si>
  <si>
    <t>Mental health in-patient</t>
  </si>
  <si>
    <t>NA</t>
  </si>
  <si>
    <t>Psychosocial center "Synergy" Batumi</t>
  </si>
  <si>
    <t>Psychosocial center "Synergy" Tbilisi</t>
  </si>
  <si>
    <t>Rustavi outpatient clinic</t>
  </si>
  <si>
    <t>Tbilisi outpatient clinic</t>
  </si>
  <si>
    <t>Total (contacts/month)</t>
  </si>
  <si>
    <t>Mental health out-patient services (State and NGO-run)</t>
  </si>
  <si>
    <t>GEORGIA</t>
  </si>
  <si>
    <t>Mental health out-patient</t>
  </si>
  <si>
    <t>data</t>
  </si>
  <si>
    <t xml:space="preserve">no </t>
  </si>
  <si>
    <t>Total attending clinic at Anuradhapura</t>
  </si>
  <si>
    <t>Anuradhapura  District total outpatient clinic data</t>
  </si>
  <si>
    <t>(our clinic)</t>
  </si>
  <si>
    <t xml:space="preserve">total attending one clinic </t>
  </si>
  <si>
    <t xml:space="preserve">   </t>
  </si>
  <si>
    <t>Anuradhapura teaching hospital one clinic</t>
  </si>
  <si>
    <t>(Anuradhapura teaching Hospital, in Anuradhapura District, Nort Central Province, Sri Lanka)</t>
  </si>
  <si>
    <t>no</t>
  </si>
  <si>
    <t xml:space="preserve">Total clinic attendance </t>
  </si>
  <si>
    <t>Anuradhapura  Teaching Hospital total outpatient data (all psych clinics at one TH)</t>
  </si>
  <si>
    <t>Data for Anuradhapura District and Teaching hospital Anuradhapura where I worked at the time</t>
  </si>
  <si>
    <t xml:space="preserve">Out patient data </t>
  </si>
  <si>
    <t>Sep</t>
  </si>
  <si>
    <t>IPD</t>
  </si>
  <si>
    <t>OPD</t>
  </si>
  <si>
    <t>Period / Data</t>
  </si>
  <si>
    <t>out-patient</t>
  </si>
  <si>
    <t>In-patient</t>
  </si>
  <si>
    <t>Amanuel Referal Hospital</t>
  </si>
  <si>
    <t>Dec 2020</t>
  </si>
  <si>
    <t>Aug 2020</t>
  </si>
  <si>
    <t>July 2020</t>
  </si>
  <si>
    <t>June 2020</t>
  </si>
  <si>
    <t>April 2020</t>
  </si>
  <si>
    <t>March 2020</t>
  </si>
  <si>
    <t>Jan 2020</t>
  </si>
  <si>
    <t>Dec 2019</t>
  </si>
  <si>
    <t>Aug 2019</t>
  </si>
  <si>
    <t>April 2019</t>
  </si>
  <si>
    <t>Jan 2019</t>
  </si>
  <si>
    <t>(CSMC)</t>
  </si>
  <si>
    <t>Community mental health  centres</t>
  </si>
  <si>
    <t>Primary Care</t>
  </si>
  <si>
    <t>General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</si>
</sst>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8"/>
      <color rgb="FF000000"/>
      <name val="Calibri"/>
      <family val="2"/>
    </font>
    <font>
      <sz val="12"/>
      <color rgb="FF0070C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Sylfaen"/>
      <family val="1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sz val="7"/>
      <color rgb="FF222222"/>
      <name val="Arial"/>
      <family val="2"/>
    </font>
    <font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6F8"/>
        <bgColor indexed="64"/>
      </patternFill>
    </fill>
    <fill>
      <patternFill patternType="solid">
        <fgColor rgb="FFC7D5E9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2B2B2"/>
      </left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/>
      <right style="medium">
        <color rgb="FFB2B2B2"/>
      </right>
      <top style="medium">
        <color rgb="FFB2B2B2"/>
      </top>
      <bottom style="medium">
        <color rgb="FFB2B2B2"/>
      </bottom>
      <diagonal/>
    </border>
    <border>
      <left/>
      <right/>
      <top style="medium">
        <color rgb="FFB2B2B2"/>
      </top>
      <bottom style="medium">
        <color rgb="FFB2B2B2"/>
      </bottom>
      <diagonal/>
    </border>
    <border>
      <left style="medium">
        <color rgb="FFB2B2B2"/>
      </left>
      <right/>
      <top style="medium">
        <color rgb="FFB2B2B2"/>
      </top>
      <bottom style="medium">
        <color rgb="FFB2B2B2"/>
      </bottom>
      <diagonal/>
    </border>
  </borders>
  <cellStyleXfs count="3">
    <xf numFmtId="0" fontId="0" fillId="0" borderId="0"/>
    <xf numFmtId="0" fontId="6" fillId="0" borderId="1"/>
    <xf numFmtId="0" fontId="1" fillId="0" borderId="1"/>
  </cellStyleXfs>
  <cellXfs count="40">
    <xf numFmtId="0" fontId="0" fillId="0" borderId="0" xfId="0"/>
    <xf numFmtId="1" fontId="0" fillId="0" borderId="1" xfId="0" applyNumberFormat="1" applyBorder="1"/>
    <xf numFmtId="0" fontId="1" fillId="0" borderId="0" xfId="0" applyFont="1"/>
    <xf numFmtId="0" fontId="2" fillId="0" borderId="0" xfId="0" applyFont="1"/>
    <xf numFmtId="17" fontId="2" fillId="0" borderId="0" xfId="0" applyNumberFormat="1" applyFont="1"/>
    <xf numFmtId="0" fontId="3" fillId="0" borderId="0" xfId="0" applyFont="1" applyAlignment="1">
      <alignment horizontal="right" vertical="center"/>
    </xf>
    <xf numFmtId="3" fontId="0" fillId="0" borderId="0" xfId="0" applyNumberFormat="1"/>
    <xf numFmtId="3" fontId="5" fillId="0" borderId="0" xfId="0" applyNumberFormat="1" applyFont="1"/>
    <xf numFmtId="0" fontId="6" fillId="0" borderId="1" xfId="1"/>
    <xf numFmtId="0" fontId="7" fillId="0" borderId="1" xfId="1" applyFont="1"/>
    <xf numFmtId="0" fontId="8" fillId="0" borderId="1" xfId="1" applyFont="1"/>
    <xf numFmtId="0" fontId="9" fillId="3" borderId="2" xfId="1" applyFont="1" applyFill="1" applyBorder="1" applyAlignment="1">
      <alignment horizontal="justify" vertical="center" wrapText="1"/>
    </xf>
    <xf numFmtId="0" fontId="9" fillId="3" borderId="3" xfId="1" applyFont="1" applyFill="1" applyBorder="1" applyAlignment="1">
      <alignment horizontal="justify" vertical="center" wrapText="1"/>
    </xf>
    <xf numFmtId="17" fontId="6" fillId="0" borderId="1" xfId="1" applyNumberFormat="1"/>
    <xf numFmtId="0" fontId="10" fillId="0" borderId="1" xfId="1" applyFont="1" applyAlignment="1">
      <alignment horizontal="right" vertical="center"/>
    </xf>
    <xf numFmtId="0" fontId="6" fillId="4" borderId="1" xfId="1" applyFill="1"/>
    <xf numFmtId="0" fontId="6" fillId="5" borderId="1" xfId="1" applyFill="1"/>
    <xf numFmtId="0" fontId="6" fillId="6" borderId="1" xfId="1" applyFill="1"/>
    <xf numFmtId="17" fontId="6" fillId="6" borderId="1" xfId="1" applyNumberFormat="1" applyFill="1"/>
    <xf numFmtId="0" fontId="6" fillId="7" borderId="1" xfId="1" applyFill="1"/>
    <xf numFmtId="0" fontId="10" fillId="0" borderId="3" xfId="1" applyFont="1" applyBorder="1" applyAlignment="1">
      <alignment horizontal="right" vertical="center"/>
    </xf>
    <xf numFmtId="0" fontId="10" fillId="0" borderId="2" xfId="1" applyFont="1" applyBorder="1" applyAlignment="1">
      <alignment horizontal="right" vertical="center"/>
    </xf>
    <xf numFmtId="0" fontId="11" fillId="8" borderId="4" xfId="1" applyFont="1" applyFill="1" applyBorder="1" applyAlignment="1">
      <alignment horizontal="right" vertical="center" wrapText="1"/>
    </xf>
    <xf numFmtId="17" fontId="11" fillId="9" borderId="4" xfId="1" applyNumberFormat="1" applyFont="1" applyFill="1" applyBorder="1" applyAlignment="1">
      <alignment horizontal="center" vertical="center"/>
    </xf>
    <xf numFmtId="16" fontId="11" fillId="9" borderId="4" xfId="1" applyNumberFormat="1" applyFont="1" applyFill="1" applyBorder="1" applyAlignment="1">
      <alignment horizontal="center" vertical="center"/>
    </xf>
    <xf numFmtId="0" fontId="11" fillId="9" borderId="4" xfId="1" applyFont="1" applyFill="1" applyBorder="1" applyAlignment="1">
      <alignment horizontal="center" vertical="center" wrapText="1"/>
    </xf>
    <xf numFmtId="0" fontId="11" fillId="10" borderId="4" xfId="1" applyFont="1" applyFill="1" applyBorder="1" applyAlignment="1">
      <alignment horizontal="center" vertical="center"/>
    </xf>
    <xf numFmtId="0" fontId="1" fillId="0" borderId="1" xfId="2"/>
    <xf numFmtId="3" fontId="4" fillId="0" borderId="1" xfId="2" applyNumberFormat="1" applyFont="1"/>
    <xf numFmtId="0" fontId="13" fillId="0" borderId="1" xfId="2" applyFont="1" applyAlignment="1">
      <alignment horizontal="center"/>
    </xf>
    <xf numFmtId="17" fontId="13" fillId="0" borderId="1" xfId="2" applyNumberFormat="1" applyFont="1" applyAlignment="1">
      <alignment horizontal="center"/>
    </xf>
    <xf numFmtId="3" fontId="4" fillId="2" borderId="1" xfId="2" applyNumberFormat="1" applyFont="1" applyFill="1"/>
    <xf numFmtId="0" fontId="13" fillId="2" borderId="1" xfId="2" applyFont="1" applyFill="1" applyAlignment="1">
      <alignment horizontal="center"/>
    </xf>
    <xf numFmtId="0" fontId="13" fillId="0" borderId="1" xfId="2" applyFont="1"/>
    <xf numFmtId="0" fontId="12" fillId="10" borderId="7" xfId="1" applyFont="1" applyFill="1" applyBorder="1" applyAlignment="1">
      <alignment horizontal="center" vertical="center" wrapText="1"/>
    </xf>
    <xf numFmtId="0" fontId="12" fillId="10" borderId="6" xfId="1" applyFont="1" applyFill="1" applyBorder="1" applyAlignment="1">
      <alignment horizontal="center" vertical="center" wrapText="1"/>
    </xf>
    <xf numFmtId="0" fontId="12" fillId="10" borderId="5" xfId="1" applyFont="1" applyFill="1" applyBorder="1" applyAlignment="1">
      <alignment horizontal="center" vertical="center" wrapText="1"/>
    </xf>
    <xf numFmtId="0" fontId="6" fillId="0" borderId="1" xfId="1" applyAlignment="1">
      <alignment horizontal="center"/>
    </xf>
    <xf numFmtId="0" fontId="13" fillId="0" borderId="1" xfId="2" applyFont="1" applyAlignment="1">
      <alignment horizontal="center"/>
    </xf>
    <xf numFmtId="0" fontId="13" fillId="0" borderId="1" xfId="2" applyFont="1"/>
  </cellXfs>
  <cellStyles count="3">
    <cellStyle name="Normal" xfId="0" builtinId="0"/>
    <cellStyle name="Normal 2" xfId="1" xr:uid="{A58F02CE-7392-CC4C-B7BE-C12B68937510}"/>
    <cellStyle name="Normal 3" xfId="2" xr:uid="{0C4A4B14-AAF6-7D4E-8FF2-8F7D7DD633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Georgia </a:t>
            </a:r>
            <a:r>
              <a:rPr lang="en-GB" baseline="0"/>
              <a:t>- outpatient contacts</a:t>
            </a:r>
            <a:r>
              <a:rPr lang="en-GB" baseline="30000"/>
              <a:t>iii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Combined!$D$10:$O$10</c:f>
              <c:numCache>
                <c:formatCode>0</c:formatCode>
                <c:ptCount val="12"/>
                <c:pt idx="0">
                  <c:v>109</c:v>
                </c:pt>
                <c:pt idx="1">
                  <c:v>111</c:v>
                </c:pt>
                <c:pt idx="2">
                  <c:v>104</c:v>
                </c:pt>
                <c:pt idx="3">
                  <c:v>115</c:v>
                </c:pt>
                <c:pt idx="4">
                  <c:v>191</c:v>
                </c:pt>
                <c:pt idx="5">
                  <c:v>137</c:v>
                </c:pt>
                <c:pt idx="6">
                  <c:v>142</c:v>
                </c:pt>
                <c:pt idx="7">
                  <c:v>97</c:v>
                </c:pt>
                <c:pt idx="8">
                  <c:v>112</c:v>
                </c:pt>
                <c:pt idx="9">
                  <c:v>155</c:v>
                </c:pt>
                <c:pt idx="10">
                  <c:v>160</c:v>
                </c:pt>
                <c:pt idx="11">
                  <c:v>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DA-0940-A0E0-70FBFBE77536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Combined!$D$11:$O$11</c:f>
              <c:numCache>
                <c:formatCode>0</c:formatCode>
                <c:ptCount val="12"/>
                <c:pt idx="0">
                  <c:v>110</c:v>
                </c:pt>
                <c:pt idx="1">
                  <c:v>111</c:v>
                </c:pt>
                <c:pt idx="2">
                  <c:v>92</c:v>
                </c:pt>
                <c:pt idx="3">
                  <c:v>97</c:v>
                </c:pt>
                <c:pt idx="4">
                  <c:v>136</c:v>
                </c:pt>
                <c:pt idx="5">
                  <c:v>171</c:v>
                </c:pt>
                <c:pt idx="6">
                  <c:v>150</c:v>
                </c:pt>
                <c:pt idx="7">
                  <c:v>80</c:v>
                </c:pt>
                <c:pt idx="8">
                  <c:v>158</c:v>
                </c:pt>
                <c:pt idx="9">
                  <c:v>134</c:v>
                </c:pt>
                <c:pt idx="10">
                  <c:v>222</c:v>
                </c:pt>
                <c:pt idx="11">
                  <c:v>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DA-0940-A0E0-70FBFBE77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1201616"/>
        <c:axId val="2002217888"/>
      </c:lineChart>
      <c:catAx>
        <c:axId val="200120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217888"/>
        <c:crosses val="autoZero"/>
        <c:auto val="1"/>
        <c:lblAlgn val="ctr"/>
        <c:lblOffset val="100"/>
        <c:noMultiLvlLbl val="0"/>
      </c:catAx>
      <c:valAx>
        <c:axId val="200221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120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Ethiopia</a:t>
            </a:r>
            <a:r>
              <a:rPr lang="en-GB" baseline="0"/>
              <a:t> - inpatient admissions</a:t>
            </a:r>
            <a:r>
              <a:rPr lang="en-GB" baseline="30000"/>
              <a:t>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Combined!$D$2:$O$2</c:f>
              <c:numCache>
                <c:formatCode>0</c:formatCode>
                <c:ptCount val="12"/>
                <c:pt idx="0">
                  <c:v>146</c:v>
                </c:pt>
                <c:pt idx="1">
                  <c:v>182</c:v>
                </c:pt>
                <c:pt idx="2">
                  <c:v>169</c:v>
                </c:pt>
                <c:pt idx="3">
                  <c:v>172</c:v>
                </c:pt>
                <c:pt idx="4">
                  <c:v>145</c:v>
                </c:pt>
                <c:pt idx="5">
                  <c:v>236</c:v>
                </c:pt>
                <c:pt idx="6">
                  <c:v>247</c:v>
                </c:pt>
                <c:pt idx="7">
                  <c:v>228</c:v>
                </c:pt>
                <c:pt idx="8">
                  <c:v>231</c:v>
                </c:pt>
                <c:pt idx="9">
                  <c:v>247</c:v>
                </c:pt>
                <c:pt idx="10">
                  <c:v>247</c:v>
                </c:pt>
                <c:pt idx="11">
                  <c:v>231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20-014C-A34A-49416BCC6011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Combined!$D$3:$O$3</c:f>
              <c:numCache>
                <c:formatCode>0</c:formatCode>
                <c:ptCount val="12"/>
                <c:pt idx="0">
                  <c:v>230</c:v>
                </c:pt>
                <c:pt idx="1">
                  <c:v>303</c:v>
                </c:pt>
                <c:pt idx="2">
                  <c:v>216</c:v>
                </c:pt>
                <c:pt idx="3">
                  <c:v>143</c:v>
                </c:pt>
                <c:pt idx="4">
                  <c:v>233</c:v>
                </c:pt>
                <c:pt idx="5">
                  <c:v>110</c:v>
                </c:pt>
                <c:pt idx="6">
                  <c:v>110</c:v>
                </c:pt>
                <c:pt idx="7">
                  <c:v>91</c:v>
                </c:pt>
                <c:pt idx="8">
                  <c:v>123</c:v>
                </c:pt>
                <c:pt idx="9">
                  <c:v>177</c:v>
                </c:pt>
                <c:pt idx="10">
                  <c:v>222</c:v>
                </c:pt>
                <c:pt idx="11">
                  <c:v>206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20-014C-A34A-49416BCC60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6850496"/>
        <c:axId val="1953875296"/>
      </c:lineChart>
      <c:catAx>
        <c:axId val="193685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3875296"/>
        <c:crosses val="autoZero"/>
        <c:auto val="1"/>
        <c:lblAlgn val="ctr"/>
        <c:lblOffset val="100"/>
        <c:noMultiLvlLbl val="0"/>
      </c:catAx>
      <c:valAx>
        <c:axId val="1953875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685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South Africa - inpatient admissions</a:t>
            </a:r>
            <a:r>
              <a:rPr lang="en-GB" baseline="30000"/>
              <a:t>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Combined!$D$4:$O$4</c:f>
              <c:numCache>
                <c:formatCode>0</c:formatCode>
                <c:ptCount val="12"/>
                <c:pt idx="0">
                  <c:v>3006</c:v>
                </c:pt>
                <c:pt idx="1">
                  <c:v>2819</c:v>
                </c:pt>
                <c:pt idx="2">
                  <c:v>2884</c:v>
                </c:pt>
                <c:pt idx="3">
                  <c:v>2735</c:v>
                </c:pt>
                <c:pt idx="4">
                  <c:v>3047</c:v>
                </c:pt>
                <c:pt idx="5">
                  <c:v>2701</c:v>
                </c:pt>
                <c:pt idx="6">
                  <c:v>2957</c:v>
                </c:pt>
                <c:pt idx="7">
                  <c:v>3172</c:v>
                </c:pt>
                <c:pt idx="8">
                  <c:v>3001</c:v>
                </c:pt>
                <c:pt idx="9">
                  <c:v>3325</c:v>
                </c:pt>
                <c:pt idx="10">
                  <c:v>3108</c:v>
                </c:pt>
                <c:pt idx="11">
                  <c:v>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07-3447-8E22-175AC09FDD71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Combined!$D$5:$O$5</c:f>
              <c:numCache>
                <c:formatCode>0</c:formatCode>
                <c:ptCount val="12"/>
                <c:pt idx="0">
                  <c:v>3153</c:v>
                </c:pt>
                <c:pt idx="1">
                  <c:v>3049</c:v>
                </c:pt>
                <c:pt idx="2">
                  <c:v>2982</c:v>
                </c:pt>
                <c:pt idx="3">
                  <c:v>2124</c:v>
                </c:pt>
                <c:pt idx="4">
                  <c:v>2231</c:v>
                </c:pt>
                <c:pt idx="5">
                  <c:v>2298</c:v>
                </c:pt>
                <c:pt idx="6">
                  <c:v>2397</c:v>
                </c:pt>
                <c:pt idx="7">
                  <c:v>2564</c:v>
                </c:pt>
                <c:pt idx="8">
                  <c:v>3373</c:v>
                </c:pt>
                <c:pt idx="9">
                  <c:v>3399</c:v>
                </c:pt>
                <c:pt idx="10">
                  <c:v>2795</c:v>
                </c:pt>
                <c:pt idx="11">
                  <c:v>3393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07-3447-8E22-175AC09FD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4588048"/>
        <c:axId val="288209919"/>
      </c:lineChart>
      <c:catAx>
        <c:axId val="198458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8209919"/>
        <c:crosses val="autoZero"/>
        <c:auto val="1"/>
        <c:lblAlgn val="ctr"/>
        <c:lblOffset val="100"/>
        <c:noMultiLvlLbl val="0"/>
      </c:catAx>
      <c:valAx>
        <c:axId val="288209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4588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Sri Lanka - inpatient admissions</a:t>
            </a:r>
            <a:r>
              <a:rPr lang="en-GB" baseline="30000"/>
              <a:t>c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Combined!$D$6:$O$6</c:f>
              <c:numCache>
                <c:formatCode>0</c:formatCode>
                <c:ptCount val="12"/>
                <c:pt idx="0">
                  <c:v>4861</c:v>
                </c:pt>
                <c:pt idx="1">
                  <c:v>4554</c:v>
                </c:pt>
                <c:pt idx="2">
                  <c:v>4639</c:v>
                </c:pt>
                <c:pt idx="3">
                  <c:v>4236</c:v>
                </c:pt>
                <c:pt idx="4">
                  <c:v>4271</c:v>
                </c:pt>
                <c:pt idx="5">
                  <c:v>4403</c:v>
                </c:pt>
                <c:pt idx="6">
                  <c:v>4846</c:v>
                </c:pt>
                <c:pt idx="7">
                  <c:v>4603</c:v>
                </c:pt>
                <c:pt idx="8">
                  <c:v>4415</c:v>
                </c:pt>
                <c:pt idx="9">
                  <c:v>4648</c:v>
                </c:pt>
                <c:pt idx="10">
                  <c:v>4353</c:v>
                </c:pt>
                <c:pt idx="11">
                  <c:v>4560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A7-DC4F-B75C-E5E2E17149C6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Combined!$D$7:$O$7</c:f>
              <c:numCache>
                <c:formatCode>0</c:formatCode>
                <c:ptCount val="12"/>
                <c:pt idx="0">
                  <c:v>4938</c:v>
                </c:pt>
                <c:pt idx="1">
                  <c:v>4642</c:v>
                </c:pt>
                <c:pt idx="2">
                  <c:v>4230</c:v>
                </c:pt>
                <c:pt idx="3">
                  <c:v>2450</c:v>
                </c:pt>
                <c:pt idx="4">
                  <c:v>3260</c:v>
                </c:pt>
                <c:pt idx="5">
                  <c:v>4207</c:v>
                </c:pt>
                <c:pt idx="6">
                  <c:v>4626</c:v>
                </c:pt>
                <c:pt idx="7">
                  <c:v>4364</c:v>
                </c:pt>
                <c:pt idx="8">
                  <c:v>4457</c:v>
                </c:pt>
                <c:pt idx="9">
                  <c:v>3858</c:v>
                </c:pt>
                <c:pt idx="10">
                  <c:v>2665</c:v>
                </c:pt>
                <c:pt idx="11">
                  <c:v>2854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A7-DC4F-B75C-E5E2E1714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187535"/>
        <c:axId val="255985087"/>
      </c:lineChart>
      <c:catAx>
        <c:axId val="17518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5985087"/>
        <c:crosses val="autoZero"/>
        <c:auto val="1"/>
        <c:lblAlgn val="ctr"/>
        <c:lblOffset val="100"/>
        <c:noMultiLvlLbl val="0"/>
      </c:catAx>
      <c:valAx>
        <c:axId val="255985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187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Ethiopia -</a:t>
            </a:r>
            <a:r>
              <a:rPr lang="en-GB" baseline="0"/>
              <a:t> outpatient contacts</a:t>
            </a:r>
            <a:r>
              <a:rPr lang="en-GB" baseline="30000"/>
              <a:t>ii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Combined!$D$8:$O$8</c:f>
              <c:numCache>
                <c:formatCode>0</c:formatCode>
                <c:ptCount val="12"/>
                <c:pt idx="0">
                  <c:v>10185</c:v>
                </c:pt>
                <c:pt idx="1">
                  <c:v>11755</c:v>
                </c:pt>
                <c:pt idx="2">
                  <c:v>8841</c:v>
                </c:pt>
                <c:pt idx="3">
                  <c:v>7467</c:v>
                </c:pt>
                <c:pt idx="4">
                  <c:v>8766</c:v>
                </c:pt>
                <c:pt idx="5">
                  <c:v>7231</c:v>
                </c:pt>
                <c:pt idx="6">
                  <c:v>9585</c:v>
                </c:pt>
                <c:pt idx="7">
                  <c:v>9590</c:v>
                </c:pt>
                <c:pt idx="8">
                  <c:v>9503</c:v>
                </c:pt>
                <c:pt idx="9">
                  <c:v>10483</c:v>
                </c:pt>
                <c:pt idx="10">
                  <c:v>8752</c:v>
                </c:pt>
                <c:pt idx="11">
                  <c:v>9442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A6-F840-B1F8-E41D02F25824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Combined!$D$9:$O$9</c:f>
              <c:numCache>
                <c:formatCode>0</c:formatCode>
                <c:ptCount val="12"/>
                <c:pt idx="0">
                  <c:v>9626</c:v>
                </c:pt>
                <c:pt idx="1">
                  <c:v>11393</c:v>
                </c:pt>
                <c:pt idx="2">
                  <c:v>10919</c:v>
                </c:pt>
                <c:pt idx="3">
                  <c:v>10201</c:v>
                </c:pt>
                <c:pt idx="4">
                  <c:v>11228</c:v>
                </c:pt>
                <c:pt idx="5">
                  <c:v>9432</c:v>
                </c:pt>
                <c:pt idx="6">
                  <c:v>8430</c:v>
                </c:pt>
                <c:pt idx="7">
                  <c:v>9327</c:v>
                </c:pt>
                <c:pt idx="8">
                  <c:v>12645</c:v>
                </c:pt>
                <c:pt idx="9">
                  <c:v>9927</c:v>
                </c:pt>
                <c:pt idx="10">
                  <c:v>9384</c:v>
                </c:pt>
                <c:pt idx="11">
                  <c:v>12010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A6-F840-B1F8-E41D02F25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306768"/>
        <c:axId val="1980252000"/>
      </c:lineChart>
      <c:catAx>
        <c:axId val="1980306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0252000"/>
        <c:crosses val="autoZero"/>
        <c:auto val="1"/>
        <c:lblAlgn val="ctr"/>
        <c:lblOffset val="100"/>
        <c:noMultiLvlLbl val="0"/>
      </c:catAx>
      <c:valAx>
        <c:axId val="1980252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0306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Sri</a:t>
            </a:r>
            <a:r>
              <a:rPr lang="en-GB" baseline="0"/>
              <a:t> Lanka</a:t>
            </a:r>
            <a:r>
              <a:rPr lang="en-GB"/>
              <a:t> - outpatient contacts</a:t>
            </a:r>
            <a:r>
              <a:rPr lang="en-GB" baseline="30000"/>
              <a:t>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Combined!$D$14:$O$14</c:f>
              <c:numCache>
                <c:formatCode>General</c:formatCode>
                <c:ptCount val="12"/>
                <c:pt idx="0">
                  <c:v>4044</c:v>
                </c:pt>
                <c:pt idx="1">
                  <c:v>3601</c:v>
                </c:pt>
                <c:pt idx="2">
                  <c:v>5947</c:v>
                </c:pt>
                <c:pt idx="3">
                  <c:v>3618</c:v>
                </c:pt>
                <c:pt idx="4">
                  <c:v>4310</c:v>
                </c:pt>
                <c:pt idx="5">
                  <c:v>6388</c:v>
                </c:pt>
                <c:pt idx="6">
                  <c:v>4456</c:v>
                </c:pt>
                <c:pt idx="7">
                  <c:v>3628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5F-DE48-A57A-2E3673CE1385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Combined!$D$15:$O$15</c:f>
              <c:numCache>
                <c:formatCode>General</c:formatCode>
                <c:ptCount val="12"/>
                <c:pt idx="0">
                  <c:v>2830</c:v>
                </c:pt>
                <c:pt idx="1">
                  <c:v>3159</c:v>
                </c:pt>
                <c:pt idx="2">
                  <c:v>2225</c:v>
                </c:pt>
                <c:pt idx="3">
                  <c:v>1225</c:v>
                </c:pt>
                <c:pt idx="4">
                  <c:v>1654</c:v>
                </c:pt>
                <c:pt idx="5">
                  <c:v>2672</c:v>
                </c:pt>
                <c:pt idx="6">
                  <c:v>3032</c:v>
                </c:pt>
                <c:pt idx="7">
                  <c:v>4817</c:v>
                </c:pt>
                <c:pt idx="8">
                  <c:v>3380</c:v>
                </c:pt>
                <c:pt idx="9">
                  <c:v>3031</c:v>
                </c:pt>
                <c:pt idx="10">
                  <c:v>2009</c:v>
                </c:pt>
                <c:pt idx="11">
                  <c:v>2727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5F-DE48-A57A-2E3673CE1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5926368"/>
        <c:axId val="2016071616"/>
      </c:lineChart>
      <c:catAx>
        <c:axId val="201592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071616"/>
        <c:crosses val="autoZero"/>
        <c:auto val="1"/>
        <c:lblAlgn val="ctr"/>
        <c:lblOffset val="100"/>
        <c:noMultiLvlLbl val="0"/>
      </c:catAx>
      <c:valAx>
        <c:axId val="2016071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5926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South Africa</a:t>
            </a:r>
            <a:r>
              <a:rPr lang="en-GB" baseline="0"/>
              <a:t> - outpatient contacts</a:t>
            </a:r>
            <a:r>
              <a:rPr lang="en-GB" baseline="30000"/>
              <a:t>iv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Combined!$D$12:$O$12</c:f>
              <c:numCache>
                <c:formatCode>0</c:formatCode>
                <c:ptCount val="12"/>
                <c:pt idx="0">
                  <c:v>5094</c:v>
                </c:pt>
                <c:pt idx="1">
                  <c:v>4967</c:v>
                </c:pt>
                <c:pt idx="2">
                  <c:v>5010</c:v>
                </c:pt>
                <c:pt idx="3">
                  <c:v>5150</c:v>
                </c:pt>
                <c:pt idx="4">
                  <c:v>5149</c:v>
                </c:pt>
                <c:pt idx="5">
                  <c:v>4753</c:v>
                </c:pt>
                <c:pt idx="6">
                  <c:v>5358</c:v>
                </c:pt>
                <c:pt idx="7">
                  <c:v>5120</c:v>
                </c:pt>
                <c:pt idx="8">
                  <c:v>4924</c:v>
                </c:pt>
                <c:pt idx="9">
                  <c:v>5436</c:v>
                </c:pt>
                <c:pt idx="10">
                  <c:v>4895</c:v>
                </c:pt>
                <c:pt idx="11">
                  <c:v>4162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71-BE42-AEC3-15E98B62F183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Combined!$D$13:$O$13</c:f>
              <c:numCache>
                <c:formatCode>0</c:formatCode>
                <c:ptCount val="12"/>
                <c:pt idx="0">
                  <c:v>4680</c:v>
                </c:pt>
                <c:pt idx="1">
                  <c:v>4790</c:v>
                </c:pt>
                <c:pt idx="2">
                  <c:v>4715</c:v>
                </c:pt>
                <c:pt idx="3">
                  <c:v>4152</c:v>
                </c:pt>
                <c:pt idx="4">
                  <c:v>4093</c:v>
                </c:pt>
                <c:pt idx="5">
                  <c:v>4185</c:v>
                </c:pt>
                <c:pt idx="6">
                  <c:v>4535</c:v>
                </c:pt>
                <c:pt idx="7">
                  <c:v>4465</c:v>
                </c:pt>
                <c:pt idx="8">
                  <c:v>4656</c:v>
                </c:pt>
                <c:pt idx="9">
                  <c:v>4894</c:v>
                </c:pt>
                <c:pt idx="10">
                  <c:v>4801</c:v>
                </c:pt>
                <c:pt idx="11">
                  <c:v>4415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71-BE42-AEC3-15E98B62F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1201616"/>
        <c:axId val="2002217888"/>
      </c:lineChart>
      <c:catAx>
        <c:axId val="200120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217888"/>
        <c:crosses val="autoZero"/>
        <c:auto val="1"/>
        <c:lblAlgn val="ctr"/>
        <c:lblOffset val="100"/>
        <c:noMultiLvlLbl val="0"/>
      </c:catAx>
      <c:valAx>
        <c:axId val="200221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1201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Chile - outpatient contacts</a:t>
            </a:r>
            <a:r>
              <a:rPr lang="en-GB" baseline="30000"/>
              <a:t>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2019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Combined!$D$16:$O$16</c:f>
              <c:numCache>
                <c:formatCode>#,##0</c:formatCode>
                <c:ptCount val="12"/>
                <c:pt idx="0">
                  <c:v>374933</c:v>
                </c:pt>
                <c:pt idx="1">
                  <c:v>309310</c:v>
                </c:pt>
                <c:pt idx="2">
                  <c:v>385370</c:v>
                </c:pt>
                <c:pt idx="3">
                  <c:v>419374</c:v>
                </c:pt>
                <c:pt idx="4">
                  <c:v>397363</c:v>
                </c:pt>
                <c:pt idx="5">
                  <c:v>398015</c:v>
                </c:pt>
                <c:pt idx="6">
                  <c:v>410218</c:v>
                </c:pt>
                <c:pt idx="7">
                  <c:v>429694</c:v>
                </c:pt>
                <c:pt idx="8">
                  <c:v>353253</c:v>
                </c:pt>
                <c:pt idx="9">
                  <c:v>368874</c:v>
                </c:pt>
                <c:pt idx="10">
                  <c:v>237241</c:v>
                </c:pt>
                <c:pt idx="11">
                  <c:v>338277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33-E540-9DE7-E25842500CBE}"/>
            </c:ext>
          </c:extLst>
        </c:ser>
        <c:ser>
          <c:idx val="1"/>
          <c:order val="1"/>
          <c:tx>
            <c:v>2020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Combined!$D$1:$O$1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Combined!$D$17:$O$17</c:f>
              <c:numCache>
                <c:formatCode>#,##0</c:formatCode>
                <c:ptCount val="12"/>
                <c:pt idx="0">
                  <c:v>398418</c:v>
                </c:pt>
                <c:pt idx="1">
                  <c:v>332434</c:v>
                </c:pt>
                <c:pt idx="2">
                  <c:v>250151</c:v>
                </c:pt>
                <c:pt idx="3">
                  <c:v>86353</c:v>
                </c:pt>
                <c:pt idx="4">
                  <c:v>85747</c:v>
                </c:pt>
                <c:pt idx="5">
                  <c:v>95171</c:v>
                </c:pt>
                <c:pt idx="6">
                  <c:v>109736</c:v>
                </c:pt>
                <c:pt idx="7">
                  <c:v>126433</c:v>
                </c:pt>
                <c:pt idx="8">
                  <c:v>139866</c:v>
                </c:pt>
                <c:pt idx="9">
                  <c:v>161564</c:v>
                </c:pt>
                <c:pt idx="10">
                  <c:v>170752</c:v>
                </c:pt>
                <c:pt idx="11">
                  <c:v>157635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33-E540-9DE7-E25842500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4303007"/>
        <c:axId val="255066351"/>
      </c:lineChart>
      <c:catAx>
        <c:axId val="294303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5066351"/>
        <c:crosses val="autoZero"/>
        <c:auto val="1"/>
        <c:lblAlgn val="ctr"/>
        <c:lblOffset val="100"/>
        <c:noMultiLvlLbl val="0"/>
      </c:catAx>
      <c:valAx>
        <c:axId val="255066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943030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342898</xdr:colOff>
      <xdr:row>38</xdr:row>
      <xdr:rowOff>179613</xdr:rowOff>
    </xdr:from>
    <xdr:to>
      <xdr:col>38</xdr:col>
      <xdr:colOff>361041</xdr:colOff>
      <xdr:row>53</xdr:row>
      <xdr:rowOff>54429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8B34A44-D4C3-43E0-A122-F0AF63023C53}"/>
            </a:ext>
          </a:extLst>
        </xdr:cNvPr>
        <xdr:cNvSpPr/>
      </xdr:nvSpPr>
      <xdr:spPr>
        <a:xfrm>
          <a:off x="19955327" y="7092042"/>
          <a:ext cx="4336143" cy="2596244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24</xdr:col>
      <xdr:colOff>498927</xdr:colOff>
      <xdr:row>12</xdr:row>
      <xdr:rowOff>72571</xdr:rowOff>
    </xdr:from>
    <xdr:to>
      <xdr:col>31</xdr:col>
      <xdr:colOff>517070</xdr:colOff>
      <xdr:row>23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F9CDC4B-37A5-4D0B-87D2-FD554F3D78B1}"/>
            </a:ext>
          </a:extLst>
        </xdr:cNvPr>
        <xdr:cNvSpPr/>
      </xdr:nvSpPr>
      <xdr:spPr>
        <a:xfrm>
          <a:off x="15793356" y="2249714"/>
          <a:ext cx="4336143" cy="1941286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31</xdr:col>
      <xdr:colOff>317501</xdr:colOff>
      <xdr:row>24</xdr:row>
      <xdr:rowOff>117928</xdr:rowOff>
    </xdr:from>
    <xdr:to>
      <xdr:col>38</xdr:col>
      <xdr:colOff>235857</xdr:colOff>
      <xdr:row>39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7CB3224-9EBA-F647-AF1F-829FDF343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660400</xdr:colOff>
      <xdr:row>0</xdr:row>
      <xdr:rowOff>0</xdr:rowOff>
    </xdr:from>
    <xdr:to>
      <xdr:col>24</xdr:col>
      <xdr:colOff>520700</xdr:colOff>
      <xdr:row>12</xdr:row>
      <xdr:rowOff>76200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CDC6DC8-65DD-3DA2-D676-48F1903787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507093</xdr:colOff>
      <xdr:row>0</xdr:row>
      <xdr:rowOff>0</xdr:rowOff>
    </xdr:from>
    <xdr:to>
      <xdr:col>31</xdr:col>
      <xdr:colOff>399143</xdr:colOff>
      <xdr:row>12</xdr:row>
      <xdr:rowOff>54427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D7472F8E-31B7-6CCE-0B45-CB09671544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605970</xdr:colOff>
      <xdr:row>12</xdr:row>
      <xdr:rowOff>63500</xdr:rowOff>
    </xdr:from>
    <xdr:to>
      <xdr:col>24</xdr:col>
      <xdr:colOff>526141</xdr:colOff>
      <xdr:row>22</xdr:row>
      <xdr:rowOff>163286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B9C483C3-3889-30E5-73BA-C7759C984F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466272</xdr:colOff>
      <xdr:row>24</xdr:row>
      <xdr:rowOff>120649</xdr:rowOff>
    </xdr:from>
    <xdr:to>
      <xdr:col>31</xdr:col>
      <xdr:colOff>326571</xdr:colOff>
      <xdr:row>39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C381D590-00EF-1335-E56D-C5569CC684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24</xdr:col>
      <xdr:colOff>435427</xdr:colOff>
      <xdr:row>38</xdr:row>
      <xdr:rowOff>172357</xdr:rowOff>
    </xdr:from>
    <xdr:to>
      <xdr:col>31</xdr:col>
      <xdr:colOff>353784</xdr:colOff>
      <xdr:row>53</xdr:row>
      <xdr:rowOff>63500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C7CFEDAA-2B17-7022-66C3-BB7E23C21A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566056</xdr:colOff>
      <xdr:row>38</xdr:row>
      <xdr:rowOff>166005</xdr:rowOff>
    </xdr:from>
    <xdr:to>
      <xdr:col>24</xdr:col>
      <xdr:colOff>482599</xdr:colOff>
      <xdr:row>53</xdr:row>
      <xdr:rowOff>60777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673F4BB1-4C34-7561-8007-8E5FE657E5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0</xdr:colOff>
      <xdr:row>24</xdr:row>
      <xdr:rowOff>117930</xdr:rowOff>
    </xdr:from>
    <xdr:to>
      <xdr:col>24</xdr:col>
      <xdr:colOff>477157</xdr:colOff>
      <xdr:row>38</xdr:row>
      <xdr:rowOff>175987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4F9157B-5817-7F43-9D11-1594A6BA7A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mckclac-my.sharepoint.com/Users/elainedore/Library/Containers/com.apple.mail/Data/Library/Mail%20Downloads/79B6748C-5811-492A-98A9-816D7DBE4F7F/MASC%20CHILE%202019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Sheet1"/>
    </sheetNames>
    <sheetDataSet>
      <sheetData sheetId="0">
        <row r="6">
          <cell r="E6">
            <v>385370</v>
          </cell>
        </row>
        <row r="7">
          <cell r="E7">
            <v>419374</v>
          </cell>
        </row>
        <row r="8">
          <cell r="E8">
            <v>397363</v>
          </cell>
        </row>
        <row r="9">
          <cell r="E9">
            <v>398015</v>
          </cell>
        </row>
        <row r="10">
          <cell r="E10">
            <v>410218</v>
          </cell>
        </row>
        <row r="11">
          <cell r="E11">
            <v>429694</v>
          </cell>
        </row>
        <row r="12">
          <cell r="E12">
            <v>353253</v>
          </cell>
        </row>
        <row r="13">
          <cell r="E13">
            <v>368874</v>
          </cell>
        </row>
        <row r="14">
          <cell r="E14">
            <v>237241</v>
          </cell>
        </row>
        <row r="15">
          <cell r="E15">
            <v>338277</v>
          </cell>
        </row>
        <row r="16">
          <cell r="E16">
            <v>398418</v>
          </cell>
        </row>
        <row r="17">
          <cell r="E17">
            <v>332434</v>
          </cell>
        </row>
        <row r="18">
          <cell r="E18">
            <v>250151</v>
          </cell>
        </row>
        <row r="19">
          <cell r="E19">
            <v>86353</v>
          </cell>
        </row>
        <row r="20">
          <cell r="E20">
            <v>85747</v>
          </cell>
        </row>
        <row r="21">
          <cell r="E21">
            <v>95171</v>
          </cell>
        </row>
        <row r="22">
          <cell r="E22">
            <v>109736</v>
          </cell>
        </row>
        <row r="23">
          <cell r="E23">
            <v>126433</v>
          </cell>
        </row>
        <row r="24">
          <cell r="E24">
            <v>139866</v>
          </cell>
        </row>
        <row r="25">
          <cell r="E25">
            <v>161564</v>
          </cell>
        </row>
        <row r="26">
          <cell r="E26">
            <v>170752</v>
          </cell>
        </row>
        <row r="27">
          <cell r="E27">
            <v>157635</v>
          </cell>
        </row>
      </sheetData>
      <sheetData sheetId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Elaine Brohan" id="{BBE219DC-C24E-CF4F-B135-E98F96BBDFDB}" userId="S::k1787587@kcl.ac.uk::b675f93e-6d0e-43a2-96b4-718a336f20a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3-11-29T17:21:23.19" personId="{BBE219DC-C24E-CF4F-B135-E98F96BBDFDB}" id="{02CED453-7045-A247-9B2B-42651B19723D}">
    <text>Note - these are clinic attendance A’pura and THA added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topLeftCell="M25" zoomScale="70" zoomScaleNormal="70" workbookViewId="0">
      <selection activeCell="AM57" sqref="AM57"/>
    </sheetView>
  </sheetViews>
  <sheetFormatPr defaultColWidth="8.81640625" defaultRowHeight="14.5" x14ac:dyDescent="0.35"/>
  <cols>
    <col min="2" max="2" width="13.1796875" customWidth="1"/>
    <col min="16" max="16" width="11.36328125" customWidth="1"/>
  </cols>
  <sheetData>
    <row r="1" spans="1:27" s="3" customFormat="1" x14ac:dyDescent="0.35">
      <c r="A1" s="3" t="s">
        <v>10</v>
      </c>
      <c r="B1" s="3" t="s">
        <v>11</v>
      </c>
      <c r="C1" s="3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4" t="s">
        <v>19</v>
      </c>
      <c r="K1" s="4" t="s">
        <v>20</v>
      </c>
      <c r="L1" s="4" t="s">
        <v>21</v>
      </c>
      <c r="M1" s="4" t="s">
        <v>22</v>
      </c>
      <c r="N1" s="4" t="s">
        <v>23</v>
      </c>
      <c r="O1" s="4" t="s">
        <v>24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35">
      <c r="A2" t="s">
        <v>7</v>
      </c>
      <c r="B2" s="2" t="s">
        <v>1</v>
      </c>
      <c r="C2">
        <v>2019</v>
      </c>
      <c r="D2" s="1">
        <v>146</v>
      </c>
      <c r="E2" s="1">
        <v>182</v>
      </c>
      <c r="F2" s="1">
        <v>169</v>
      </c>
      <c r="G2" s="1">
        <v>172</v>
      </c>
      <c r="H2" s="1">
        <v>145</v>
      </c>
      <c r="I2" s="1">
        <v>236</v>
      </c>
      <c r="J2" s="1">
        <v>247</v>
      </c>
      <c r="K2" s="1">
        <v>228</v>
      </c>
      <c r="L2" s="1">
        <v>231</v>
      </c>
      <c r="M2" s="1">
        <v>247</v>
      </c>
      <c r="N2" s="1">
        <v>247</v>
      </c>
      <c r="O2" s="1">
        <v>231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35">
      <c r="A3" t="s">
        <v>7</v>
      </c>
      <c r="B3" t="s">
        <v>1</v>
      </c>
      <c r="C3">
        <v>2020</v>
      </c>
      <c r="D3" s="1">
        <v>230</v>
      </c>
      <c r="E3" s="1">
        <v>303</v>
      </c>
      <c r="F3" s="1">
        <v>216</v>
      </c>
      <c r="G3" s="1">
        <v>143</v>
      </c>
      <c r="H3" s="1">
        <v>233</v>
      </c>
      <c r="I3" s="1">
        <v>110</v>
      </c>
      <c r="J3" s="1">
        <v>110</v>
      </c>
      <c r="K3" s="1">
        <v>91</v>
      </c>
      <c r="L3" s="1">
        <v>123</v>
      </c>
      <c r="M3" s="1">
        <v>177</v>
      </c>
      <c r="N3" s="1">
        <v>222</v>
      </c>
      <c r="O3" s="1">
        <v>206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35">
      <c r="A4" t="s">
        <v>7</v>
      </c>
      <c r="B4" t="s">
        <v>2</v>
      </c>
      <c r="C4">
        <v>2019</v>
      </c>
      <c r="D4" s="1">
        <v>3006</v>
      </c>
      <c r="E4" s="1">
        <v>2819</v>
      </c>
      <c r="F4" s="1">
        <v>2884</v>
      </c>
      <c r="G4" s="1">
        <v>2735</v>
      </c>
      <c r="H4" s="1">
        <v>3047</v>
      </c>
      <c r="I4" s="1">
        <v>2701</v>
      </c>
      <c r="J4" s="1">
        <v>2957</v>
      </c>
      <c r="K4" s="1">
        <v>3172</v>
      </c>
      <c r="L4" s="1">
        <v>3001</v>
      </c>
      <c r="M4" s="1">
        <v>3325</v>
      </c>
      <c r="N4" s="1">
        <v>3108</v>
      </c>
      <c r="O4" s="1">
        <v>3301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35">
      <c r="A5" t="s">
        <v>7</v>
      </c>
      <c r="B5" t="s">
        <v>2</v>
      </c>
      <c r="C5">
        <v>2020</v>
      </c>
      <c r="D5" s="1">
        <v>3153</v>
      </c>
      <c r="E5" s="1">
        <v>3049</v>
      </c>
      <c r="F5" s="1">
        <v>2982</v>
      </c>
      <c r="G5" s="1">
        <v>2124</v>
      </c>
      <c r="H5" s="1">
        <v>2231</v>
      </c>
      <c r="I5" s="1">
        <v>2298</v>
      </c>
      <c r="J5" s="1">
        <v>2397</v>
      </c>
      <c r="K5" s="1">
        <v>2564</v>
      </c>
      <c r="L5" s="1">
        <v>3373</v>
      </c>
      <c r="M5" s="1">
        <v>3399</v>
      </c>
      <c r="N5" s="1">
        <v>2795</v>
      </c>
      <c r="O5" s="1">
        <v>3393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35">
      <c r="A6" t="s">
        <v>7</v>
      </c>
      <c r="B6" s="2" t="s">
        <v>3</v>
      </c>
      <c r="C6">
        <v>2019</v>
      </c>
      <c r="D6" s="1">
        <v>4861</v>
      </c>
      <c r="E6" s="1">
        <v>4554</v>
      </c>
      <c r="F6" s="1">
        <v>4639</v>
      </c>
      <c r="G6" s="1">
        <v>4236</v>
      </c>
      <c r="H6" s="1">
        <v>4271</v>
      </c>
      <c r="I6" s="1">
        <v>4403</v>
      </c>
      <c r="J6" s="1">
        <v>4846</v>
      </c>
      <c r="K6" s="1">
        <v>4603</v>
      </c>
      <c r="L6" s="1">
        <v>4415</v>
      </c>
      <c r="M6" s="1">
        <v>4648</v>
      </c>
      <c r="N6" s="1">
        <v>4353</v>
      </c>
      <c r="O6" s="1">
        <v>4560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7" x14ac:dyDescent="0.35">
      <c r="A7" t="s">
        <v>7</v>
      </c>
      <c r="B7" s="2" t="s">
        <v>3</v>
      </c>
      <c r="C7">
        <v>2020</v>
      </c>
      <c r="D7" s="1">
        <v>4938</v>
      </c>
      <c r="E7" s="1">
        <v>4642</v>
      </c>
      <c r="F7" s="1">
        <v>4230</v>
      </c>
      <c r="G7" s="1">
        <v>2450</v>
      </c>
      <c r="H7" s="1">
        <v>3260</v>
      </c>
      <c r="I7" s="1">
        <v>4207</v>
      </c>
      <c r="J7" s="1">
        <v>4626</v>
      </c>
      <c r="K7" s="1">
        <v>4364</v>
      </c>
      <c r="L7" s="1">
        <v>4457</v>
      </c>
      <c r="M7" s="1">
        <v>3858</v>
      </c>
      <c r="N7" s="1">
        <v>2665</v>
      </c>
      <c r="O7" s="1">
        <v>2854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7" x14ac:dyDescent="0.35">
      <c r="A8" t="s">
        <v>9</v>
      </c>
      <c r="B8" t="s">
        <v>5</v>
      </c>
      <c r="C8">
        <v>2019</v>
      </c>
      <c r="D8" s="1">
        <v>10185</v>
      </c>
      <c r="E8" s="1">
        <v>11755</v>
      </c>
      <c r="F8" s="1">
        <v>8841</v>
      </c>
      <c r="G8" s="1">
        <v>7467</v>
      </c>
      <c r="H8" s="1">
        <v>8766</v>
      </c>
      <c r="I8" s="1">
        <v>7231</v>
      </c>
      <c r="J8" s="1">
        <v>9585</v>
      </c>
      <c r="K8" s="1">
        <v>9590</v>
      </c>
      <c r="L8" s="1">
        <v>9503</v>
      </c>
      <c r="M8" s="1">
        <v>10483</v>
      </c>
      <c r="N8" s="1">
        <v>8752</v>
      </c>
      <c r="O8" s="1">
        <v>9442</v>
      </c>
    </row>
    <row r="9" spans="1:27" x14ac:dyDescent="0.35">
      <c r="A9" t="s">
        <v>6</v>
      </c>
      <c r="B9" t="s">
        <v>1</v>
      </c>
      <c r="C9">
        <v>2020</v>
      </c>
      <c r="D9" s="1">
        <v>9626</v>
      </c>
      <c r="E9" s="1">
        <v>11393</v>
      </c>
      <c r="F9" s="1">
        <v>10919</v>
      </c>
      <c r="G9" s="1">
        <v>10201</v>
      </c>
      <c r="H9" s="1">
        <v>11228</v>
      </c>
      <c r="I9" s="1">
        <v>9432</v>
      </c>
      <c r="J9" s="1">
        <v>8430</v>
      </c>
      <c r="K9" s="1">
        <v>9327</v>
      </c>
      <c r="L9" s="1">
        <v>12645</v>
      </c>
      <c r="M9" s="1">
        <v>9927</v>
      </c>
      <c r="N9" s="1">
        <v>9384</v>
      </c>
      <c r="O9" s="1">
        <v>12010</v>
      </c>
    </row>
    <row r="10" spans="1:27" x14ac:dyDescent="0.35">
      <c r="A10" t="s">
        <v>6</v>
      </c>
      <c r="B10" t="s">
        <v>0</v>
      </c>
      <c r="C10">
        <v>2019</v>
      </c>
      <c r="D10" s="1">
        <v>109</v>
      </c>
      <c r="E10" s="1">
        <v>111</v>
      </c>
      <c r="F10" s="1">
        <v>104</v>
      </c>
      <c r="G10" s="1">
        <v>115</v>
      </c>
      <c r="H10" s="1">
        <v>191</v>
      </c>
      <c r="I10" s="1">
        <v>137</v>
      </c>
      <c r="J10" s="1">
        <v>142</v>
      </c>
      <c r="K10" s="1">
        <v>97</v>
      </c>
      <c r="L10" s="1">
        <v>112</v>
      </c>
      <c r="M10" s="1">
        <v>155</v>
      </c>
      <c r="N10" s="1">
        <v>160</v>
      </c>
      <c r="O10" s="1">
        <v>127</v>
      </c>
    </row>
    <row r="11" spans="1:27" x14ac:dyDescent="0.35">
      <c r="A11" t="s">
        <v>6</v>
      </c>
      <c r="B11" t="s">
        <v>0</v>
      </c>
      <c r="C11">
        <v>2020</v>
      </c>
      <c r="D11" s="1">
        <v>110</v>
      </c>
      <c r="E11" s="1">
        <v>111</v>
      </c>
      <c r="F11" s="1">
        <v>92</v>
      </c>
      <c r="G11" s="1">
        <v>97</v>
      </c>
      <c r="H11" s="1">
        <v>136</v>
      </c>
      <c r="I11" s="1">
        <v>171</v>
      </c>
      <c r="J11" s="1">
        <v>150</v>
      </c>
      <c r="K11" s="1">
        <v>80</v>
      </c>
      <c r="L11" s="1">
        <v>158</v>
      </c>
      <c r="M11" s="1">
        <v>134</v>
      </c>
      <c r="N11" s="1">
        <v>222</v>
      </c>
      <c r="O11" s="1">
        <v>206</v>
      </c>
    </row>
    <row r="12" spans="1:27" x14ac:dyDescent="0.35">
      <c r="A12" t="s">
        <v>8</v>
      </c>
      <c r="B12" t="s">
        <v>4</v>
      </c>
      <c r="C12">
        <v>2019</v>
      </c>
      <c r="D12" s="1">
        <v>5094</v>
      </c>
      <c r="E12" s="1">
        <v>4967</v>
      </c>
      <c r="F12" s="1">
        <v>5010</v>
      </c>
      <c r="G12" s="1">
        <v>5150</v>
      </c>
      <c r="H12" s="1">
        <v>5149</v>
      </c>
      <c r="I12" s="1">
        <v>4753</v>
      </c>
      <c r="J12" s="1">
        <v>5358</v>
      </c>
      <c r="K12" s="1">
        <v>5120</v>
      </c>
      <c r="L12" s="1">
        <v>4924</v>
      </c>
      <c r="M12" s="1">
        <v>5436</v>
      </c>
      <c r="N12" s="1">
        <v>4895</v>
      </c>
      <c r="O12" s="1">
        <v>4162</v>
      </c>
    </row>
    <row r="13" spans="1:27" x14ac:dyDescent="0.35">
      <c r="A13" t="s">
        <v>6</v>
      </c>
      <c r="B13" t="s">
        <v>2</v>
      </c>
      <c r="C13">
        <v>2020</v>
      </c>
      <c r="D13" s="1">
        <v>4680</v>
      </c>
      <c r="E13" s="1">
        <v>4790</v>
      </c>
      <c r="F13" s="1">
        <v>4715</v>
      </c>
      <c r="G13" s="1">
        <v>4152</v>
      </c>
      <c r="H13" s="1">
        <v>4093</v>
      </c>
      <c r="I13" s="1">
        <v>4185</v>
      </c>
      <c r="J13" s="1">
        <v>4535</v>
      </c>
      <c r="K13" s="1">
        <v>4465</v>
      </c>
      <c r="L13" s="1">
        <v>4656</v>
      </c>
      <c r="M13" s="1">
        <v>4894</v>
      </c>
      <c r="N13" s="1">
        <v>4801</v>
      </c>
      <c r="O13" s="1">
        <v>4415</v>
      </c>
    </row>
    <row r="14" spans="1:27" x14ac:dyDescent="0.35">
      <c r="A14" t="s">
        <v>6</v>
      </c>
      <c r="B14" s="2" t="s">
        <v>3</v>
      </c>
      <c r="C14">
        <v>2019</v>
      </c>
      <c r="D14">
        <v>4044</v>
      </c>
      <c r="E14">
        <v>3601</v>
      </c>
      <c r="F14">
        <v>5947</v>
      </c>
      <c r="G14">
        <v>3618</v>
      </c>
      <c r="H14">
        <v>4310</v>
      </c>
      <c r="I14">
        <v>6388</v>
      </c>
      <c r="J14">
        <v>4456</v>
      </c>
      <c r="K14">
        <v>3628</v>
      </c>
    </row>
    <row r="15" spans="1:27" x14ac:dyDescent="0.35">
      <c r="A15" t="s">
        <v>6</v>
      </c>
      <c r="B15" s="2" t="s">
        <v>3</v>
      </c>
      <c r="C15">
        <v>2020</v>
      </c>
      <c r="D15">
        <v>2830</v>
      </c>
      <c r="E15">
        <v>3159</v>
      </c>
      <c r="F15">
        <v>2225</v>
      </c>
      <c r="G15">
        <v>1225</v>
      </c>
      <c r="H15">
        <v>1654</v>
      </c>
      <c r="I15">
        <v>2672</v>
      </c>
      <c r="J15">
        <v>3032</v>
      </c>
      <c r="K15">
        <v>4817</v>
      </c>
      <c r="L15">
        <v>3380</v>
      </c>
      <c r="M15">
        <v>3031</v>
      </c>
      <c r="N15">
        <v>2009</v>
      </c>
      <c r="O15">
        <v>2727</v>
      </c>
    </row>
    <row r="16" spans="1:27" ht="15.5" x14ac:dyDescent="0.35">
      <c r="A16" s="2" t="s">
        <v>6</v>
      </c>
      <c r="B16" s="2" t="s">
        <v>25</v>
      </c>
      <c r="C16">
        <v>2019</v>
      </c>
      <c r="D16" s="7">
        <v>374933</v>
      </c>
      <c r="E16" s="7">
        <v>309310</v>
      </c>
      <c r="F16" s="6">
        <f>[1]Hoja3!$E$6</f>
        <v>385370</v>
      </c>
      <c r="G16" s="6">
        <f>[1]Hoja3!$E$7</f>
        <v>419374</v>
      </c>
      <c r="H16" s="6">
        <f>[1]Hoja3!$E$8</f>
        <v>397363</v>
      </c>
      <c r="I16" s="6">
        <f>[1]Hoja3!$E$9</f>
        <v>398015</v>
      </c>
      <c r="J16" s="6">
        <f>[1]Hoja3!$E$10</f>
        <v>410218</v>
      </c>
      <c r="K16" s="6">
        <f>[1]Hoja3!$E$11</f>
        <v>429694</v>
      </c>
      <c r="L16" s="6">
        <f>[1]Hoja3!$E$12</f>
        <v>353253</v>
      </c>
      <c r="M16" s="6">
        <f>[1]Hoja3!$E$13</f>
        <v>368874</v>
      </c>
      <c r="N16" s="6">
        <f>[1]Hoja3!$E$14</f>
        <v>237241</v>
      </c>
      <c r="O16" s="6">
        <f>[1]Hoja3!$E$15</f>
        <v>338277</v>
      </c>
    </row>
    <row r="17" spans="1:15" x14ac:dyDescent="0.35">
      <c r="A17" s="2" t="s">
        <v>6</v>
      </c>
      <c r="B17" s="2" t="s">
        <v>25</v>
      </c>
      <c r="C17">
        <v>2020</v>
      </c>
      <c r="D17" s="6">
        <f>[1]Hoja3!$E$16</f>
        <v>398418</v>
      </c>
      <c r="E17" s="6">
        <f>[1]Hoja3!$E$17</f>
        <v>332434</v>
      </c>
      <c r="F17" s="6">
        <f>[1]Hoja3!$E$18</f>
        <v>250151</v>
      </c>
      <c r="G17" s="6">
        <f>[1]Hoja3!$E$19</f>
        <v>86353</v>
      </c>
      <c r="H17" s="6">
        <f>[1]Hoja3!$E$20</f>
        <v>85747</v>
      </c>
      <c r="I17" s="6">
        <f>[1]Hoja3!$E$21</f>
        <v>95171</v>
      </c>
      <c r="J17" s="6">
        <f>[1]Hoja3!$E$22</f>
        <v>109736</v>
      </c>
      <c r="K17" s="6">
        <f>[1]Hoja3!$E$23</f>
        <v>126433</v>
      </c>
      <c r="L17" s="6">
        <f>[1]Hoja3!$E$24</f>
        <v>139866</v>
      </c>
      <c r="M17" s="6">
        <f>[1]Hoja3!$E$25</f>
        <v>161564</v>
      </c>
      <c r="N17" s="6">
        <f>[1]Hoja3!$E$26</f>
        <v>170752</v>
      </c>
      <c r="O17" s="6">
        <f>[1]Hoja3!$E$27</f>
        <v>157635</v>
      </c>
    </row>
    <row r="26" spans="1:15" x14ac:dyDescent="0.35">
      <c r="D26" s="5"/>
      <c r="E26" s="5"/>
      <c r="F26" s="5"/>
      <c r="G26" s="5"/>
      <c r="H26" s="5"/>
      <c r="I26" s="5"/>
      <c r="J26" s="5"/>
      <c r="K26" s="5"/>
      <c r="L26" s="2"/>
      <c r="M26" s="2"/>
      <c r="N26" s="2"/>
      <c r="O26" s="2"/>
    </row>
    <row r="27" spans="1:15" x14ac:dyDescent="0.35">
      <c r="D27" s="5"/>
      <c r="E27" s="5"/>
      <c r="F27" s="5"/>
      <c r="G27" s="5"/>
      <c r="H27" s="5"/>
      <c r="I27" s="5"/>
      <c r="J27" s="5"/>
      <c r="K27" s="5"/>
    </row>
    <row r="30" spans="1:15" x14ac:dyDescent="0.35"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35"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5" spans="4:15" x14ac:dyDescent="0.35">
      <c r="D35" s="5"/>
      <c r="E35" s="5"/>
      <c r="F35" s="5"/>
      <c r="G35" s="5"/>
      <c r="H35" s="5"/>
      <c r="I35" s="5"/>
      <c r="J35" s="5"/>
      <c r="K35" s="5"/>
      <c r="L35" s="2"/>
      <c r="M35" s="2"/>
      <c r="N35" s="2"/>
      <c r="O35" s="2"/>
    </row>
    <row r="36" spans="4:15" x14ac:dyDescent="0.35"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</sheetData>
  <sortState xmlns:xlrd2="http://schemas.microsoft.com/office/spreadsheetml/2017/richdata2" ref="A2:O13">
    <sortCondition ref="A2:A13"/>
    <sortCondition ref="C2:C13"/>
  </sortState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8CD5-4B86-2A4B-B1CC-1949E014C36A}">
  <dimension ref="B1:AF30"/>
  <sheetViews>
    <sheetView workbookViewId="0">
      <selection activeCell="L15" sqref="L15"/>
    </sheetView>
  </sheetViews>
  <sheetFormatPr defaultColWidth="8.81640625" defaultRowHeight="14.5" x14ac:dyDescent="0.35"/>
  <cols>
    <col min="1" max="1" width="8.81640625" style="8"/>
    <col min="2" max="2" width="30.1796875" style="8" customWidth="1"/>
    <col min="3" max="16384" width="8.81640625" style="8"/>
  </cols>
  <sheetData>
    <row r="1" spans="2:32" x14ac:dyDescent="0.35">
      <c r="B1" s="10" t="s">
        <v>50</v>
      </c>
    </row>
    <row r="2" spans="2:32" x14ac:dyDescent="0.35">
      <c r="C2" s="13">
        <v>43466</v>
      </c>
      <c r="D2" s="13">
        <v>43497</v>
      </c>
      <c r="E2" s="13">
        <v>43525</v>
      </c>
      <c r="F2" s="13">
        <v>43556</v>
      </c>
      <c r="G2" s="13">
        <v>43586</v>
      </c>
      <c r="H2" s="13">
        <v>43617</v>
      </c>
      <c r="I2" s="13">
        <v>43647</v>
      </c>
      <c r="J2" s="13">
        <v>43678</v>
      </c>
      <c r="K2" s="13">
        <v>43709</v>
      </c>
      <c r="L2" s="13">
        <v>43739</v>
      </c>
      <c r="M2" s="13">
        <v>43770</v>
      </c>
      <c r="N2" s="13">
        <v>43800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</row>
    <row r="3" spans="2:32" ht="15" thickBot="1" x14ac:dyDescent="0.4">
      <c r="B3" s="10" t="s">
        <v>49</v>
      </c>
    </row>
    <row r="4" spans="2:32" ht="15" thickBot="1" x14ac:dyDescent="0.4">
      <c r="B4" s="8" t="s">
        <v>48</v>
      </c>
      <c r="C4" s="11">
        <f t="shared" ref="C4:AA4" si="0">SUM(C5:C8)</f>
        <v>109</v>
      </c>
      <c r="D4" s="11">
        <f t="shared" si="0"/>
        <v>111</v>
      </c>
      <c r="E4" s="11">
        <f t="shared" si="0"/>
        <v>104</v>
      </c>
      <c r="F4" s="11">
        <f t="shared" si="0"/>
        <v>115</v>
      </c>
      <c r="G4" s="11">
        <f t="shared" si="0"/>
        <v>191</v>
      </c>
      <c r="H4" s="11">
        <f t="shared" si="0"/>
        <v>137</v>
      </c>
      <c r="I4" s="11">
        <f t="shared" si="0"/>
        <v>142</v>
      </c>
      <c r="J4" s="11">
        <f t="shared" si="0"/>
        <v>97</v>
      </c>
      <c r="K4" s="11">
        <f t="shared" si="0"/>
        <v>112</v>
      </c>
      <c r="L4" s="11">
        <f t="shared" si="0"/>
        <v>155</v>
      </c>
      <c r="M4" s="11">
        <f t="shared" si="0"/>
        <v>160</v>
      </c>
      <c r="N4" s="11">
        <f t="shared" si="0"/>
        <v>127</v>
      </c>
      <c r="O4" s="11">
        <f t="shared" si="0"/>
        <v>110</v>
      </c>
      <c r="P4" s="11">
        <f t="shared" si="0"/>
        <v>111</v>
      </c>
      <c r="Q4" s="11">
        <f t="shared" si="0"/>
        <v>92</v>
      </c>
      <c r="R4" s="11">
        <f t="shared" si="0"/>
        <v>97</v>
      </c>
      <c r="S4" s="11">
        <f t="shared" si="0"/>
        <v>136</v>
      </c>
      <c r="T4" s="11">
        <f t="shared" si="0"/>
        <v>171</v>
      </c>
      <c r="U4" s="11">
        <f t="shared" si="0"/>
        <v>150</v>
      </c>
      <c r="V4" s="11">
        <f t="shared" si="0"/>
        <v>80</v>
      </c>
      <c r="W4" s="11">
        <f t="shared" si="0"/>
        <v>158</v>
      </c>
      <c r="X4" s="11">
        <f t="shared" si="0"/>
        <v>134</v>
      </c>
      <c r="Y4" s="11">
        <f t="shared" si="0"/>
        <v>140</v>
      </c>
      <c r="Z4" s="11">
        <f t="shared" si="0"/>
        <v>141</v>
      </c>
      <c r="AA4" s="11">
        <f t="shared" si="0"/>
        <v>13</v>
      </c>
      <c r="AB4" s="8" t="s">
        <v>43</v>
      </c>
      <c r="AC4" s="8" t="s">
        <v>43</v>
      </c>
      <c r="AD4" s="8" t="s">
        <v>43</v>
      </c>
      <c r="AE4" s="8" t="s">
        <v>43</v>
      </c>
      <c r="AF4" s="8" t="s">
        <v>43</v>
      </c>
    </row>
    <row r="5" spans="2:32" ht="15" thickBot="1" x14ac:dyDescent="0.4">
      <c r="B5" s="8" t="s">
        <v>47</v>
      </c>
      <c r="C5" s="11">
        <v>21</v>
      </c>
      <c r="D5" s="12">
        <v>33</v>
      </c>
      <c r="E5" s="12">
        <v>36</v>
      </c>
      <c r="F5" s="12">
        <v>24</v>
      </c>
      <c r="G5" s="12">
        <v>34</v>
      </c>
      <c r="H5" s="12">
        <v>25</v>
      </c>
      <c r="I5" s="12">
        <v>34</v>
      </c>
      <c r="J5" s="12">
        <v>17</v>
      </c>
      <c r="K5" s="12">
        <v>25</v>
      </c>
      <c r="L5" s="12">
        <v>27</v>
      </c>
      <c r="M5" s="12">
        <v>34</v>
      </c>
      <c r="N5" s="12">
        <v>24</v>
      </c>
      <c r="O5" s="11">
        <v>19</v>
      </c>
      <c r="P5" s="12">
        <v>34</v>
      </c>
      <c r="Q5" s="12">
        <v>20</v>
      </c>
      <c r="R5" s="12">
        <v>2</v>
      </c>
      <c r="S5" s="12">
        <v>13</v>
      </c>
      <c r="T5" s="12">
        <v>39</v>
      </c>
      <c r="U5" s="12">
        <v>29</v>
      </c>
      <c r="V5" s="12">
        <v>19</v>
      </c>
      <c r="W5" s="12">
        <v>25</v>
      </c>
      <c r="X5" s="12">
        <v>27</v>
      </c>
      <c r="Y5" s="12">
        <v>19</v>
      </c>
      <c r="Z5" s="12">
        <v>22</v>
      </c>
      <c r="AA5" s="8" t="s">
        <v>43</v>
      </c>
      <c r="AB5" s="8" t="s">
        <v>43</v>
      </c>
      <c r="AC5" s="8" t="s">
        <v>43</v>
      </c>
      <c r="AD5" s="8" t="s">
        <v>43</v>
      </c>
      <c r="AE5" s="8" t="s">
        <v>43</v>
      </c>
      <c r="AF5" s="8" t="s">
        <v>43</v>
      </c>
    </row>
    <row r="6" spans="2:32" ht="15" thickBot="1" x14ac:dyDescent="0.4">
      <c r="B6" s="8" t="s">
        <v>46</v>
      </c>
      <c r="C6" s="11">
        <v>88</v>
      </c>
      <c r="D6" s="12">
        <v>78</v>
      </c>
      <c r="E6" s="12">
        <v>68</v>
      </c>
      <c r="F6" s="12">
        <v>90</v>
      </c>
      <c r="G6" s="12">
        <v>114</v>
      </c>
      <c r="H6" s="12">
        <v>81</v>
      </c>
      <c r="I6" s="12">
        <v>98</v>
      </c>
      <c r="J6" s="12">
        <v>80</v>
      </c>
      <c r="K6" s="12">
        <v>75</v>
      </c>
      <c r="L6" s="12">
        <v>116</v>
      </c>
      <c r="M6" s="12">
        <v>80</v>
      </c>
      <c r="N6" s="12">
        <v>67</v>
      </c>
      <c r="O6" s="11">
        <v>75</v>
      </c>
      <c r="P6" s="12">
        <v>63</v>
      </c>
      <c r="Q6" s="12">
        <v>64</v>
      </c>
      <c r="R6" s="12">
        <v>30</v>
      </c>
      <c r="S6" s="12">
        <v>50</v>
      </c>
      <c r="T6" s="12">
        <v>64</v>
      </c>
      <c r="U6" s="12">
        <v>60</v>
      </c>
      <c r="V6" s="12">
        <v>61</v>
      </c>
      <c r="W6" s="12">
        <v>82</v>
      </c>
      <c r="X6" s="12">
        <v>59</v>
      </c>
      <c r="Y6" s="12">
        <v>55</v>
      </c>
      <c r="Z6" s="12">
        <v>58</v>
      </c>
      <c r="AA6" s="8" t="s">
        <v>43</v>
      </c>
      <c r="AB6" s="8" t="s">
        <v>43</v>
      </c>
      <c r="AC6" s="8" t="s">
        <v>43</v>
      </c>
      <c r="AD6" s="8" t="s">
        <v>43</v>
      </c>
      <c r="AE6" s="8" t="s">
        <v>43</v>
      </c>
      <c r="AF6" s="8" t="s">
        <v>43</v>
      </c>
    </row>
    <row r="7" spans="2:32" ht="15" thickBot="1" x14ac:dyDescent="0.4">
      <c r="B7" s="8" t="s">
        <v>45</v>
      </c>
      <c r="C7" s="8" t="s">
        <v>43</v>
      </c>
      <c r="D7" s="8" t="s">
        <v>43</v>
      </c>
      <c r="E7" s="8" t="s">
        <v>43</v>
      </c>
      <c r="F7" s="12">
        <v>1</v>
      </c>
      <c r="G7" s="12">
        <v>43</v>
      </c>
      <c r="H7" s="12">
        <v>31</v>
      </c>
      <c r="I7" s="12">
        <v>10</v>
      </c>
      <c r="J7" s="12"/>
      <c r="K7" s="12">
        <v>12</v>
      </c>
      <c r="L7" s="12">
        <v>12</v>
      </c>
      <c r="M7" s="12">
        <v>46</v>
      </c>
      <c r="N7" s="12">
        <v>36</v>
      </c>
      <c r="O7" s="12">
        <v>16</v>
      </c>
      <c r="P7" s="12">
        <v>14</v>
      </c>
      <c r="Q7" s="12">
        <v>8</v>
      </c>
      <c r="R7" s="12">
        <v>24</v>
      </c>
      <c r="S7" s="12">
        <v>29</v>
      </c>
      <c r="T7" s="12">
        <v>26</v>
      </c>
      <c r="U7" s="12">
        <v>21</v>
      </c>
      <c r="V7" s="12"/>
      <c r="W7" s="12">
        <v>24</v>
      </c>
      <c r="X7" s="12">
        <v>18</v>
      </c>
      <c r="Y7" s="12">
        <v>35</v>
      </c>
      <c r="Z7" s="12">
        <v>24</v>
      </c>
      <c r="AA7" s="12">
        <v>13</v>
      </c>
      <c r="AB7" s="8" t="s">
        <v>43</v>
      </c>
      <c r="AC7" s="8" t="s">
        <v>43</v>
      </c>
      <c r="AD7" s="8" t="s">
        <v>43</v>
      </c>
      <c r="AE7" s="8" t="s">
        <v>43</v>
      </c>
      <c r="AF7" s="8" t="s">
        <v>43</v>
      </c>
    </row>
    <row r="8" spans="2:32" ht="15" thickBot="1" x14ac:dyDescent="0.4">
      <c r="B8" s="8" t="s">
        <v>44</v>
      </c>
      <c r="C8" s="8" t="s">
        <v>43</v>
      </c>
      <c r="D8" s="8" t="s">
        <v>43</v>
      </c>
      <c r="E8" s="8" t="s">
        <v>43</v>
      </c>
      <c r="F8" s="8" t="s">
        <v>43</v>
      </c>
      <c r="G8" s="8" t="s">
        <v>43</v>
      </c>
      <c r="H8" s="8" t="s">
        <v>43</v>
      </c>
      <c r="I8" s="8" t="s">
        <v>43</v>
      </c>
      <c r="J8" s="8" t="s">
        <v>43</v>
      </c>
      <c r="K8" s="8" t="s">
        <v>43</v>
      </c>
      <c r="L8" s="8" t="s">
        <v>43</v>
      </c>
      <c r="M8" s="8" t="s">
        <v>43</v>
      </c>
      <c r="N8" s="8" t="s">
        <v>43</v>
      </c>
      <c r="O8" s="8" t="s">
        <v>43</v>
      </c>
      <c r="P8" s="8" t="s">
        <v>43</v>
      </c>
      <c r="Q8" s="8" t="s">
        <v>43</v>
      </c>
      <c r="R8" s="11">
        <v>41</v>
      </c>
      <c r="S8" s="12">
        <v>44</v>
      </c>
      <c r="T8" s="11">
        <v>42</v>
      </c>
      <c r="U8" s="12">
        <v>40</v>
      </c>
      <c r="V8" s="11"/>
      <c r="W8" s="12">
        <v>27</v>
      </c>
      <c r="X8" s="11">
        <v>30</v>
      </c>
      <c r="Y8" s="12">
        <v>31</v>
      </c>
      <c r="Z8" s="11">
        <v>37</v>
      </c>
      <c r="AA8" s="8" t="s">
        <v>43</v>
      </c>
      <c r="AB8" s="8" t="s">
        <v>43</v>
      </c>
      <c r="AC8" s="8" t="s">
        <v>43</v>
      </c>
      <c r="AD8" s="8" t="s">
        <v>43</v>
      </c>
      <c r="AE8" s="8" t="s">
        <v>43</v>
      </c>
      <c r="AF8" s="8" t="s">
        <v>43</v>
      </c>
    </row>
    <row r="9" spans="2:32" x14ac:dyDescent="0.35">
      <c r="B9" s="8" t="s">
        <v>40</v>
      </c>
    </row>
    <row r="10" spans="2:32" x14ac:dyDescent="0.35">
      <c r="B10" s="8" t="s">
        <v>39</v>
      </c>
    </row>
    <row r="11" spans="2:32" x14ac:dyDescent="0.35">
      <c r="B11" s="8" t="s">
        <v>38</v>
      </c>
    </row>
    <row r="12" spans="2:32" x14ac:dyDescent="0.35">
      <c r="B12" s="8" t="s">
        <v>37</v>
      </c>
    </row>
    <row r="14" spans="2:32" x14ac:dyDescent="0.35">
      <c r="B14" s="10" t="s">
        <v>42</v>
      </c>
    </row>
    <row r="15" spans="2:32" x14ac:dyDescent="0.35">
      <c r="B15" s="8" t="s">
        <v>41</v>
      </c>
    </row>
    <row r="16" spans="2:32" x14ac:dyDescent="0.35">
      <c r="B16" s="8" t="s">
        <v>40</v>
      </c>
    </row>
    <row r="17" spans="2:4" x14ac:dyDescent="0.35">
      <c r="B17" s="8" t="s">
        <v>39</v>
      </c>
    </row>
    <row r="18" spans="2:4" x14ac:dyDescent="0.35">
      <c r="B18" s="8" t="s">
        <v>38</v>
      </c>
    </row>
    <row r="19" spans="2:4" x14ac:dyDescent="0.35">
      <c r="B19" s="8" t="s">
        <v>37</v>
      </c>
    </row>
    <row r="21" spans="2:4" x14ac:dyDescent="0.35">
      <c r="B21" s="9" t="s">
        <v>36</v>
      </c>
    </row>
    <row r="22" spans="2:4" x14ac:dyDescent="0.35">
      <c r="B22" s="8" t="s">
        <v>35</v>
      </c>
      <c r="C22" s="8">
        <v>358</v>
      </c>
    </row>
    <row r="23" spans="2:4" x14ac:dyDescent="0.35">
      <c r="B23" s="8" t="s">
        <v>34</v>
      </c>
      <c r="C23" s="8">
        <v>22</v>
      </c>
    </row>
    <row r="24" spans="2:4" x14ac:dyDescent="0.35">
      <c r="B24" s="8" t="s">
        <v>33</v>
      </c>
      <c r="C24" s="8">
        <v>29</v>
      </c>
    </row>
    <row r="25" spans="2:4" x14ac:dyDescent="0.35">
      <c r="B25" s="8" t="s">
        <v>32</v>
      </c>
      <c r="C25" s="8">
        <v>150</v>
      </c>
    </row>
    <row r="26" spans="2:4" x14ac:dyDescent="0.35">
      <c r="B26" s="8" t="s">
        <v>31</v>
      </c>
      <c r="C26" s="8">
        <v>540</v>
      </c>
      <c r="D26" s="8" t="s">
        <v>30</v>
      </c>
    </row>
    <row r="27" spans="2:4" x14ac:dyDescent="0.35">
      <c r="B27" s="8" t="s">
        <v>29</v>
      </c>
      <c r="C27" s="8">
        <v>15</v>
      </c>
    </row>
    <row r="28" spans="2:4" x14ac:dyDescent="0.35">
      <c r="B28" s="8" t="s">
        <v>28</v>
      </c>
      <c r="C28" s="8">
        <v>65</v>
      </c>
    </row>
    <row r="29" spans="2:4" x14ac:dyDescent="0.35">
      <c r="B29" s="8" t="s">
        <v>27</v>
      </c>
      <c r="C29" s="8">
        <v>18</v>
      </c>
    </row>
    <row r="30" spans="2:4" x14ac:dyDescent="0.35">
      <c r="B30" s="8" t="s">
        <v>26</v>
      </c>
      <c r="C30" s="8">
        <v>1197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CC1E5-37D4-CC43-8539-973DB7A0CD1E}">
  <dimension ref="B2:AF15"/>
  <sheetViews>
    <sheetView zoomScale="85" zoomScaleNormal="85" workbookViewId="0">
      <selection activeCell="G25" sqref="G25"/>
    </sheetView>
  </sheetViews>
  <sheetFormatPr defaultColWidth="8.81640625" defaultRowHeight="14.5" x14ac:dyDescent="0.35"/>
  <cols>
    <col min="1" max="1" width="8.81640625" style="8"/>
    <col min="2" max="2" width="25.81640625" style="8" customWidth="1"/>
    <col min="3" max="16384" width="8.81640625" style="8"/>
  </cols>
  <sheetData>
    <row r="2" spans="2:32" x14ac:dyDescent="0.35">
      <c r="C2" s="13">
        <v>43466</v>
      </c>
      <c r="D2" s="13">
        <v>43497</v>
      </c>
      <c r="E2" s="13">
        <v>43525</v>
      </c>
      <c r="F2" s="13">
        <v>43556</v>
      </c>
      <c r="G2" s="13">
        <v>43586</v>
      </c>
      <c r="H2" s="13">
        <v>43617</v>
      </c>
      <c r="I2" s="13">
        <v>43647</v>
      </c>
      <c r="J2" s="13">
        <v>43678</v>
      </c>
      <c r="K2" s="13">
        <v>43709</v>
      </c>
      <c r="L2" s="13">
        <v>43739</v>
      </c>
      <c r="M2" s="13">
        <v>43770</v>
      </c>
      <c r="N2" s="13">
        <v>43800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</row>
    <row r="3" spans="2:32" x14ac:dyDescent="0.35">
      <c r="B3" s="10" t="s">
        <v>51</v>
      </c>
    </row>
    <row r="4" spans="2:32" x14ac:dyDescent="0.35">
      <c r="B4" s="8" t="s">
        <v>48</v>
      </c>
      <c r="C4" s="8">
        <v>5094</v>
      </c>
      <c r="D4" s="8">
        <v>4967</v>
      </c>
      <c r="E4" s="8">
        <v>5010</v>
      </c>
      <c r="F4" s="8">
        <v>5150</v>
      </c>
      <c r="G4" s="8">
        <v>5149</v>
      </c>
      <c r="H4" s="8">
        <v>4753</v>
      </c>
      <c r="I4" s="8">
        <v>5358</v>
      </c>
      <c r="J4" s="8">
        <v>5120</v>
      </c>
      <c r="K4" s="8">
        <v>4924</v>
      </c>
      <c r="L4" s="8">
        <v>5436</v>
      </c>
      <c r="M4" s="8">
        <v>4895</v>
      </c>
      <c r="N4" s="8">
        <v>4162</v>
      </c>
      <c r="O4" s="8">
        <v>4680</v>
      </c>
      <c r="P4" s="8">
        <v>4790</v>
      </c>
      <c r="Q4" s="8">
        <v>4715</v>
      </c>
      <c r="R4" s="8">
        <v>4152</v>
      </c>
      <c r="S4" s="8">
        <v>4093</v>
      </c>
      <c r="T4" s="8">
        <v>4185</v>
      </c>
      <c r="U4" s="8">
        <v>4535</v>
      </c>
      <c r="V4" s="8">
        <v>4465</v>
      </c>
      <c r="W4" s="8">
        <v>4656</v>
      </c>
      <c r="X4" s="8">
        <v>4894</v>
      </c>
      <c r="Y4" s="8">
        <v>4801</v>
      </c>
      <c r="Z4" s="8">
        <v>4415</v>
      </c>
      <c r="AA4" s="8">
        <v>4441</v>
      </c>
      <c r="AB4" s="8">
        <v>4511</v>
      </c>
      <c r="AC4" s="8">
        <v>4819</v>
      </c>
      <c r="AD4" s="8">
        <v>4435</v>
      </c>
      <c r="AE4" s="8">
        <v>4621</v>
      </c>
      <c r="AF4" s="8">
        <v>4650</v>
      </c>
    </row>
    <row r="5" spans="2:32" x14ac:dyDescent="0.35">
      <c r="B5" s="8" t="s">
        <v>40</v>
      </c>
    </row>
    <row r="6" spans="2:32" x14ac:dyDescent="0.35">
      <c r="B6" s="8" t="s">
        <v>39</v>
      </c>
    </row>
    <row r="7" spans="2:32" x14ac:dyDescent="0.35">
      <c r="B7" s="8" t="s">
        <v>38</v>
      </c>
    </row>
    <row r="8" spans="2:32" x14ac:dyDescent="0.35">
      <c r="B8" s="8" t="s">
        <v>37</v>
      </c>
    </row>
    <row r="10" spans="2:32" x14ac:dyDescent="0.35">
      <c r="B10" s="10" t="s">
        <v>42</v>
      </c>
    </row>
    <row r="11" spans="2:32" x14ac:dyDescent="0.35">
      <c r="B11" s="8" t="s">
        <v>41</v>
      </c>
      <c r="C11" s="8">
        <v>3006</v>
      </c>
      <c r="D11" s="8">
        <v>2819</v>
      </c>
      <c r="E11" s="8">
        <v>2884</v>
      </c>
      <c r="F11" s="8">
        <v>2735</v>
      </c>
      <c r="G11" s="8">
        <v>3047</v>
      </c>
      <c r="H11" s="8">
        <v>2701</v>
      </c>
      <c r="I11" s="8">
        <v>2957</v>
      </c>
      <c r="J11" s="8">
        <v>3172</v>
      </c>
      <c r="K11" s="8">
        <v>3001</v>
      </c>
      <c r="L11" s="8">
        <v>3325</v>
      </c>
      <c r="M11" s="8">
        <v>3108</v>
      </c>
      <c r="N11" s="8">
        <v>3301</v>
      </c>
      <c r="O11" s="8">
        <v>3153</v>
      </c>
      <c r="P11" s="8">
        <v>3049</v>
      </c>
      <c r="Q11" s="8">
        <v>2982</v>
      </c>
      <c r="R11" s="8">
        <v>2124</v>
      </c>
      <c r="S11" s="8">
        <v>2231</v>
      </c>
      <c r="T11" s="8">
        <v>2298</v>
      </c>
      <c r="U11" s="8">
        <v>2397</v>
      </c>
      <c r="V11" s="8">
        <v>2564</v>
      </c>
      <c r="W11" s="8">
        <v>3373</v>
      </c>
      <c r="X11" s="8">
        <v>3399</v>
      </c>
      <c r="Y11" s="8">
        <v>3316</v>
      </c>
      <c r="Z11" s="8">
        <v>2732</v>
      </c>
      <c r="AA11" s="8">
        <v>2659</v>
      </c>
      <c r="AB11" s="8">
        <v>2901</v>
      </c>
      <c r="AC11" s="8">
        <v>3448</v>
      </c>
      <c r="AD11" s="8">
        <v>2983</v>
      </c>
      <c r="AE11" s="8">
        <v>3199</v>
      </c>
      <c r="AF11" s="8">
        <v>2940</v>
      </c>
    </row>
    <row r="12" spans="2:32" x14ac:dyDescent="0.35">
      <c r="B12" s="8" t="s">
        <v>40</v>
      </c>
    </row>
    <row r="13" spans="2:32" x14ac:dyDescent="0.35">
      <c r="B13" s="8" t="s">
        <v>39</v>
      </c>
    </row>
    <row r="14" spans="2:32" x14ac:dyDescent="0.35">
      <c r="B14" s="8" t="s">
        <v>38</v>
      </c>
    </row>
    <row r="15" spans="2:32" x14ac:dyDescent="0.35">
      <c r="B15" s="8" t="s">
        <v>37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C0AE-5C3C-644B-8694-555EA648EBC8}">
  <dimension ref="A2:AF34"/>
  <sheetViews>
    <sheetView topLeftCell="A11" workbookViewId="0">
      <selection activeCell="B19" sqref="B19"/>
    </sheetView>
  </sheetViews>
  <sheetFormatPr defaultColWidth="8.81640625" defaultRowHeight="14.5" x14ac:dyDescent="0.35"/>
  <cols>
    <col min="1" max="1" width="8.81640625" style="8"/>
    <col min="2" max="2" width="25.81640625" style="8" customWidth="1"/>
    <col min="3" max="16384" width="8.81640625" style="8"/>
  </cols>
  <sheetData>
    <row r="2" spans="2:32" x14ac:dyDescent="0.35">
      <c r="C2" s="13">
        <v>43466</v>
      </c>
      <c r="D2" s="13">
        <v>43497</v>
      </c>
      <c r="E2" s="13">
        <v>43525</v>
      </c>
      <c r="F2" s="13">
        <v>43556</v>
      </c>
      <c r="G2" s="13">
        <v>43586</v>
      </c>
      <c r="H2" s="13">
        <v>43617</v>
      </c>
      <c r="I2" s="13">
        <v>43647</v>
      </c>
      <c r="J2" s="13">
        <v>43678</v>
      </c>
      <c r="K2" s="13">
        <v>43709</v>
      </c>
      <c r="L2" s="13">
        <v>43739</v>
      </c>
      <c r="M2" s="13">
        <v>43770</v>
      </c>
      <c r="N2" s="13">
        <v>43800</v>
      </c>
      <c r="O2" s="13">
        <v>43831</v>
      </c>
      <c r="P2" s="13">
        <v>43862</v>
      </c>
      <c r="Q2" s="13">
        <v>43891</v>
      </c>
      <c r="R2" s="13">
        <v>43922</v>
      </c>
      <c r="S2" s="13">
        <v>43952</v>
      </c>
      <c r="T2" s="13">
        <v>43983</v>
      </c>
      <c r="U2" s="13">
        <v>44013</v>
      </c>
      <c r="V2" s="13">
        <v>44044</v>
      </c>
      <c r="W2" s="13">
        <v>44075</v>
      </c>
      <c r="X2" s="13">
        <v>44105</v>
      </c>
      <c r="Y2" s="13">
        <v>44136</v>
      </c>
      <c r="Z2" s="13">
        <v>44166</v>
      </c>
      <c r="AA2" s="13">
        <v>44197</v>
      </c>
      <c r="AB2" s="13">
        <v>44228</v>
      </c>
      <c r="AC2" s="13">
        <v>44256</v>
      </c>
      <c r="AD2" s="13">
        <v>44287</v>
      </c>
      <c r="AE2" s="13">
        <v>44317</v>
      </c>
      <c r="AF2" s="13">
        <v>44348</v>
      </c>
    </row>
    <row r="3" spans="2:32" x14ac:dyDescent="0.35">
      <c r="B3" s="10" t="s">
        <v>51</v>
      </c>
    </row>
    <row r="4" spans="2:32" x14ac:dyDescent="0.35">
      <c r="B4" s="8" t="s">
        <v>48</v>
      </c>
    </row>
    <row r="5" spans="2:32" x14ac:dyDescent="0.35">
      <c r="B5" s="8" t="s">
        <v>40</v>
      </c>
    </row>
    <row r="6" spans="2:32" x14ac:dyDescent="0.35">
      <c r="B6" s="8" t="s">
        <v>39</v>
      </c>
    </row>
    <row r="7" spans="2:32" x14ac:dyDescent="0.35">
      <c r="B7" s="8" t="s">
        <v>38</v>
      </c>
    </row>
    <row r="8" spans="2:32" x14ac:dyDescent="0.35">
      <c r="B8" s="8" t="s">
        <v>37</v>
      </c>
    </row>
    <row r="10" spans="2:32" ht="15" thickBot="1" x14ac:dyDescent="0.4">
      <c r="B10" s="10" t="s">
        <v>42</v>
      </c>
    </row>
    <row r="11" spans="2:32" ht="15" thickBot="1" x14ac:dyDescent="0.4">
      <c r="B11" s="8" t="s">
        <v>41</v>
      </c>
      <c r="C11" s="21">
        <v>4861</v>
      </c>
      <c r="D11" s="20">
        <v>4554</v>
      </c>
      <c r="E11" s="20">
        <v>4639</v>
      </c>
      <c r="F11" s="20">
        <v>4236</v>
      </c>
      <c r="G11" s="20">
        <v>4271</v>
      </c>
      <c r="H11" s="20">
        <v>4403</v>
      </c>
      <c r="I11" s="20">
        <v>4846</v>
      </c>
      <c r="J11" s="20">
        <v>4603</v>
      </c>
      <c r="K11" s="20">
        <v>4415</v>
      </c>
      <c r="L11" s="20">
        <v>4648</v>
      </c>
      <c r="M11" s="20">
        <v>4353</v>
      </c>
      <c r="N11" s="20">
        <v>4560</v>
      </c>
      <c r="O11" s="21">
        <v>4938</v>
      </c>
      <c r="P11" s="20">
        <v>4642</v>
      </c>
      <c r="Q11" s="20">
        <v>4230</v>
      </c>
      <c r="R11" s="20">
        <v>2450</v>
      </c>
      <c r="S11" s="20">
        <v>3260</v>
      </c>
      <c r="T11" s="20">
        <v>4207</v>
      </c>
      <c r="U11" s="20">
        <v>4626</v>
      </c>
      <c r="V11" s="20">
        <v>4364</v>
      </c>
      <c r="W11" s="20">
        <v>4457</v>
      </c>
      <c r="X11" s="20">
        <v>3858</v>
      </c>
      <c r="Y11" s="20">
        <v>2665</v>
      </c>
      <c r="Z11" s="20">
        <v>2854</v>
      </c>
      <c r="AA11" s="21">
        <v>2865</v>
      </c>
      <c r="AB11" s="20">
        <v>2818</v>
      </c>
      <c r="AC11" s="20">
        <v>3352</v>
      </c>
      <c r="AD11" s="20">
        <v>3118</v>
      </c>
      <c r="AE11" s="20">
        <v>1847</v>
      </c>
      <c r="AF11" s="20">
        <v>1694</v>
      </c>
    </row>
    <row r="12" spans="2:32" x14ac:dyDescent="0.35">
      <c r="B12" s="8" t="s">
        <v>40</v>
      </c>
    </row>
    <row r="13" spans="2:32" x14ac:dyDescent="0.35">
      <c r="B13" s="8" t="s">
        <v>39</v>
      </c>
    </row>
    <row r="14" spans="2:32" x14ac:dyDescent="0.35">
      <c r="B14" s="8" t="s">
        <v>38</v>
      </c>
    </row>
    <row r="15" spans="2:32" x14ac:dyDescent="0.35">
      <c r="B15" s="8" t="s">
        <v>37</v>
      </c>
    </row>
    <row r="17" spans="1:32" x14ac:dyDescent="0.35">
      <c r="B17" s="10" t="s">
        <v>65</v>
      </c>
    </row>
    <row r="19" spans="1:32" x14ac:dyDescent="0.35">
      <c r="B19" s="19" t="s">
        <v>64</v>
      </c>
      <c r="C19" s="19"/>
      <c r="D19" s="19"/>
      <c r="E19" s="19"/>
    </row>
    <row r="21" spans="1:32" x14ac:dyDescent="0.35">
      <c r="B21" s="16" t="s">
        <v>63</v>
      </c>
      <c r="C21" s="16"/>
      <c r="D21" s="16"/>
      <c r="E21" s="16"/>
      <c r="F21" s="16"/>
      <c r="G21" s="16"/>
    </row>
    <row r="22" spans="1:32" x14ac:dyDescent="0.35">
      <c r="C22" s="13">
        <v>43466</v>
      </c>
      <c r="D22" s="13">
        <v>43497</v>
      </c>
      <c r="E22" s="13">
        <v>43525</v>
      </c>
      <c r="F22" s="13">
        <v>43556</v>
      </c>
      <c r="G22" s="13">
        <v>43586</v>
      </c>
      <c r="H22" s="13">
        <v>43617</v>
      </c>
      <c r="I22" s="13">
        <v>43647</v>
      </c>
      <c r="J22" s="13">
        <v>43678</v>
      </c>
      <c r="K22" s="13">
        <v>43709</v>
      </c>
      <c r="L22" s="13">
        <v>43739</v>
      </c>
      <c r="M22" s="13">
        <v>43770</v>
      </c>
      <c r="N22" s="13">
        <v>43800</v>
      </c>
      <c r="O22" s="13">
        <v>43831</v>
      </c>
      <c r="P22" s="13">
        <v>43862</v>
      </c>
      <c r="Q22" s="13">
        <v>43891</v>
      </c>
      <c r="R22" s="13">
        <v>43922</v>
      </c>
      <c r="S22" s="13">
        <v>43952</v>
      </c>
      <c r="T22" s="13">
        <v>43983</v>
      </c>
      <c r="U22" s="13">
        <v>44013</v>
      </c>
      <c r="V22" s="13">
        <v>44044</v>
      </c>
      <c r="W22" s="13">
        <v>44075</v>
      </c>
      <c r="X22" s="13">
        <v>44105</v>
      </c>
      <c r="Y22" s="13">
        <v>44136</v>
      </c>
      <c r="Z22" s="13">
        <v>44166</v>
      </c>
      <c r="AA22" s="13">
        <v>44197</v>
      </c>
      <c r="AB22" s="13">
        <v>44228</v>
      </c>
      <c r="AC22" s="13">
        <v>44256</v>
      </c>
      <c r="AD22" s="13">
        <v>44287</v>
      </c>
      <c r="AE22" s="13">
        <v>44317</v>
      </c>
      <c r="AF22" s="13">
        <v>44348</v>
      </c>
    </row>
    <row r="23" spans="1:32" x14ac:dyDescent="0.35">
      <c r="B23" s="8" t="s">
        <v>62</v>
      </c>
      <c r="C23" s="14">
        <v>1627</v>
      </c>
      <c r="D23" s="14">
        <v>1397</v>
      </c>
      <c r="E23" s="14">
        <v>1326</v>
      </c>
      <c r="F23" s="14">
        <v>1352</v>
      </c>
      <c r="G23" s="14">
        <v>1705</v>
      </c>
      <c r="H23" s="14">
        <v>1517</v>
      </c>
      <c r="I23" s="14">
        <v>1749</v>
      </c>
      <c r="J23" s="14">
        <v>1353</v>
      </c>
      <c r="K23" s="15" t="s">
        <v>61</v>
      </c>
      <c r="L23" s="15" t="s">
        <v>52</v>
      </c>
      <c r="M23" s="15"/>
      <c r="N23" s="15"/>
      <c r="O23" s="14">
        <v>927</v>
      </c>
      <c r="P23" s="14">
        <v>1081</v>
      </c>
      <c r="Q23" s="14">
        <v>660</v>
      </c>
      <c r="R23" s="14">
        <v>335</v>
      </c>
      <c r="S23" s="14">
        <v>604</v>
      </c>
      <c r="T23" s="14">
        <v>880</v>
      </c>
      <c r="U23" s="14">
        <v>1071</v>
      </c>
      <c r="V23" s="14">
        <v>874</v>
      </c>
      <c r="W23" s="14">
        <v>1162</v>
      </c>
      <c r="X23" s="14">
        <v>1051</v>
      </c>
      <c r="Y23" s="14">
        <v>745</v>
      </c>
      <c r="Z23" s="14">
        <v>1008</v>
      </c>
      <c r="AA23" s="14">
        <v>872</v>
      </c>
      <c r="AB23" s="14">
        <v>885</v>
      </c>
      <c r="AC23" s="14">
        <v>1167</v>
      </c>
      <c r="AD23" s="14">
        <v>927</v>
      </c>
      <c r="AE23" s="14">
        <v>734</v>
      </c>
      <c r="AF23" s="14">
        <v>832</v>
      </c>
    </row>
    <row r="24" spans="1:32" x14ac:dyDescent="0.35">
      <c r="B24" s="8" t="s">
        <v>60</v>
      </c>
    </row>
    <row r="26" spans="1:32" x14ac:dyDescent="0.35">
      <c r="A26" s="17"/>
      <c r="B26" s="17" t="s">
        <v>59</v>
      </c>
      <c r="C26" s="17"/>
      <c r="D26" s="17"/>
      <c r="E26" s="17" t="s">
        <v>58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2" x14ac:dyDescent="0.35">
      <c r="A27" s="17"/>
      <c r="B27" s="17"/>
      <c r="C27" s="18">
        <v>43466</v>
      </c>
      <c r="D27" s="18">
        <v>43497</v>
      </c>
      <c r="E27" s="18">
        <v>43525</v>
      </c>
      <c r="F27" s="18">
        <v>43556</v>
      </c>
      <c r="G27" s="18">
        <v>43586</v>
      </c>
      <c r="H27" s="18">
        <v>43617</v>
      </c>
      <c r="I27" s="18">
        <v>43647</v>
      </c>
      <c r="J27" s="18">
        <v>43678</v>
      </c>
      <c r="K27" s="18">
        <v>43709</v>
      </c>
      <c r="L27" s="18">
        <v>43739</v>
      </c>
      <c r="M27" s="18">
        <v>43770</v>
      </c>
      <c r="N27" s="18">
        <v>43800</v>
      </c>
      <c r="O27" s="18">
        <v>43831</v>
      </c>
      <c r="P27" s="18">
        <v>43862</v>
      </c>
      <c r="Q27" s="18">
        <v>43891</v>
      </c>
      <c r="R27" s="18">
        <v>43922</v>
      </c>
      <c r="S27" s="18">
        <v>43952</v>
      </c>
      <c r="T27" s="18">
        <v>43983</v>
      </c>
      <c r="U27" s="18">
        <v>44013</v>
      </c>
      <c r="V27" s="18">
        <v>44044</v>
      </c>
      <c r="W27" s="18">
        <v>44075</v>
      </c>
      <c r="X27" s="18">
        <v>44105</v>
      </c>
      <c r="Y27" s="18">
        <v>44136</v>
      </c>
      <c r="Z27" s="18">
        <v>44166</v>
      </c>
      <c r="AA27" s="18">
        <v>44197</v>
      </c>
      <c r="AB27" s="18">
        <v>44228</v>
      </c>
      <c r="AC27" s="18">
        <v>44256</v>
      </c>
      <c r="AD27" s="18">
        <v>44287</v>
      </c>
      <c r="AE27" s="18">
        <v>44317</v>
      </c>
      <c r="AF27" s="18">
        <v>44348</v>
      </c>
    </row>
    <row r="28" spans="1:32" x14ac:dyDescent="0.35">
      <c r="A28" s="17"/>
      <c r="B28" s="17" t="s">
        <v>57</v>
      </c>
      <c r="C28" s="17">
        <v>124</v>
      </c>
      <c r="D28" s="17">
        <v>118</v>
      </c>
      <c r="E28" s="17">
        <v>107</v>
      </c>
      <c r="F28" s="17">
        <v>84</v>
      </c>
      <c r="G28" s="17">
        <v>145</v>
      </c>
      <c r="H28" s="17">
        <v>146</v>
      </c>
      <c r="I28" s="17">
        <v>187</v>
      </c>
      <c r="J28" s="17">
        <v>134</v>
      </c>
      <c r="K28" s="17">
        <v>200</v>
      </c>
      <c r="L28" s="17">
        <v>199</v>
      </c>
      <c r="M28" s="17">
        <v>185</v>
      </c>
      <c r="N28" s="17">
        <v>242</v>
      </c>
      <c r="O28" s="17">
        <v>164</v>
      </c>
      <c r="P28" s="17">
        <v>250</v>
      </c>
      <c r="Q28" s="17">
        <v>126</v>
      </c>
      <c r="R28" s="17">
        <v>2</v>
      </c>
      <c r="S28" s="17">
        <v>41</v>
      </c>
      <c r="T28" s="17">
        <v>191</v>
      </c>
      <c r="U28" s="17">
        <v>150</v>
      </c>
      <c r="V28" s="17">
        <v>199</v>
      </c>
      <c r="W28" s="17">
        <v>209</v>
      </c>
      <c r="X28" s="17">
        <v>169</v>
      </c>
      <c r="Y28" s="17">
        <v>145</v>
      </c>
      <c r="Z28" s="17">
        <v>130</v>
      </c>
      <c r="AA28" s="17">
        <v>152</v>
      </c>
      <c r="AB28" s="17">
        <v>199</v>
      </c>
      <c r="AC28" s="17">
        <v>219</v>
      </c>
      <c r="AD28" s="17">
        <v>135</v>
      </c>
      <c r="AE28" s="17">
        <v>129</v>
      </c>
      <c r="AF28" s="17">
        <v>136</v>
      </c>
    </row>
    <row r="29" spans="1:32" x14ac:dyDescent="0.35">
      <c r="B29" s="8" t="s">
        <v>56</v>
      </c>
    </row>
    <row r="31" spans="1:32" x14ac:dyDescent="0.35">
      <c r="B31" s="16" t="s">
        <v>55</v>
      </c>
      <c r="C31" s="16"/>
      <c r="D31" s="16"/>
    </row>
    <row r="33" spans="2:32" x14ac:dyDescent="0.35">
      <c r="C33" s="13">
        <v>43466</v>
      </c>
      <c r="D33" s="13">
        <v>43497</v>
      </c>
      <c r="E33" s="13">
        <v>43525</v>
      </c>
      <c r="F33" s="13">
        <v>43556</v>
      </c>
      <c r="G33" s="13">
        <v>43586</v>
      </c>
      <c r="H33" s="13">
        <v>43617</v>
      </c>
      <c r="I33" s="13">
        <v>43647</v>
      </c>
      <c r="J33" s="13">
        <v>43678</v>
      </c>
      <c r="K33" s="13">
        <v>43709</v>
      </c>
      <c r="L33" s="13">
        <v>43739</v>
      </c>
      <c r="M33" s="13">
        <v>43770</v>
      </c>
      <c r="N33" s="13">
        <v>43800</v>
      </c>
      <c r="O33" s="13">
        <v>43831</v>
      </c>
      <c r="P33" s="13">
        <v>43862</v>
      </c>
      <c r="Q33" s="13">
        <v>43891</v>
      </c>
      <c r="R33" s="13">
        <v>43922</v>
      </c>
      <c r="S33" s="13">
        <v>43952</v>
      </c>
      <c r="T33" s="13">
        <v>43983</v>
      </c>
      <c r="U33" s="13">
        <v>44013</v>
      </c>
      <c r="V33" s="13">
        <v>44044</v>
      </c>
      <c r="W33" s="13">
        <v>44075</v>
      </c>
      <c r="X33" s="13">
        <v>44105</v>
      </c>
      <c r="Y33" s="13">
        <v>44136</v>
      </c>
      <c r="Z33" s="13">
        <v>44166</v>
      </c>
      <c r="AA33" s="13">
        <v>44197</v>
      </c>
      <c r="AB33" s="13">
        <v>44228</v>
      </c>
      <c r="AC33" s="13">
        <v>44256</v>
      </c>
      <c r="AD33" s="13">
        <v>44287</v>
      </c>
      <c r="AE33" s="13">
        <v>44317</v>
      </c>
      <c r="AF33" s="13">
        <v>44348</v>
      </c>
    </row>
    <row r="34" spans="2:32" x14ac:dyDescent="0.35">
      <c r="B34" s="8" t="s">
        <v>54</v>
      </c>
      <c r="C34" s="14">
        <v>2417</v>
      </c>
      <c r="D34" s="14">
        <v>2204</v>
      </c>
      <c r="E34" s="14">
        <v>4621</v>
      </c>
      <c r="F34" s="14">
        <v>2266</v>
      </c>
      <c r="G34" s="14">
        <v>2605</v>
      </c>
      <c r="H34" s="14">
        <v>4871</v>
      </c>
      <c r="I34" s="14">
        <v>2707</v>
      </c>
      <c r="J34" s="14">
        <v>2275</v>
      </c>
      <c r="K34" s="15" t="s">
        <v>53</v>
      </c>
      <c r="L34" s="15" t="s">
        <v>52</v>
      </c>
      <c r="M34" s="15"/>
      <c r="N34" s="15"/>
      <c r="O34" s="14">
        <v>1903</v>
      </c>
      <c r="P34" s="14">
        <v>2078</v>
      </c>
      <c r="Q34" s="14">
        <v>1565</v>
      </c>
      <c r="R34" s="14">
        <v>890</v>
      </c>
      <c r="S34" s="14">
        <v>1050</v>
      </c>
      <c r="T34" s="14">
        <v>1792</v>
      </c>
      <c r="U34" s="14">
        <v>1961</v>
      </c>
      <c r="V34" s="14">
        <v>3943</v>
      </c>
      <c r="W34" s="14">
        <v>2218</v>
      </c>
      <c r="X34" s="14">
        <v>1980</v>
      </c>
      <c r="Y34" s="14">
        <v>1264</v>
      </c>
      <c r="Z34" s="14">
        <v>1719</v>
      </c>
      <c r="AA34" s="14">
        <v>1522</v>
      </c>
      <c r="AB34" s="14">
        <v>1813</v>
      </c>
      <c r="AC34" s="14">
        <v>1987</v>
      </c>
      <c r="AD34" s="14">
        <v>1784</v>
      </c>
      <c r="AE34" s="14">
        <v>1496</v>
      </c>
      <c r="AF34" s="14">
        <v>1582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F79B-EDF9-B847-BAA4-09ABE6CB5622}">
  <dimension ref="A1:I51"/>
  <sheetViews>
    <sheetView topLeftCell="E1" workbookViewId="0">
      <selection activeCell="Q29" sqref="Q29:Q30"/>
    </sheetView>
  </sheetViews>
  <sheetFormatPr defaultColWidth="8.81640625" defaultRowHeight="14.5" x14ac:dyDescent="0.35"/>
  <cols>
    <col min="1" max="1" width="22.36328125" style="8" customWidth="1"/>
    <col min="2" max="2" width="20.6328125" style="8" customWidth="1"/>
    <col min="3" max="16384" width="8.81640625" style="8"/>
  </cols>
  <sheetData>
    <row r="1" spans="1:9" ht="15" thickBot="1" x14ac:dyDescent="0.4">
      <c r="A1" s="34" t="s">
        <v>72</v>
      </c>
      <c r="B1" s="35"/>
      <c r="C1" s="36"/>
      <c r="F1" s="37" t="s">
        <v>71</v>
      </c>
      <c r="G1" s="37"/>
      <c r="H1" s="37" t="s">
        <v>70</v>
      </c>
      <c r="I1" s="37"/>
    </row>
    <row r="2" spans="1:9" ht="15" thickBot="1" x14ac:dyDescent="0.4">
      <c r="A2" s="26" t="s">
        <v>69</v>
      </c>
      <c r="B2" s="25" t="s">
        <v>68</v>
      </c>
      <c r="C2" s="25" t="s">
        <v>67</v>
      </c>
      <c r="F2" s="8">
        <v>2019</v>
      </c>
      <c r="G2" s="8">
        <v>2020</v>
      </c>
      <c r="H2" s="8">
        <v>2019</v>
      </c>
      <c r="I2" s="8">
        <v>2022</v>
      </c>
    </row>
    <row r="3" spans="1:9" ht="15" thickBot="1" x14ac:dyDescent="0.4">
      <c r="A3" s="23">
        <v>43466</v>
      </c>
      <c r="B3" s="22">
        <v>9626</v>
      </c>
      <c r="C3" s="22">
        <v>146</v>
      </c>
      <c r="E3" s="23" t="s">
        <v>13</v>
      </c>
      <c r="F3" s="22">
        <v>146</v>
      </c>
      <c r="G3" s="22">
        <v>230</v>
      </c>
      <c r="H3" s="22">
        <v>10185</v>
      </c>
      <c r="I3" s="22">
        <v>9626</v>
      </c>
    </row>
    <row r="4" spans="1:9" ht="15" thickBot="1" x14ac:dyDescent="0.4">
      <c r="A4" s="24">
        <v>43497</v>
      </c>
      <c r="B4" s="22">
        <v>11393</v>
      </c>
      <c r="C4" s="22">
        <v>182</v>
      </c>
      <c r="E4" s="24" t="s">
        <v>14</v>
      </c>
      <c r="F4" s="22">
        <v>182</v>
      </c>
      <c r="G4" s="22">
        <v>303</v>
      </c>
      <c r="H4" s="22">
        <v>11755</v>
      </c>
      <c r="I4" s="22">
        <v>11393</v>
      </c>
    </row>
    <row r="5" spans="1:9" ht="15" thickBot="1" x14ac:dyDescent="0.4">
      <c r="A5" s="23">
        <v>43525</v>
      </c>
      <c r="B5" s="22">
        <v>10919</v>
      </c>
      <c r="C5" s="22">
        <v>169</v>
      </c>
      <c r="E5" s="23" t="s">
        <v>15</v>
      </c>
      <c r="F5" s="22">
        <v>169</v>
      </c>
      <c r="G5" s="22">
        <v>216</v>
      </c>
      <c r="H5" s="22">
        <v>8841</v>
      </c>
      <c r="I5" s="22">
        <v>10919</v>
      </c>
    </row>
    <row r="6" spans="1:9" ht="15" thickBot="1" x14ac:dyDescent="0.4">
      <c r="A6" s="23">
        <v>43556</v>
      </c>
      <c r="B6" s="22">
        <v>3921</v>
      </c>
      <c r="C6" s="22">
        <v>172</v>
      </c>
      <c r="E6" s="23" t="s">
        <v>16</v>
      </c>
      <c r="F6" s="22">
        <v>172</v>
      </c>
      <c r="G6" s="22">
        <v>143</v>
      </c>
      <c r="H6" s="22">
        <v>7467</v>
      </c>
      <c r="I6" s="22">
        <v>10201</v>
      </c>
    </row>
    <row r="7" spans="1:9" ht="15" thickBot="1" x14ac:dyDescent="0.4">
      <c r="A7" s="23">
        <v>43586</v>
      </c>
      <c r="B7" s="22">
        <v>11228</v>
      </c>
      <c r="C7" s="22">
        <v>145</v>
      </c>
      <c r="E7" s="23" t="s">
        <v>17</v>
      </c>
      <c r="F7" s="22">
        <v>145</v>
      </c>
      <c r="G7" s="22">
        <v>233</v>
      </c>
      <c r="H7" s="22">
        <v>8766</v>
      </c>
      <c r="I7" s="22">
        <v>11228</v>
      </c>
    </row>
    <row r="8" spans="1:9" ht="15" thickBot="1" x14ac:dyDescent="0.4">
      <c r="A8" s="23">
        <v>43617</v>
      </c>
      <c r="B8" s="22">
        <v>9432</v>
      </c>
      <c r="C8" s="22">
        <v>236</v>
      </c>
      <c r="E8" s="23" t="s">
        <v>18</v>
      </c>
      <c r="F8" s="22">
        <v>236</v>
      </c>
      <c r="G8" s="22">
        <v>110</v>
      </c>
      <c r="H8" s="22">
        <v>7231</v>
      </c>
      <c r="I8" s="22">
        <v>9432</v>
      </c>
    </row>
    <row r="9" spans="1:9" ht="15" thickBot="1" x14ac:dyDescent="0.4">
      <c r="A9" s="23">
        <v>43647</v>
      </c>
      <c r="B9" s="22">
        <v>8430</v>
      </c>
      <c r="C9" s="22">
        <v>247</v>
      </c>
      <c r="E9" s="23" t="s">
        <v>19</v>
      </c>
      <c r="F9" s="22">
        <v>247</v>
      </c>
      <c r="G9" s="22">
        <v>110</v>
      </c>
      <c r="H9" s="22">
        <v>9585</v>
      </c>
      <c r="I9" s="22">
        <v>8430</v>
      </c>
    </row>
    <row r="10" spans="1:9" ht="15" thickBot="1" x14ac:dyDescent="0.4">
      <c r="A10" s="23">
        <v>43678</v>
      </c>
      <c r="B10" s="22">
        <v>9327</v>
      </c>
      <c r="C10" s="22">
        <v>228</v>
      </c>
      <c r="E10" s="23" t="s">
        <v>20</v>
      </c>
      <c r="F10" s="22">
        <v>228</v>
      </c>
      <c r="G10" s="22">
        <v>91</v>
      </c>
      <c r="H10" s="22">
        <v>9590</v>
      </c>
      <c r="I10" s="22">
        <v>9327</v>
      </c>
    </row>
    <row r="11" spans="1:9" ht="15" thickBot="1" x14ac:dyDescent="0.4">
      <c r="A11" s="23">
        <v>43709</v>
      </c>
      <c r="B11" s="22">
        <v>12645</v>
      </c>
      <c r="C11" s="22">
        <v>231</v>
      </c>
      <c r="E11" s="23" t="s">
        <v>66</v>
      </c>
      <c r="F11" s="22">
        <v>231</v>
      </c>
      <c r="G11" s="22">
        <v>123</v>
      </c>
      <c r="H11" s="22">
        <v>9503</v>
      </c>
      <c r="I11" s="22">
        <v>12645</v>
      </c>
    </row>
    <row r="12" spans="1:9" ht="15" thickBot="1" x14ac:dyDescent="0.4">
      <c r="A12" s="23">
        <v>43739</v>
      </c>
      <c r="B12" s="22">
        <v>9927</v>
      </c>
      <c r="C12" s="22">
        <v>247</v>
      </c>
      <c r="E12" s="23" t="s">
        <v>22</v>
      </c>
      <c r="F12" s="22">
        <v>247</v>
      </c>
      <c r="G12" s="22">
        <v>177</v>
      </c>
      <c r="H12" s="22">
        <v>10483</v>
      </c>
      <c r="I12" s="22">
        <v>9927</v>
      </c>
    </row>
    <row r="13" spans="1:9" ht="15" thickBot="1" x14ac:dyDescent="0.4">
      <c r="A13" s="23">
        <v>43770</v>
      </c>
      <c r="B13" s="22">
        <v>9384</v>
      </c>
      <c r="C13" s="22">
        <v>247</v>
      </c>
      <c r="E13" s="23" t="s">
        <v>23</v>
      </c>
      <c r="F13" s="22">
        <v>247</v>
      </c>
      <c r="G13" s="22">
        <v>222</v>
      </c>
      <c r="H13" s="22">
        <v>8752</v>
      </c>
      <c r="I13" s="22">
        <v>9384</v>
      </c>
    </row>
    <row r="14" spans="1:9" ht="15" thickBot="1" x14ac:dyDescent="0.4">
      <c r="A14" s="23">
        <v>43800</v>
      </c>
      <c r="B14" s="22">
        <v>12010</v>
      </c>
      <c r="C14" s="22">
        <v>231</v>
      </c>
      <c r="E14" s="23" t="s">
        <v>24</v>
      </c>
      <c r="F14" s="22">
        <v>231</v>
      </c>
      <c r="G14" s="22">
        <v>206</v>
      </c>
      <c r="H14" s="22">
        <v>9442</v>
      </c>
      <c r="I14" s="22">
        <v>12010</v>
      </c>
    </row>
    <row r="15" spans="1:9" ht="15" thickBot="1" x14ac:dyDescent="0.4">
      <c r="A15" s="23">
        <v>43831</v>
      </c>
      <c r="B15" s="22">
        <v>10185</v>
      </c>
      <c r="C15" s="22">
        <v>538</v>
      </c>
    </row>
    <row r="16" spans="1:9" ht="15" thickBot="1" x14ac:dyDescent="0.4">
      <c r="A16" s="24">
        <v>43862</v>
      </c>
      <c r="B16" s="22">
        <v>11755</v>
      </c>
      <c r="C16" s="22">
        <v>303</v>
      </c>
    </row>
    <row r="17" spans="1:3" ht="15" thickBot="1" x14ac:dyDescent="0.4">
      <c r="A17" s="23">
        <v>43891</v>
      </c>
      <c r="B17" s="22">
        <v>8841</v>
      </c>
      <c r="C17" s="22">
        <v>216</v>
      </c>
    </row>
    <row r="18" spans="1:3" ht="15" thickBot="1" x14ac:dyDescent="0.4">
      <c r="A18" s="23">
        <v>43922</v>
      </c>
      <c r="B18" s="22">
        <v>7467</v>
      </c>
      <c r="C18" s="22">
        <v>143</v>
      </c>
    </row>
    <row r="19" spans="1:3" ht="15" thickBot="1" x14ac:dyDescent="0.4">
      <c r="A19" s="23">
        <v>43952</v>
      </c>
      <c r="B19" s="22">
        <v>8766</v>
      </c>
      <c r="C19" s="22">
        <v>233</v>
      </c>
    </row>
    <row r="20" spans="1:3" ht="15" thickBot="1" x14ac:dyDescent="0.4">
      <c r="A20" s="23">
        <v>43983</v>
      </c>
      <c r="B20" s="22">
        <v>7231</v>
      </c>
      <c r="C20" s="22">
        <v>110</v>
      </c>
    </row>
    <row r="21" spans="1:3" ht="15" thickBot="1" x14ac:dyDescent="0.4">
      <c r="A21" s="23">
        <v>44013</v>
      </c>
      <c r="B21" s="22">
        <v>9585</v>
      </c>
      <c r="C21" s="22">
        <v>110</v>
      </c>
    </row>
    <row r="22" spans="1:3" ht="15" thickBot="1" x14ac:dyDescent="0.4">
      <c r="A22" s="23">
        <v>44044</v>
      </c>
      <c r="B22" s="22">
        <v>9590</v>
      </c>
      <c r="C22" s="22">
        <v>91</v>
      </c>
    </row>
    <row r="23" spans="1:3" ht="15" thickBot="1" x14ac:dyDescent="0.4">
      <c r="A23" s="23">
        <v>44075</v>
      </c>
      <c r="B23" s="22">
        <v>9503</v>
      </c>
      <c r="C23" s="22">
        <v>123</v>
      </c>
    </row>
    <row r="24" spans="1:3" ht="15" thickBot="1" x14ac:dyDescent="0.4">
      <c r="A24" s="23">
        <v>44105</v>
      </c>
      <c r="B24" s="22">
        <v>10483</v>
      </c>
      <c r="C24" s="22">
        <v>177</v>
      </c>
    </row>
    <row r="25" spans="1:3" ht="15" thickBot="1" x14ac:dyDescent="0.4">
      <c r="A25" s="23">
        <v>44136</v>
      </c>
      <c r="B25" s="22">
        <v>8752</v>
      </c>
      <c r="C25" s="22">
        <v>222</v>
      </c>
    </row>
    <row r="26" spans="1:3" ht="15" thickBot="1" x14ac:dyDescent="0.4">
      <c r="A26" s="23">
        <v>44166</v>
      </c>
      <c r="B26" s="22">
        <v>9442</v>
      </c>
      <c r="C26" s="22">
        <v>206</v>
      </c>
    </row>
    <row r="27" spans="1:3" ht="15" thickBot="1" x14ac:dyDescent="0.4">
      <c r="B27" s="23">
        <v>43466</v>
      </c>
      <c r="C27" s="22">
        <v>146</v>
      </c>
    </row>
    <row r="28" spans="1:3" ht="15" thickBot="1" x14ac:dyDescent="0.4">
      <c r="B28" s="24">
        <v>43497</v>
      </c>
      <c r="C28" s="22">
        <v>182</v>
      </c>
    </row>
    <row r="29" spans="1:3" ht="15" thickBot="1" x14ac:dyDescent="0.4">
      <c r="B29" s="23">
        <v>43525</v>
      </c>
      <c r="C29" s="22">
        <v>169</v>
      </c>
    </row>
    <row r="30" spans="1:3" ht="15" thickBot="1" x14ac:dyDescent="0.4">
      <c r="B30" s="23">
        <v>43556</v>
      </c>
      <c r="C30" s="22">
        <v>172</v>
      </c>
    </row>
    <row r="31" spans="1:3" ht="15" thickBot="1" x14ac:dyDescent="0.4">
      <c r="B31" s="23">
        <v>43586</v>
      </c>
      <c r="C31" s="22">
        <v>145</v>
      </c>
    </row>
    <row r="32" spans="1:3" ht="15" thickBot="1" x14ac:dyDescent="0.4">
      <c r="B32" s="23">
        <v>43617</v>
      </c>
      <c r="C32" s="22">
        <v>236</v>
      </c>
    </row>
    <row r="33" spans="2:3" ht="15" thickBot="1" x14ac:dyDescent="0.4">
      <c r="B33" s="23">
        <v>43647</v>
      </c>
      <c r="C33" s="22">
        <v>247</v>
      </c>
    </row>
    <row r="34" spans="2:3" ht="15" thickBot="1" x14ac:dyDescent="0.4">
      <c r="B34" s="23">
        <v>43678</v>
      </c>
      <c r="C34" s="22">
        <v>228</v>
      </c>
    </row>
    <row r="35" spans="2:3" ht="15" thickBot="1" x14ac:dyDescent="0.4">
      <c r="B35" s="23">
        <v>43709</v>
      </c>
      <c r="C35" s="22">
        <v>231</v>
      </c>
    </row>
    <row r="36" spans="2:3" ht="15" thickBot="1" x14ac:dyDescent="0.4">
      <c r="B36" s="23">
        <v>43739</v>
      </c>
      <c r="C36" s="22">
        <v>247</v>
      </c>
    </row>
    <row r="37" spans="2:3" ht="15" thickBot="1" x14ac:dyDescent="0.4">
      <c r="B37" s="23">
        <v>43770</v>
      </c>
      <c r="C37" s="22">
        <v>247</v>
      </c>
    </row>
    <row r="38" spans="2:3" ht="15" thickBot="1" x14ac:dyDescent="0.4">
      <c r="B38" s="23">
        <v>43800</v>
      </c>
      <c r="C38" s="22">
        <v>231</v>
      </c>
    </row>
    <row r="39" spans="2:3" ht="15" thickBot="1" x14ac:dyDescent="0.4">
      <c r="B39" s="23">
        <v>43831</v>
      </c>
      <c r="C39" s="22">
        <v>538</v>
      </c>
    </row>
    <row r="40" spans="2:3" ht="15" thickBot="1" x14ac:dyDescent="0.4">
      <c r="B40" s="24">
        <v>43862</v>
      </c>
      <c r="C40" s="22">
        <v>303</v>
      </c>
    </row>
    <row r="41" spans="2:3" ht="15" thickBot="1" x14ac:dyDescent="0.4">
      <c r="B41" s="23">
        <v>43891</v>
      </c>
      <c r="C41" s="22">
        <v>216</v>
      </c>
    </row>
    <row r="42" spans="2:3" ht="15" thickBot="1" x14ac:dyDescent="0.4">
      <c r="B42" s="23">
        <v>43922</v>
      </c>
      <c r="C42" s="22">
        <v>143</v>
      </c>
    </row>
    <row r="43" spans="2:3" ht="15" thickBot="1" x14ac:dyDescent="0.4">
      <c r="B43" s="23">
        <v>43952</v>
      </c>
      <c r="C43" s="22">
        <v>233</v>
      </c>
    </row>
    <row r="44" spans="2:3" ht="15" thickBot="1" x14ac:dyDescent="0.4">
      <c r="B44" s="23">
        <v>43983</v>
      </c>
      <c r="C44" s="22">
        <v>110</v>
      </c>
    </row>
    <row r="45" spans="2:3" ht="15" thickBot="1" x14ac:dyDescent="0.4">
      <c r="B45" s="23">
        <v>44013</v>
      </c>
      <c r="C45" s="22">
        <v>110</v>
      </c>
    </row>
    <row r="46" spans="2:3" ht="15" thickBot="1" x14ac:dyDescent="0.4">
      <c r="B46" s="23">
        <v>44044</v>
      </c>
      <c r="C46" s="22">
        <v>91</v>
      </c>
    </row>
    <row r="47" spans="2:3" ht="15" thickBot="1" x14ac:dyDescent="0.4">
      <c r="B47" s="23">
        <v>44075</v>
      </c>
      <c r="C47" s="22">
        <v>123</v>
      </c>
    </row>
    <row r="48" spans="2:3" ht="15" thickBot="1" x14ac:dyDescent="0.4">
      <c r="B48" s="23">
        <v>44105</v>
      </c>
      <c r="C48" s="22">
        <v>177</v>
      </c>
    </row>
    <row r="49" spans="2:3" ht="15" thickBot="1" x14ac:dyDescent="0.4">
      <c r="B49" s="23">
        <v>44136</v>
      </c>
      <c r="C49" s="22">
        <v>222</v>
      </c>
    </row>
    <row r="50" spans="2:3" ht="15" thickBot="1" x14ac:dyDescent="0.4">
      <c r="B50" s="23">
        <v>44166</v>
      </c>
      <c r="C50" s="22">
        <v>206</v>
      </c>
    </row>
    <row r="51" spans="2:3" x14ac:dyDescent="0.35">
      <c r="C51" s="8">
        <f>SUM(C27:C39)</f>
        <v>3019</v>
      </c>
    </row>
  </sheetData>
  <mergeCells count="3">
    <mergeCell ref="A1:C1"/>
    <mergeCell ref="F1:G1"/>
    <mergeCell ref="H1:I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95E9-2658-9240-B6EF-F5D2903B494F}">
  <dimension ref="A1:E27"/>
  <sheetViews>
    <sheetView workbookViewId="0">
      <selection activeCell="K24" sqref="K24"/>
    </sheetView>
  </sheetViews>
  <sheetFormatPr defaultColWidth="10.81640625" defaultRowHeight="14.5" x14ac:dyDescent="0.35"/>
  <cols>
    <col min="1" max="16384" width="10.81640625" style="27"/>
  </cols>
  <sheetData>
    <row r="1" spans="1:5" x14ac:dyDescent="0.35">
      <c r="A1" s="38"/>
      <c r="B1" s="33" t="s">
        <v>87</v>
      </c>
      <c r="C1" s="33" t="s">
        <v>86</v>
      </c>
      <c r="D1" s="33" t="s">
        <v>85</v>
      </c>
      <c r="E1" s="39" t="s">
        <v>26</v>
      </c>
    </row>
    <row r="2" spans="1:5" x14ac:dyDescent="0.35">
      <c r="A2" s="38"/>
      <c r="B2" s="33">
        <v>-1</v>
      </c>
      <c r="C2" s="33">
        <v>-2</v>
      </c>
      <c r="D2" s="33" t="s">
        <v>84</v>
      </c>
      <c r="E2" s="39"/>
    </row>
    <row r="3" spans="1:5" x14ac:dyDescent="0.35">
      <c r="A3" s="38"/>
      <c r="D3" s="33">
        <v>-3</v>
      </c>
      <c r="E3" s="39"/>
    </row>
    <row r="4" spans="1:5" ht="15.5" x14ac:dyDescent="0.35">
      <c r="A4" s="29" t="s">
        <v>83</v>
      </c>
      <c r="B4" s="28">
        <v>84120</v>
      </c>
      <c r="C4" s="28">
        <v>206538</v>
      </c>
      <c r="D4" s="28">
        <v>80275</v>
      </c>
      <c r="E4" s="28">
        <v>374933</v>
      </c>
    </row>
    <row r="5" spans="1:5" ht="15.5" x14ac:dyDescent="0.35">
      <c r="A5" s="30">
        <v>43497</v>
      </c>
      <c r="B5" s="28">
        <v>69974</v>
      </c>
      <c r="C5" s="28">
        <v>172622</v>
      </c>
      <c r="D5" s="28">
        <v>66714</v>
      </c>
      <c r="E5" s="28">
        <v>309310</v>
      </c>
    </row>
    <row r="6" spans="1:5" ht="15.5" x14ac:dyDescent="0.35">
      <c r="A6" s="30">
        <v>43525</v>
      </c>
      <c r="B6" s="28">
        <v>87358</v>
      </c>
      <c r="C6" s="28">
        <v>212221</v>
      </c>
      <c r="D6" s="28">
        <v>85791</v>
      </c>
      <c r="E6" s="28">
        <v>385370</v>
      </c>
    </row>
    <row r="7" spans="1:5" ht="15.5" x14ac:dyDescent="0.35">
      <c r="A7" s="32" t="s">
        <v>82</v>
      </c>
      <c r="B7" s="31">
        <v>92518</v>
      </c>
      <c r="C7" s="31">
        <v>232794</v>
      </c>
      <c r="D7" s="31">
        <v>94062</v>
      </c>
      <c r="E7" s="31">
        <v>419374</v>
      </c>
    </row>
    <row r="8" spans="1:5" ht="15.5" x14ac:dyDescent="0.35">
      <c r="A8" s="30">
        <v>43586</v>
      </c>
      <c r="B8" s="28">
        <v>88766</v>
      </c>
      <c r="C8" s="28">
        <v>222880</v>
      </c>
      <c r="D8" s="28">
        <v>85717</v>
      </c>
      <c r="E8" s="28">
        <v>397363</v>
      </c>
    </row>
    <row r="9" spans="1:5" ht="15.5" x14ac:dyDescent="0.35">
      <c r="A9" s="30">
        <v>43617</v>
      </c>
      <c r="B9" s="28">
        <v>86407</v>
      </c>
      <c r="C9" s="28">
        <v>225315</v>
      </c>
      <c r="D9" s="28">
        <v>86293</v>
      </c>
      <c r="E9" s="28">
        <v>398015</v>
      </c>
    </row>
    <row r="10" spans="1:5" ht="15.5" x14ac:dyDescent="0.35">
      <c r="A10" s="30">
        <v>43647</v>
      </c>
      <c r="B10" s="28">
        <v>87873</v>
      </c>
      <c r="C10" s="28">
        <v>229167</v>
      </c>
      <c r="D10" s="28">
        <v>93178</v>
      </c>
      <c r="E10" s="28">
        <v>410218</v>
      </c>
    </row>
    <row r="11" spans="1:5" ht="15.5" x14ac:dyDescent="0.35">
      <c r="A11" s="29" t="s">
        <v>81</v>
      </c>
      <c r="B11" s="28">
        <v>91446</v>
      </c>
      <c r="C11" s="28">
        <v>240065</v>
      </c>
      <c r="D11" s="28">
        <v>98183</v>
      </c>
      <c r="E11" s="28">
        <v>429694</v>
      </c>
    </row>
    <row r="12" spans="1:5" ht="15.5" x14ac:dyDescent="0.35">
      <c r="A12" s="30">
        <v>43709</v>
      </c>
      <c r="B12" s="28">
        <v>73713</v>
      </c>
      <c r="C12" s="28">
        <v>199017</v>
      </c>
      <c r="D12" s="28">
        <v>80523</v>
      </c>
      <c r="E12" s="28">
        <v>353253</v>
      </c>
    </row>
    <row r="13" spans="1:5" ht="15.5" x14ac:dyDescent="0.35">
      <c r="A13" s="30">
        <v>43739</v>
      </c>
      <c r="B13" s="28">
        <v>81189</v>
      </c>
      <c r="C13" s="28">
        <v>207175</v>
      </c>
      <c r="D13" s="28">
        <v>80510</v>
      </c>
      <c r="E13" s="28">
        <v>368874</v>
      </c>
    </row>
    <row r="14" spans="1:5" ht="15.5" x14ac:dyDescent="0.35">
      <c r="A14" s="30">
        <v>43770</v>
      </c>
      <c r="B14" s="28">
        <v>72688</v>
      </c>
      <c r="C14" s="28">
        <v>103869</v>
      </c>
      <c r="D14" s="28">
        <v>60697</v>
      </c>
      <c r="E14" s="28">
        <v>237241</v>
      </c>
    </row>
    <row r="15" spans="1:5" ht="15.5" x14ac:dyDescent="0.35">
      <c r="A15" s="29" t="s">
        <v>80</v>
      </c>
      <c r="B15" s="28">
        <v>74204</v>
      </c>
      <c r="C15" s="28">
        <v>193629</v>
      </c>
      <c r="D15" s="28">
        <v>70444</v>
      </c>
      <c r="E15" s="28">
        <v>338277</v>
      </c>
    </row>
    <row r="16" spans="1:5" ht="15.5" x14ac:dyDescent="0.35">
      <c r="A16" s="29" t="s">
        <v>79</v>
      </c>
      <c r="B16" s="28">
        <v>86676</v>
      </c>
      <c r="C16" s="28">
        <v>231334</v>
      </c>
      <c r="D16" s="28">
        <v>80408</v>
      </c>
      <c r="E16" s="28">
        <v>398418</v>
      </c>
    </row>
    <row r="17" spans="1:5" ht="15.5" x14ac:dyDescent="0.35">
      <c r="A17" s="30">
        <v>43862</v>
      </c>
      <c r="B17" s="28">
        <v>72487</v>
      </c>
      <c r="C17" s="28">
        <v>191996</v>
      </c>
      <c r="D17" s="28">
        <v>67951</v>
      </c>
      <c r="E17" s="28">
        <v>332434</v>
      </c>
    </row>
    <row r="18" spans="1:5" ht="15.5" x14ac:dyDescent="0.35">
      <c r="A18" s="29" t="s">
        <v>78</v>
      </c>
      <c r="B18" s="28">
        <v>60468</v>
      </c>
      <c r="C18" s="28">
        <v>128925</v>
      </c>
      <c r="D18" s="28">
        <v>60758</v>
      </c>
      <c r="E18" s="28">
        <v>250151</v>
      </c>
    </row>
    <row r="19" spans="1:5" ht="15.5" x14ac:dyDescent="0.35">
      <c r="A19" s="32" t="s">
        <v>77</v>
      </c>
      <c r="B19" s="31">
        <v>26591</v>
      </c>
      <c r="C19" s="31">
        <v>28042</v>
      </c>
      <c r="D19" s="31">
        <v>31720</v>
      </c>
      <c r="E19" s="31">
        <v>86353</v>
      </c>
    </row>
    <row r="20" spans="1:5" ht="15.5" x14ac:dyDescent="0.35">
      <c r="A20" s="30">
        <v>43952</v>
      </c>
      <c r="B20" s="28">
        <v>23495</v>
      </c>
      <c r="C20" s="28">
        <v>31903</v>
      </c>
      <c r="D20" s="28">
        <v>30349</v>
      </c>
      <c r="E20" s="28">
        <v>85747</v>
      </c>
    </row>
    <row r="21" spans="1:5" ht="15.5" x14ac:dyDescent="0.35">
      <c r="A21" s="29" t="s">
        <v>76</v>
      </c>
      <c r="B21" s="28">
        <v>26321</v>
      </c>
      <c r="C21" s="28">
        <v>36717</v>
      </c>
      <c r="D21" s="28">
        <v>32133</v>
      </c>
      <c r="E21" s="28">
        <v>95171</v>
      </c>
    </row>
    <row r="22" spans="1:5" ht="15.5" x14ac:dyDescent="0.35">
      <c r="A22" s="29" t="s">
        <v>75</v>
      </c>
      <c r="B22" s="28">
        <v>28630</v>
      </c>
      <c r="C22" s="28">
        <v>50840</v>
      </c>
      <c r="D22" s="28">
        <v>30266</v>
      </c>
      <c r="E22" s="28">
        <v>109736</v>
      </c>
    </row>
    <row r="23" spans="1:5" ht="15.5" x14ac:dyDescent="0.35">
      <c r="A23" s="29" t="s">
        <v>74</v>
      </c>
      <c r="B23" s="28">
        <v>30801</v>
      </c>
      <c r="C23" s="28">
        <v>62044</v>
      </c>
      <c r="D23" s="28">
        <v>33588</v>
      </c>
      <c r="E23" s="28">
        <v>126433</v>
      </c>
    </row>
    <row r="24" spans="1:5" ht="15.5" x14ac:dyDescent="0.35">
      <c r="A24" s="30">
        <v>44440</v>
      </c>
      <c r="B24" s="28">
        <v>34802</v>
      </c>
      <c r="C24" s="28">
        <v>71319</v>
      </c>
      <c r="D24" s="28">
        <v>33745</v>
      </c>
      <c r="E24" s="28">
        <v>139866</v>
      </c>
    </row>
    <row r="25" spans="1:5" ht="15.5" x14ac:dyDescent="0.35">
      <c r="A25" s="30">
        <v>44105</v>
      </c>
      <c r="B25" s="28">
        <v>39079</v>
      </c>
      <c r="C25" s="28">
        <v>83731</v>
      </c>
      <c r="D25" s="28">
        <v>38754</v>
      </c>
      <c r="E25" s="28">
        <v>161564</v>
      </c>
    </row>
    <row r="26" spans="1:5" ht="15.5" x14ac:dyDescent="0.35">
      <c r="A26" s="30">
        <v>44136</v>
      </c>
      <c r="B26" s="28">
        <v>44869</v>
      </c>
      <c r="C26" s="28">
        <v>85843</v>
      </c>
      <c r="D26" s="28">
        <v>40040</v>
      </c>
      <c r="E26" s="28">
        <v>170752</v>
      </c>
    </row>
    <row r="27" spans="1:5" ht="15.5" x14ac:dyDescent="0.35">
      <c r="A27" s="29" t="s">
        <v>73</v>
      </c>
      <c r="B27" s="28">
        <v>37668</v>
      </c>
      <c r="C27" s="28">
        <v>81020</v>
      </c>
      <c r="D27" s="28">
        <v>38947</v>
      </c>
      <c r="E27" s="28">
        <v>157635</v>
      </c>
    </row>
  </sheetData>
  <mergeCells count="2">
    <mergeCell ref="A1:A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Combined</vt:lpstr>
      <vt:lpstr>Georgia </vt:lpstr>
      <vt:lpstr>South Africa</vt:lpstr>
      <vt:lpstr>Sri Lanka</vt:lpstr>
      <vt:lpstr>Ethiopia</vt:lpstr>
      <vt:lpstr>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Hanlon</dc:creator>
  <cp:lastModifiedBy>Charlotte Hanlon</cp:lastModifiedBy>
  <dcterms:created xsi:type="dcterms:W3CDTF">2023-11-29T17:08:16Z</dcterms:created>
  <dcterms:modified xsi:type="dcterms:W3CDTF">2025-04-05T15:25:01Z</dcterms:modified>
</cp:coreProperties>
</file>