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02176\Desktop\PaperFinalisierung\"/>
    </mc:Choice>
  </mc:AlternateContent>
  <bookViews>
    <workbookView xWindow="0" yWindow="0" windowWidth="28800" windowHeight="118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3" i="1"/>
  <c r="L25" i="1"/>
  <c r="C25" i="1"/>
  <c r="G14" i="1"/>
  <c r="G15" i="1"/>
  <c r="G16" i="1"/>
  <c r="G17" i="1"/>
  <c r="G18" i="1"/>
  <c r="G19" i="1"/>
  <c r="G20" i="1"/>
  <c r="G21" i="1"/>
  <c r="G22" i="1"/>
  <c r="G13" i="1"/>
  <c r="G5" i="1"/>
  <c r="G6" i="1"/>
  <c r="H3" i="1" s="1"/>
  <c r="J3" i="1" s="1"/>
  <c r="G7" i="1"/>
  <c r="G8" i="1"/>
  <c r="G9" i="1"/>
  <c r="G10" i="1"/>
  <c r="G11" i="1"/>
  <c r="G12" i="1"/>
  <c r="J7" i="1" l="1"/>
  <c r="H13" i="1"/>
  <c r="J20" i="1" s="1"/>
  <c r="J21" i="1" l="1"/>
  <c r="J22" i="1"/>
  <c r="J18" i="1"/>
  <c r="J4" i="1"/>
  <c r="J5" i="1"/>
  <c r="J10" i="1"/>
  <c r="J19" i="1"/>
  <c r="J17" i="1"/>
  <c r="J16" i="1"/>
  <c r="J15" i="1"/>
  <c r="J13" i="1"/>
  <c r="J14" i="1"/>
  <c r="J12" i="1"/>
  <c r="J8" i="1"/>
  <c r="J11" i="1"/>
  <c r="J9" i="1"/>
  <c r="J6" i="1"/>
</calcChain>
</file>

<file path=xl/sharedStrings.xml><?xml version="1.0" encoding="utf-8"?>
<sst xmlns="http://schemas.openxmlformats.org/spreadsheetml/2006/main" count="240" uniqueCount="33">
  <si>
    <t>Methadon T376</t>
  </si>
  <si>
    <t>NaCl T376</t>
  </si>
  <si>
    <t>NaCl T379</t>
  </si>
  <si>
    <t>WT</t>
  </si>
  <si>
    <t>MOP KO</t>
  </si>
  <si>
    <t>n1</t>
  </si>
  <si>
    <t>n2</t>
  </si>
  <si>
    <t>n3</t>
  </si>
  <si>
    <t>n4</t>
  </si>
  <si>
    <t>n5</t>
  </si>
  <si>
    <t>Methadon</t>
  </si>
  <si>
    <t>NaCl</t>
  </si>
  <si>
    <t>Background</t>
  </si>
  <si>
    <t>Methadon T379</t>
  </si>
  <si>
    <t>T376</t>
  </si>
  <si>
    <t>T379</t>
  </si>
  <si>
    <t>0.123</t>
  </si>
  <si>
    <t>Number</t>
  </si>
  <si>
    <t>Reading ImageJ</t>
  </si>
  <si>
    <t>Treatment and AB</t>
  </si>
  <si>
    <t>Mean Background</t>
  </si>
  <si>
    <t>pT376</t>
  </si>
  <si>
    <t>pT379</t>
  </si>
  <si>
    <t>Antibody</t>
  </si>
  <si>
    <t>Mean (=100%)</t>
  </si>
  <si>
    <t>Animal Number</t>
  </si>
  <si>
    <t>Treatment</t>
  </si>
  <si>
    <t>%</t>
  </si>
  <si>
    <t>Value 1</t>
  </si>
  <si>
    <t>Value 2</t>
  </si>
  <si>
    <t>for Background</t>
  </si>
  <si>
    <t>Animal Type</t>
  </si>
  <si>
    <t>Animal n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</si>
</sst>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61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Fill="1"/>
    <xf numFmtId="2" fontId="0" fillId="0" borderId="0" xfId="0" applyNumberFormat="1" applyFill="1"/>
    <xf numFmtId="10" fontId="2" fillId="0" borderId="0" xfId="1" applyNumberFormat="1" applyFont="1" applyFill="1"/>
    <xf numFmtId="10" fontId="0" fillId="0" borderId="0" xfId="0" applyNumberFormat="1"/>
    <xf numFmtId="3" fontId="0" fillId="0" borderId="0" xfId="0" applyNumberFormat="1"/>
    <xf numFmtId="164" fontId="0" fillId="0" borderId="0" xfId="0" applyNumberFormat="1"/>
    <xf numFmtId="0" fontId="3" fillId="2" borderId="0" xfId="2"/>
    <xf numFmtId="3" fontId="5" fillId="0" borderId="0" xfId="0" applyNumberFormat="1" applyFont="1"/>
    <xf numFmtId="3" fontId="4" fillId="0" borderId="0" xfId="0" applyNumberFormat="1" applyFont="1"/>
    <xf numFmtId="0" fontId="5" fillId="2" borderId="0" xfId="2" applyFont="1"/>
    <xf numFmtId="0" fontId="4" fillId="0" borderId="0" xfId="0" applyFont="1"/>
  </cellXfs>
  <cellStyles count="3">
    <cellStyle name="Gut" xfId="2" builtinId="26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selection activeCell="P20" sqref="P20"/>
    </sheetView>
  </sheetViews>
  <sheetFormatPr baseColWidth="10" defaultRowHeight="12.75" x14ac:dyDescent="0.2"/>
  <sheetData>
    <row r="1" spans="1:19" ht="15" x14ac:dyDescent="0.25">
      <c r="A1" s="1"/>
      <c r="B1" s="1"/>
      <c r="C1" s="1"/>
      <c r="K1" s="2"/>
      <c r="L1" s="1"/>
      <c r="M1" s="1"/>
      <c r="N1" s="2"/>
      <c r="O1" s="1"/>
      <c r="P1" s="1"/>
      <c r="Q1" s="2"/>
      <c r="R1" s="1"/>
      <c r="S1" s="2"/>
    </row>
    <row r="2" spans="1:19" ht="15" x14ac:dyDescent="0.25">
      <c r="A2" s="11" t="s">
        <v>25</v>
      </c>
      <c r="B2" s="11"/>
      <c r="C2" s="11" t="s">
        <v>23</v>
      </c>
      <c r="D2" s="11" t="s">
        <v>26</v>
      </c>
      <c r="E2" s="11" t="s">
        <v>28</v>
      </c>
      <c r="F2" s="11" t="s">
        <v>12</v>
      </c>
      <c r="G2" s="11" t="s">
        <v>29</v>
      </c>
      <c r="H2" s="11" t="s">
        <v>24</v>
      </c>
      <c r="I2" s="11"/>
      <c r="J2" s="11" t="s">
        <v>27</v>
      </c>
      <c r="K2" s="3"/>
      <c r="L2" s="3"/>
      <c r="M2" s="1"/>
      <c r="N2" s="3"/>
      <c r="O2" s="3"/>
      <c r="P2" s="1"/>
      <c r="Q2" s="4"/>
      <c r="R2" s="1"/>
      <c r="S2" s="5"/>
    </row>
    <row r="3" spans="1:19" ht="15" x14ac:dyDescent="0.25">
      <c r="A3" t="s">
        <v>5</v>
      </c>
      <c r="C3" t="s">
        <v>14</v>
      </c>
      <c r="D3" t="s">
        <v>10</v>
      </c>
      <c r="E3" s="7">
        <v>68.369</v>
      </c>
      <c r="F3" s="7">
        <v>23.021000000000001</v>
      </c>
      <c r="G3" s="7">
        <f>E3-F3</f>
        <v>45.347999999999999</v>
      </c>
      <c r="H3">
        <f>(G3+G4+G5+G6+G7)/5</f>
        <v>47.343999999999994</v>
      </c>
      <c r="J3">
        <f>(G3*100)/H3</f>
        <v>95.784048665089571</v>
      </c>
      <c r="K3" s="3"/>
      <c r="L3" s="3"/>
      <c r="M3" s="1"/>
      <c r="N3" s="3"/>
      <c r="O3" s="3"/>
      <c r="P3" s="1"/>
      <c r="Q3" s="4"/>
      <c r="R3" s="1"/>
      <c r="S3" s="5"/>
    </row>
    <row r="4" spans="1:19" x14ac:dyDescent="0.2">
      <c r="A4" t="s">
        <v>6</v>
      </c>
      <c r="C4" t="s">
        <v>14</v>
      </c>
      <c r="D4" t="s">
        <v>10</v>
      </c>
      <c r="E4" s="7">
        <v>79.628</v>
      </c>
      <c r="F4" s="7">
        <v>23.021000000000001</v>
      </c>
      <c r="G4" s="7">
        <f>E4-F4</f>
        <v>56.606999999999999</v>
      </c>
      <c r="J4">
        <f>(G4*100)/H3</f>
        <v>119.56530922608991</v>
      </c>
    </row>
    <row r="5" spans="1:19" x14ac:dyDescent="0.2">
      <c r="A5" t="s">
        <v>7</v>
      </c>
      <c r="C5" t="s">
        <v>14</v>
      </c>
      <c r="D5" t="s">
        <v>10</v>
      </c>
      <c r="E5" s="7">
        <v>60.944000000000003</v>
      </c>
      <c r="F5" s="7">
        <v>23.021000000000001</v>
      </c>
      <c r="G5" s="7">
        <f t="shared" ref="G5:G22" si="0">E5-F5</f>
        <v>37.923000000000002</v>
      </c>
      <c r="J5">
        <f>(G5*100)/H3</f>
        <v>80.10096316323083</v>
      </c>
    </row>
    <row r="6" spans="1:19" x14ac:dyDescent="0.2">
      <c r="A6" t="s">
        <v>8</v>
      </c>
      <c r="C6" t="s">
        <v>14</v>
      </c>
      <c r="D6" t="s">
        <v>10</v>
      </c>
      <c r="E6" s="7">
        <v>85.935000000000002</v>
      </c>
      <c r="F6" s="7">
        <v>23.021000000000001</v>
      </c>
      <c r="G6" s="7">
        <f t="shared" si="0"/>
        <v>62.914000000000001</v>
      </c>
      <c r="J6">
        <f>(G6*100)/H3</f>
        <v>132.8869550523826</v>
      </c>
    </row>
    <row r="7" spans="1:19" x14ac:dyDescent="0.2">
      <c r="A7" t="s">
        <v>9</v>
      </c>
      <c r="C7" t="s">
        <v>14</v>
      </c>
      <c r="D7" t="s">
        <v>10</v>
      </c>
      <c r="E7" s="7">
        <v>56.948999999999998</v>
      </c>
      <c r="F7" s="7">
        <v>23.021000000000001</v>
      </c>
      <c r="G7" s="7">
        <f t="shared" si="0"/>
        <v>33.927999999999997</v>
      </c>
      <c r="J7">
        <f>(G7*100)/H3</f>
        <v>71.662723893207172</v>
      </c>
    </row>
    <row r="8" spans="1:19" x14ac:dyDescent="0.2">
      <c r="A8" t="s">
        <v>5</v>
      </c>
      <c r="C8" t="s">
        <v>14</v>
      </c>
      <c r="D8" t="s">
        <v>11</v>
      </c>
      <c r="E8" s="7">
        <v>21.457999999999998</v>
      </c>
      <c r="F8" s="7">
        <v>23.021000000000001</v>
      </c>
      <c r="G8" s="7">
        <f t="shared" si="0"/>
        <v>-1.5630000000000024</v>
      </c>
      <c r="J8">
        <f>(G8*100)/H3</f>
        <v>-3.3013687056438039</v>
      </c>
    </row>
    <row r="9" spans="1:19" x14ac:dyDescent="0.2">
      <c r="A9" t="s">
        <v>6</v>
      </c>
      <c r="C9" t="s">
        <v>14</v>
      </c>
      <c r="D9" t="s">
        <v>11</v>
      </c>
      <c r="E9" s="7">
        <v>21.888000000000002</v>
      </c>
      <c r="F9" s="7">
        <v>23.021000000000001</v>
      </c>
      <c r="G9" s="7">
        <f t="shared" si="0"/>
        <v>-1.1329999999999991</v>
      </c>
      <c r="J9">
        <f>(G9*100)/H3</f>
        <v>-2.3931226765799241</v>
      </c>
    </row>
    <row r="10" spans="1:19" x14ac:dyDescent="0.2">
      <c r="A10" t="s">
        <v>7</v>
      </c>
      <c r="C10" t="s">
        <v>14</v>
      </c>
      <c r="D10" t="s">
        <v>11</v>
      </c>
      <c r="E10" s="7">
        <v>28.437000000000001</v>
      </c>
      <c r="F10" s="7">
        <v>23.021000000000001</v>
      </c>
      <c r="G10" s="7">
        <f t="shared" si="0"/>
        <v>5.4160000000000004</v>
      </c>
      <c r="J10">
        <f>(G10*100)/H3</f>
        <v>11.439675566069621</v>
      </c>
    </row>
    <row r="11" spans="1:19" x14ac:dyDescent="0.2">
      <c r="A11" t="s">
        <v>8</v>
      </c>
      <c r="C11" t="s">
        <v>14</v>
      </c>
      <c r="D11" t="s">
        <v>11</v>
      </c>
      <c r="E11" s="7">
        <v>27.158000000000001</v>
      </c>
      <c r="F11" s="7">
        <v>23.021000000000001</v>
      </c>
      <c r="G11" s="7">
        <f t="shared" si="0"/>
        <v>4.1370000000000005</v>
      </c>
      <c r="J11">
        <f>(G11*100)/H3</f>
        <v>8.7381716796214963</v>
      </c>
    </row>
    <row r="12" spans="1:19" x14ac:dyDescent="0.2">
      <c r="A12" t="s">
        <v>9</v>
      </c>
      <c r="C12" t="s">
        <v>14</v>
      </c>
      <c r="D12" t="s">
        <v>11</v>
      </c>
      <c r="E12" s="7">
        <v>29.489000000000001</v>
      </c>
      <c r="F12" s="7">
        <v>23.021000000000001</v>
      </c>
      <c r="G12" s="7">
        <f t="shared" si="0"/>
        <v>6.468</v>
      </c>
      <c r="J12">
        <f>(G12*100)/H3</f>
        <v>13.661710037174721</v>
      </c>
    </row>
    <row r="13" spans="1:19" x14ac:dyDescent="0.2">
      <c r="A13" t="s">
        <v>5</v>
      </c>
      <c r="C13" t="s">
        <v>15</v>
      </c>
      <c r="D13" t="s">
        <v>10</v>
      </c>
      <c r="E13" s="7">
        <v>63.064</v>
      </c>
      <c r="F13" s="7">
        <v>16.395</v>
      </c>
      <c r="G13" s="7">
        <f t="shared" si="0"/>
        <v>46.668999999999997</v>
      </c>
      <c r="H13">
        <f>(G13+G14+G15+G16+G17)/5</f>
        <v>42.841000000000001</v>
      </c>
      <c r="J13">
        <f>(G13*100)/H13</f>
        <v>108.93536565439648</v>
      </c>
    </row>
    <row r="14" spans="1:19" x14ac:dyDescent="0.2">
      <c r="A14" t="s">
        <v>6</v>
      </c>
      <c r="C14" t="s">
        <v>15</v>
      </c>
      <c r="D14" t="s">
        <v>10</v>
      </c>
      <c r="E14" s="7">
        <v>49.948999999999998</v>
      </c>
      <c r="F14" s="7">
        <v>16.395</v>
      </c>
      <c r="G14" s="7">
        <f t="shared" si="0"/>
        <v>33.554000000000002</v>
      </c>
      <c r="J14">
        <f>(G14*100)/H13</f>
        <v>78.322168016619599</v>
      </c>
    </row>
    <row r="15" spans="1:19" x14ac:dyDescent="0.2">
      <c r="A15" t="s">
        <v>7</v>
      </c>
      <c r="C15" t="s">
        <v>15</v>
      </c>
      <c r="D15" t="s">
        <v>10</v>
      </c>
      <c r="E15" s="7">
        <v>55.334000000000003</v>
      </c>
      <c r="F15" s="7">
        <v>16.395</v>
      </c>
      <c r="G15" s="7">
        <f t="shared" si="0"/>
        <v>38.939000000000007</v>
      </c>
      <c r="J15">
        <f>(G15*100)/H13</f>
        <v>90.891902616652288</v>
      </c>
    </row>
    <row r="16" spans="1:19" x14ac:dyDescent="0.2">
      <c r="A16" t="s">
        <v>8</v>
      </c>
      <c r="C16" t="s">
        <v>15</v>
      </c>
      <c r="D16" t="s">
        <v>10</v>
      </c>
      <c r="E16" s="7">
        <v>62.557000000000002</v>
      </c>
      <c r="F16" s="7">
        <v>16.395</v>
      </c>
      <c r="G16" s="7">
        <f t="shared" si="0"/>
        <v>46.162000000000006</v>
      </c>
      <c r="J16">
        <f>(G16*100)/H13</f>
        <v>107.75191988982519</v>
      </c>
    </row>
    <row r="17" spans="1:12" x14ac:dyDescent="0.2">
      <c r="A17" t="s">
        <v>9</v>
      </c>
      <c r="C17" t="s">
        <v>15</v>
      </c>
      <c r="D17" t="s">
        <v>10</v>
      </c>
      <c r="E17" s="7">
        <v>65.275999999999996</v>
      </c>
      <c r="F17" s="7">
        <v>16.395</v>
      </c>
      <c r="G17" s="7">
        <f t="shared" si="0"/>
        <v>48.881</v>
      </c>
      <c r="J17">
        <f>(G17*100)/H13</f>
        <v>114.09864382250649</v>
      </c>
    </row>
    <row r="18" spans="1:12" x14ac:dyDescent="0.2">
      <c r="A18" t="s">
        <v>5</v>
      </c>
      <c r="C18" t="s">
        <v>15</v>
      </c>
      <c r="D18" t="s">
        <v>11</v>
      </c>
      <c r="E18" s="7">
        <v>48.95</v>
      </c>
      <c r="F18" s="7">
        <v>16.395</v>
      </c>
      <c r="G18" s="7">
        <f t="shared" si="0"/>
        <v>32.555000000000007</v>
      </c>
      <c r="J18">
        <f>(G18*100)/H13</f>
        <v>75.990289675777902</v>
      </c>
    </row>
    <row r="19" spans="1:12" x14ac:dyDescent="0.2">
      <c r="A19" t="s">
        <v>6</v>
      </c>
      <c r="C19" t="s">
        <v>15</v>
      </c>
      <c r="D19" t="s">
        <v>11</v>
      </c>
      <c r="E19" s="7">
        <v>32.216000000000001</v>
      </c>
      <c r="F19" s="7">
        <v>16.395</v>
      </c>
      <c r="G19" s="7">
        <f t="shared" si="0"/>
        <v>15.821000000000002</v>
      </c>
      <c r="J19">
        <f>(G19*100)/H13</f>
        <v>36.92957680726407</v>
      </c>
    </row>
    <row r="20" spans="1:12" x14ac:dyDescent="0.2">
      <c r="A20" t="s">
        <v>7</v>
      </c>
      <c r="C20" t="s">
        <v>15</v>
      </c>
      <c r="D20" t="s">
        <v>11</v>
      </c>
      <c r="E20" s="7">
        <v>42.213999999999999</v>
      </c>
      <c r="F20" s="7">
        <v>16.395</v>
      </c>
      <c r="G20" s="7">
        <f t="shared" si="0"/>
        <v>25.818999999999999</v>
      </c>
      <c r="J20">
        <f>(G20*100)/H13</f>
        <v>60.267033916108403</v>
      </c>
    </row>
    <row r="21" spans="1:12" x14ac:dyDescent="0.2">
      <c r="A21" t="s">
        <v>8</v>
      </c>
      <c r="C21" t="s">
        <v>15</v>
      </c>
      <c r="D21" t="s">
        <v>11</v>
      </c>
      <c r="E21" s="7">
        <v>45.682000000000002</v>
      </c>
      <c r="F21" s="7">
        <v>16.395</v>
      </c>
      <c r="G21" s="7">
        <f t="shared" si="0"/>
        <v>29.287000000000003</v>
      </c>
      <c r="J21">
        <f>(G21*100)/H13</f>
        <v>68.362083051282653</v>
      </c>
    </row>
    <row r="22" spans="1:12" x14ac:dyDescent="0.2">
      <c r="A22" t="s">
        <v>9</v>
      </c>
      <c r="C22" t="s">
        <v>15</v>
      </c>
      <c r="D22" t="s">
        <v>11</v>
      </c>
      <c r="E22" s="7">
        <v>42.787999999999997</v>
      </c>
      <c r="F22" s="7">
        <v>16.395</v>
      </c>
      <c r="G22" s="7">
        <f t="shared" si="0"/>
        <v>26.392999999999997</v>
      </c>
      <c r="J22">
        <f>(G22*100)/H13</f>
        <v>61.60687192175719</v>
      </c>
    </row>
    <row r="25" spans="1:12" x14ac:dyDescent="0.2">
      <c r="A25" s="11" t="s">
        <v>20</v>
      </c>
      <c r="B25" s="8"/>
      <c r="C25" s="9">
        <f>(D42+D43+D44+D46+D48+D49)/8</f>
        <v>23021.25</v>
      </c>
      <c r="J25" s="11" t="s">
        <v>20</v>
      </c>
      <c r="K25" s="8"/>
      <c r="L25" s="10">
        <f>(D60+D61+D62+D63+D65+D66+D67)/8</f>
        <v>16395</v>
      </c>
    </row>
    <row r="26" spans="1:12" x14ac:dyDescent="0.2">
      <c r="A26" s="11" t="s">
        <v>14</v>
      </c>
      <c r="B26" s="11"/>
      <c r="C26" s="6"/>
      <c r="J26" s="11" t="s">
        <v>15</v>
      </c>
      <c r="K26" s="11"/>
    </row>
    <row r="27" spans="1:12" x14ac:dyDescent="0.2">
      <c r="C27" s="6"/>
    </row>
    <row r="28" spans="1:12" x14ac:dyDescent="0.2">
      <c r="C28" s="6"/>
    </row>
    <row r="29" spans="1:12" x14ac:dyDescent="0.2">
      <c r="C29" s="6"/>
    </row>
    <row r="30" spans="1:12" x14ac:dyDescent="0.2">
      <c r="C30" s="6"/>
    </row>
    <row r="31" spans="1:12" x14ac:dyDescent="0.2">
      <c r="A31" s="11" t="s">
        <v>23</v>
      </c>
      <c r="B31" s="11" t="s">
        <v>17</v>
      </c>
      <c r="C31" s="11" t="s">
        <v>18</v>
      </c>
      <c r="D31" s="11"/>
      <c r="E31" s="11"/>
      <c r="F31" s="11"/>
      <c r="G31" s="11" t="s">
        <v>19</v>
      </c>
      <c r="H31" s="11"/>
      <c r="I31" s="11" t="s">
        <v>31</v>
      </c>
      <c r="J31" s="11"/>
      <c r="K31" s="11"/>
      <c r="L31" s="11" t="s">
        <v>32</v>
      </c>
    </row>
    <row r="32" spans="1:12" x14ac:dyDescent="0.2">
      <c r="A32" s="12" t="s">
        <v>21</v>
      </c>
      <c r="B32">
        <v>1</v>
      </c>
      <c r="C32" t="s">
        <v>16</v>
      </c>
      <c r="D32" s="6">
        <v>68369</v>
      </c>
      <c r="E32">
        <v>1</v>
      </c>
      <c r="F32">
        <v>255</v>
      </c>
      <c r="G32" t="s">
        <v>0</v>
      </c>
      <c r="I32" t="s">
        <v>3</v>
      </c>
      <c r="L32" t="s">
        <v>5</v>
      </c>
    </row>
    <row r="33" spans="2:12" x14ac:dyDescent="0.2">
      <c r="B33">
        <v>2</v>
      </c>
      <c r="C33" t="s">
        <v>16</v>
      </c>
      <c r="D33" s="6">
        <v>79628</v>
      </c>
      <c r="E33">
        <v>1</v>
      </c>
      <c r="F33">
        <v>255</v>
      </c>
      <c r="G33" t="s">
        <v>0</v>
      </c>
      <c r="I33" t="s">
        <v>3</v>
      </c>
      <c r="L33" t="s">
        <v>6</v>
      </c>
    </row>
    <row r="34" spans="2:12" x14ac:dyDescent="0.2">
      <c r="B34">
        <v>3</v>
      </c>
      <c r="C34" t="s">
        <v>16</v>
      </c>
      <c r="D34" s="6">
        <v>60944</v>
      </c>
      <c r="E34">
        <v>4</v>
      </c>
      <c r="F34">
        <v>255</v>
      </c>
      <c r="G34" t="s">
        <v>0</v>
      </c>
      <c r="I34" t="s">
        <v>3</v>
      </c>
      <c r="L34" t="s">
        <v>7</v>
      </c>
    </row>
    <row r="35" spans="2:12" x14ac:dyDescent="0.2">
      <c r="B35">
        <v>4</v>
      </c>
      <c r="C35" t="s">
        <v>16</v>
      </c>
      <c r="D35" s="6">
        <v>110912</v>
      </c>
      <c r="E35">
        <v>1</v>
      </c>
      <c r="F35">
        <v>255</v>
      </c>
      <c r="G35" t="s">
        <v>0</v>
      </c>
      <c r="I35" t="s">
        <v>3</v>
      </c>
      <c r="L35" t="s">
        <v>8</v>
      </c>
    </row>
    <row r="36" spans="2:12" x14ac:dyDescent="0.2">
      <c r="B36">
        <v>5</v>
      </c>
      <c r="C36" t="s">
        <v>16</v>
      </c>
      <c r="D36" s="6">
        <v>56949</v>
      </c>
      <c r="E36">
        <v>1</v>
      </c>
      <c r="F36">
        <v>255</v>
      </c>
      <c r="G36" t="s">
        <v>0</v>
      </c>
      <c r="I36" t="s">
        <v>3</v>
      </c>
      <c r="L36" t="s">
        <v>9</v>
      </c>
    </row>
    <row r="37" spans="2:12" x14ac:dyDescent="0.2">
      <c r="B37">
        <v>6</v>
      </c>
      <c r="C37" t="s">
        <v>16</v>
      </c>
      <c r="D37" s="6">
        <v>21458</v>
      </c>
      <c r="E37">
        <v>2</v>
      </c>
      <c r="F37">
        <v>115</v>
      </c>
      <c r="G37" t="s">
        <v>1</v>
      </c>
      <c r="I37" t="s">
        <v>3</v>
      </c>
      <c r="L37" t="s">
        <v>5</v>
      </c>
    </row>
    <row r="38" spans="2:12" x14ac:dyDescent="0.2">
      <c r="B38">
        <v>7</v>
      </c>
      <c r="C38" t="s">
        <v>16</v>
      </c>
      <c r="D38" s="6">
        <v>21888</v>
      </c>
      <c r="E38">
        <v>1</v>
      </c>
      <c r="F38">
        <v>211</v>
      </c>
      <c r="G38" t="s">
        <v>1</v>
      </c>
      <c r="I38" t="s">
        <v>3</v>
      </c>
      <c r="L38" t="s">
        <v>6</v>
      </c>
    </row>
    <row r="39" spans="2:12" x14ac:dyDescent="0.2">
      <c r="B39">
        <v>8</v>
      </c>
      <c r="C39" t="s">
        <v>16</v>
      </c>
      <c r="D39" s="6">
        <v>28437</v>
      </c>
      <c r="E39">
        <v>2</v>
      </c>
      <c r="F39">
        <v>178</v>
      </c>
      <c r="G39" t="s">
        <v>1</v>
      </c>
      <c r="I39" t="s">
        <v>3</v>
      </c>
      <c r="L39" t="s">
        <v>7</v>
      </c>
    </row>
    <row r="40" spans="2:12" x14ac:dyDescent="0.2">
      <c r="B40">
        <v>9</v>
      </c>
      <c r="C40" t="s">
        <v>16</v>
      </c>
      <c r="D40" s="6">
        <v>27158</v>
      </c>
      <c r="E40">
        <v>5</v>
      </c>
      <c r="F40">
        <v>188</v>
      </c>
      <c r="G40" t="s">
        <v>1</v>
      </c>
      <c r="I40" t="s">
        <v>3</v>
      </c>
      <c r="L40" t="s">
        <v>8</v>
      </c>
    </row>
    <row r="41" spans="2:12" x14ac:dyDescent="0.2">
      <c r="B41">
        <v>10</v>
      </c>
      <c r="C41" t="s">
        <v>16</v>
      </c>
      <c r="D41" s="6">
        <v>29489</v>
      </c>
      <c r="E41">
        <v>2</v>
      </c>
      <c r="F41">
        <v>138</v>
      </c>
      <c r="G41" t="s">
        <v>1</v>
      </c>
      <c r="I41" t="s">
        <v>3</v>
      </c>
      <c r="L41" t="s">
        <v>9</v>
      </c>
    </row>
    <row r="42" spans="2:12" x14ac:dyDescent="0.2">
      <c r="B42">
        <v>11</v>
      </c>
      <c r="C42" t="s">
        <v>16</v>
      </c>
      <c r="D42" s="6">
        <v>40598</v>
      </c>
      <c r="E42">
        <v>3</v>
      </c>
      <c r="F42">
        <v>225</v>
      </c>
      <c r="G42" t="s">
        <v>0</v>
      </c>
      <c r="I42" t="s">
        <v>4</v>
      </c>
      <c r="J42" t="s">
        <v>30</v>
      </c>
      <c r="L42" t="s">
        <v>5</v>
      </c>
    </row>
    <row r="43" spans="2:12" x14ac:dyDescent="0.2">
      <c r="B43">
        <v>12</v>
      </c>
      <c r="C43" t="s">
        <v>16</v>
      </c>
      <c r="D43" s="6">
        <v>32195</v>
      </c>
      <c r="E43">
        <v>6</v>
      </c>
      <c r="F43">
        <v>224</v>
      </c>
      <c r="G43" t="s">
        <v>0</v>
      </c>
      <c r="I43" t="s">
        <v>4</v>
      </c>
      <c r="J43" t="s">
        <v>30</v>
      </c>
      <c r="L43" t="s">
        <v>6</v>
      </c>
    </row>
    <row r="44" spans="2:12" x14ac:dyDescent="0.2">
      <c r="B44">
        <v>13</v>
      </c>
      <c r="C44" t="s">
        <v>16</v>
      </c>
      <c r="D44" s="6">
        <v>25953</v>
      </c>
      <c r="E44">
        <v>5</v>
      </c>
      <c r="F44">
        <v>134</v>
      </c>
      <c r="G44" t="s">
        <v>0</v>
      </c>
      <c r="I44" t="s">
        <v>4</v>
      </c>
      <c r="J44" t="s">
        <v>30</v>
      </c>
      <c r="L44" t="s">
        <v>7</v>
      </c>
    </row>
    <row r="45" spans="2:12" x14ac:dyDescent="0.2">
      <c r="B45">
        <v>14</v>
      </c>
      <c r="C45" t="s">
        <v>16</v>
      </c>
      <c r="D45" s="6">
        <v>11575</v>
      </c>
      <c r="E45">
        <v>2</v>
      </c>
      <c r="F45">
        <v>67</v>
      </c>
      <c r="G45" t="s">
        <v>0</v>
      </c>
      <c r="I45" t="s">
        <v>4</v>
      </c>
      <c r="J45" t="s">
        <v>30</v>
      </c>
      <c r="L45" t="s">
        <v>8</v>
      </c>
    </row>
    <row r="46" spans="2:12" x14ac:dyDescent="0.2">
      <c r="B46">
        <v>15</v>
      </c>
      <c r="C46" t="s">
        <v>16</v>
      </c>
      <c r="D46" s="6">
        <v>39288</v>
      </c>
      <c r="E46">
        <v>6</v>
      </c>
      <c r="F46">
        <v>249</v>
      </c>
      <c r="G46" t="s">
        <v>1</v>
      </c>
      <c r="I46" t="s">
        <v>4</v>
      </c>
      <c r="J46" t="s">
        <v>30</v>
      </c>
      <c r="L46" t="s">
        <v>5</v>
      </c>
    </row>
    <row r="47" spans="2:12" x14ac:dyDescent="0.2">
      <c r="B47">
        <v>16</v>
      </c>
      <c r="C47" t="s">
        <v>16</v>
      </c>
      <c r="D47" s="6">
        <v>45857</v>
      </c>
      <c r="E47">
        <v>10</v>
      </c>
      <c r="F47">
        <v>181</v>
      </c>
      <c r="G47" t="s">
        <v>1</v>
      </c>
      <c r="I47" t="s">
        <v>4</v>
      </c>
      <c r="J47" t="s">
        <v>30</v>
      </c>
      <c r="L47" t="s">
        <v>6</v>
      </c>
    </row>
    <row r="48" spans="2:12" x14ac:dyDescent="0.2">
      <c r="B48">
        <v>17</v>
      </c>
      <c r="C48" t="s">
        <v>16</v>
      </c>
      <c r="D48" s="6">
        <v>30952</v>
      </c>
      <c r="E48">
        <v>6</v>
      </c>
      <c r="F48">
        <v>161</v>
      </c>
      <c r="G48" t="s">
        <v>1</v>
      </c>
      <c r="I48" t="s">
        <v>4</v>
      </c>
      <c r="J48" t="s">
        <v>30</v>
      </c>
      <c r="L48" t="s">
        <v>7</v>
      </c>
    </row>
    <row r="49" spans="1:12" x14ac:dyDescent="0.2">
      <c r="B49">
        <v>18</v>
      </c>
      <c r="C49" t="s">
        <v>16</v>
      </c>
      <c r="D49" s="6">
        <v>15184</v>
      </c>
      <c r="E49">
        <v>2</v>
      </c>
      <c r="F49">
        <v>156</v>
      </c>
      <c r="G49" t="s">
        <v>1</v>
      </c>
      <c r="I49" t="s">
        <v>4</v>
      </c>
      <c r="J49" t="s">
        <v>30</v>
      </c>
      <c r="L49" t="s">
        <v>8</v>
      </c>
    </row>
    <row r="50" spans="1:12" x14ac:dyDescent="0.2">
      <c r="A50" s="12" t="s">
        <v>22</v>
      </c>
      <c r="B50">
        <v>19</v>
      </c>
      <c r="C50" t="s">
        <v>16</v>
      </c>
      <c r="D50" s="6">
        <v>63064</v>
      </c>
      <c r="E50">
        <v>5</v>
      </c>
      <c r="F50">
        <v>255</v>
      </c>
      <c r="G50" t="s">
        <v>13</v>
      </c>
      <c r="I50" t="s">
        <v>3</v>
      </c>
      <c r="L50" t="s">
        <v>5</v>
      </c>
    </row>
    <row r="51" spans="1:12" x14ac:dyDescent="0.2">
      <c r="B51">
        <v>20</v>
      </c>
      <c r="C51" t="s">
        <v>16</v>
      </c>
      <c r="D51" s="6">
        <v>49949</v>
      </c>
      <c r="E51">
        <v>2</v>
      </c>
      <c r="F51">
        <v>255</v>
      </c>
      <c r="G51" t="s">
        <v>13</v>
      </c>
      <c r="I51" t="s">
        <v>3</v>
      </c>
      <c r="L51" t="s">
        <v>6</v>
      </c>
    </row>
    <row r="52" spans="1:12" x14ac:dyDescent="0.2">
      <c r="B52">
        <v>21</v>
      </c>
      <c r="C52" t="s">
        <v>16</v>
      </c>
      <c r="D52" s="6">
        <v>55334</v>
      </c>
      <c r="E52">
        <v>0</v>
      </c>
      <c r="F52">
        <v>255</v>
      </c>
      <c r="G52" t="s">
        <v>13</v>
      </c>
      <c r="I52" t="s">
        <v>3</v>
      </c>
      <c r="L52" t="s">
        <v>7</v>
      </c>
    </row>
    <row r="53" spans="1:12" x14ac:dyDescent="0.2">
      <c r="B53">
        <v>22</v>
      </c>
      <c r="C53" t="s">
        <v>16</v>
      </c>
      <c r="D53" s="6">
        <v>62557</v>
      </c>
      <c r="E53">
        <v>7</v>
      </c>
      <c r="F53">
        <v>255</v>
      </c>
      <c r="G53" t="s">
        <v>13</v>
      </c>
      <c r="I53" t="s">
        <v>3</v>
      </c>
      <c r="L53" t="s">
        <v>8</v>
      </c>
    </row>
    <row r="54" spans="1:12" x14ac:dyDescent="0.2">
      <c r="B54">
        <v>23</v>
      </c>
      <c r="C54" t="s">
        <v>16</v>
      </c>
      <c r="D54" s="6">
        <v>65276</v>
      </c>
      <c r="E54">
        <v>2</v>
      </c>
      <c r="F54">
        <v>255</v>
      </c>
      <c r="G54" t="s">
        <v>13</v>
      </c>
      <c r="I54" t="s">
        <v>3</v>
      </c>
      <c r="L54" t="s">
        <v>9</v>
      </c>
    </row>
    <row r="55" spans="1:12" x14ac:dyDescent="0.2">
      <c r="B55">
        <v>24</v>
      </c>
      <c r="C55" t="s">
        <v>16</v>
      </c>
      <c r="D55" s="6">
        <v>48950</v>
      </c>
      <c r="E55">
        <v>8</v>
      </c>
      <c r="F55">
        <v>177</v>
      </c>
      <c r="G55" t="s">
        <v>2</v>
      </c>
      <c r="I55" t="s">
        <v>3</v>
      </c>
      <c r="L55" t="s">
        <v>5</v>
      </c>
    </row>
    <row r="56" spans="1:12" x14ac:dyDescent="0.2">
      <c r="B56">
        <v>25</v>
      </c>
      <c r="C56" t="s">
        <v>16</v>
      </c>
      <c r="D56" s="6">
        <v>32216</v>
      </c>
      <c r="E56">
        <v>4</v>
      </c>
      <c r="F56">
        <v>111</v>
      </c>
      <c r="G56" t="s">
        <v>2</v>
      </c>
      <c r="I56" t="s">
        <v>3</v>
      </c>
      <c r="L56" t="s">
        <v>6</v>
      </c>
    </row>
    <row r="57" spans="1:12" x14ac:dyDescent="0.2">
      <c r="B57">
        <v>26</v>
      </c>
      <c r="C57" t="s">
        <v>16</v>
      </c>
      <c r="D57" s="6">
        <v>42214</v>
      </c>
      <c r="E57">
        <v>1</v>
      </c>
      <c r="F57">
        <v>151</v>
      </c>
      <c r="G57" t="s">
        <v>2</v>
      </c>
      <c r="I57" t="s">
        <v>3</v>
      </c>
      <c r="L57" t="s">
        <v>7</v>
      </c>
    </row>
    <row r="58" spans="1:12" x14ac:dyDescent="0.2">
      <c r="B58">
        <v>27</v>
      </c>
      <c r="C58" t="s">
        <v>16</v>
      </c>
      <c r="D58" s="6">
        <v>45682</v>
      </c>
      <c r="E58">
        <v>1</v>
      </c>
      <c r="F58">
        <v>144</v>
      </c>
      <c r="G58" t="s">
        <v>2</v>
      </c>
      <c r="I58" t="s">
        <v>3</v>
      </c>
      <c r="L58" t="s">
        <v>8</v>
      </c>
    </row>
    <row r="59" spans="1:12" x14ac:dyDescent="0.2">
      <c r="B59">
        <v>28</v>
      </c>
      <c r="C59" t="s">
        <v>16</v>
      </c>
      <c r="D59" s="6">
        <v>42788</v>
      </c>
      <c r="E59">
        <v>2</v>
      </c>
      <c r="F59">
        <v>255</v>
      </c>
      <c r="G59" t="s">
        <v>2</v>
      </c>
      <c r="I59" t="s">
        <v>3</v>
      </c>
      <c r="L59" t="s">
        <v>9</v>
      </c>
    </row>
    <row r="60" spans="1:12" x14ac:dyDescent="0.2">
      <c r="B60">
        <v>29</v>
      </c>
      <c r="C60" t="s">
        <v>16</v>
      </c>
      <c r="D60" s="6">
        <v>17192</v>
      </c>
      <c r="E60">
        <v>3</v>
      </c>
      <c r="F60">
        <v>46</v>
      </c>
      <c r="G60" t="s">
        <v>13</v>
      </c>
      <c r="I60" t="s">
        <v>4</v>
      </c>
      <c r="J60" t="s">
        <v>30</v>
      </c>
      <c r="L60" t="s">
        <v>5</v>
      </c>
    </row>
    <row r="61" spans="1:12" x14ac:dyDescent="0.2">
      <c r="B61">
        <v>30</v>
      </c>
      <c r="C61" t="s">
        <v>16</v>
      </c>
      <c r="D61" s="6">
        <v>20622</v>
      </c>
      <c r="E61">
        <v>3</v>
      </c>
      <c r="F61">
        <v>81</v>
      </c>
      <c r="G61" t="s">
        <v>13</v>
      </c>
      <c r="I61" t="s">
        <v>4</v>
      </c>
      <c r="J61" t="s">
        <v>30</v>
      </c>
      <c r="L61" t="s">
        <v>6</v>
      </c>
    </row>
    <row r="62" spans="1:12" x14ac:dyDescent="0.2">
      <c r="B62">
        <v>31</v>
      </c>
      <c r="C62" t="s">
        <v>16</v>
      </c>
      <c r="D62" s="6">
        <v>21143</v>
      </c>
      <c r="E62">
        <v>2</v>
      </c>
      <c r="F62">
        <v>54</v>
      </c>
      <c r="G62" t="s">
        <v>13</v>
      </c>
      <c r="I62" t="s">
        <v>4</v>
      </c>
      <c r="J62" t="s">
        <v>30</v>
      </c>
      <c r="L62" t="s">
        <v>7</v>
      </c>
    </row>
    <row r="63" spans="1:12" x14ac:dyDescent="0.2">
      <c r="B63">
        <v>32</v>
      </c>
      <c r="C63" t="s">
        <v>16</v>
      </c>
      <c r="D63" s="6">
        <v>12140</v>
      </c>
      <c r="E63">
        <v>2</v>
      </c>
      <c r="F63">
        <v>36</v>
      </c>
      <c r="G63" t="s">
        <v>13</v>
      </c>
      <c r="I63" t="s">
        <v>4</v>
      </c>
      <c r="J63" t="s">
        <v>30</v>
      </c>
      <c r="L63" t="s">
        <v>8</v>
      </c>
    </row>
    <row r="64" spans="1:12" x14ac:dyDescent="0.2">
      <c r="B64">
        <v>33</v>
      </c>
      <c r="C64" t="s">
        <v>16</v>
      </c>
      <c r="D64" s="6">
        <v>28054</v>
      </c>
      <c r="E64">
        <v>2</v>
      </c>
      <c r="F64">
        <v>92</v>
      </c>
      <c r="G64" t="s">
        <v>2</v>
      </c>
      <c r="I64" t="s">
        <v>4</v>
      </c>
      <c r="J64" t="s">
        <v>30</v>
      </c>
      <c r="L64" t="s">
        <v>5</v>
      </c>
    </row>
    <row r="65" spans="2:12" x14ac:dyDescent="0.2">
      <c r="B65">
        <v>34</v>
      </c>
      <c r="C65" t="s">
        <v>16</v>
      </c>
      <c r="D65" s="6">
        <v>24983</v>
      </c>
      <c r="E65">
        <v>2</v>
      </c>
      <c r="F65">
        <v>153</v>
      </c>
      <c r="G65" t="s">
        <v>2</v>
      </c>
      <c r="I65" t="s">
        <v>4</v>
      </c>
      <c r="J65" t="s">
        <v>30</v>
      </c>
      <c r="L65" t="s">
        <v>6</v>
      </c>
    </row>
    <row r="66" spans="2:12" x14ac:dyDescent="0.2">
      <c r="B66">
        <v>35</v>
      </c>
      <c r="C66" t="s">
        <v>16</v>
      </c>
      <c r="D66" s="6">
        <v>16430</v>
      </c>
      <c r="E66">
        <v>2</v>
      </c>
      <c r="F66">
        <v>58</v>
      </c>
      <c r="G66" t="s">
        <v>2</v>
      </c>
      <c r="I66" t="s">
        <v>4</v>
      </c>
      <c r="J66" t="s">
        <v>30</v>
      </c>
      <c r="L66" t="s">
        <v>7</v>
      </c>
    </row>
    <row r="67" spans="2:12" x14ac:dyDescent="0.2">
      <c r="B67">
        <v>36</v>
      </c>
      <c r="C67" t="s">
        <v>16</v>
      </c>
      <c r="D67" s="6">
        <v>18650</v>
      </c>
      <c r="E67">
        <v>3</v>
      </c>
      <c r="F67">
        <v>109</v>
      </c>
      <c r="G67" t="s">
        <v>2</v>
      </c>
      <c r="I67" t="s">
        <v>4</v>
      </c>
      <c r="J67" t="s">
        <v>30</v>
      </c>
      <c r="L67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Universitätsklinikum Jena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Fritzwanker, Sebastian</dc:creator>
  <cp:lastModifiedBy>Fritzwanker, Sebastian</cp:lastModifiedBy>
  <dcterms:created xsi:type="dcterms:W3CDTF">2022-10-26T07:38:48Z</dcterms:created>
  <dcterms:modified xsi:type="dcterms:W3CDTF">2023-03-22T09:06:17Z</dcterms:modified>
</cp:coreProperties>
</file>