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kdconrow\Documents\Dog_CBD_UseBaselineAge\"/>
    </mc:Choice>
  </mc:AlternateContent>
  <xr:revisionPtr revIDLastSave="0" documentId="13_ncr:1_{F934D484-B54B-4272-84AC-0E01DBB402D9}" xr6:coauthVersionLast="36" xr6:coauthVersionMax="36" xr10:uidLastSave="{00000000-0000-0000-0000-000000000000}"/>
  <bookViews>
    <workbookView xWindow="0" yWindow="0" windowWidth="21576" windowHeight="7092" firstSheet="3" activeTab="3" xr2:uid="{18E365E8-8594-4E5E-A954-6EB505EE810C}"/>
  </bookViews>
  <sheets>
    <sheet name="SI Table 1 Impairment Cond." sheetId="1" r:id="rId1"/>
    <sheet name="SI Table 2 Dog Behavior Qs" sheetId="2" r:id="rId2"/>
    <sheet name="SI Table 3 Model Effects" sheetId="3" r:id="rId3"/>
    <sheet name="SI Table 4 Dog Demo. by Size" sheetId="6" r:id="rId4"/>
    <sheet name="SI Table 5 Owner Demographics" sheetId="5" r:id="rId5"/>
    <sheet name="SI Table 6 CBD Use by Breed" sheetId="4" r:id="rId6"/>
  </sheets>
  <definedNames>
    <definedName name="_xlnm._FilterDatabase" localSheetId="0" hidden="1">'SI Table 1 Impairment Cond.'!$A$1:$F$43</definedName>
    <definedName name="_xlnm._FilterDatabase" localSheetId="1" hidden="1">'SI Table 2 Dog Behavior Qs'!$A$1:$I$1</definedName>
    <definedName name="_xlnm._FilterDatabase" localSheetId="5" hidden="1">'SI Table 6 CBD Use by Breed'!$A$1:$E$1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 i="6" l="1"/>
  <c r="H3" i="6"/>
  <c r="F3" i="6"/>
  <c r="E3" i="6"/>
  <c r="C3" i="6"/>
  <c r="B3" i="6"/>
  <c r="I20" i="6"/>
  <c r="H20" i="6"/>
  <c r="F20" i="6"/>
  <c r="E20" i="6"/>
  <c r="C20" i="6"/>
  <c r="B20" i="6"/>
  <c r="I37" i="6"/>
  <c r="H37" i="6"/>
  <c r="F37" i="6"/>
  <c r="E37" i="6"/>
  <c r="C37" i="6"/>
  <c r="B37" i="6"/>
  <c r="I54" i="6"/>
  <c r="H54" i="6"/>
  <c r="F54" i="6"/>
  <c r="E54" i="6"/>
  <c r="C54" i="6"/>
  <c r="B54" i="6"/>
  <c r="I71" i="6"/>
  <c r="H71" i="6"/>
  <c r="F71" i="6"/>
  <c r="E71" i="6"/>
  <c r="C71" i="6"/>
  <c r="B71" i="6"/>
  <c r="H88" i="6"/>
  <c r="E88" i="6"/>
  <c r="I88" i="6"/>
  <c r="F88" i="6"/>
  <c r="C88" i="6"/>
  <c r="B88" i="6"/>
</calcChain>
</file>

<file path=xl/sharedStrings.xml><?xml version="1.0" encoding="utf-8"?>
<sst xmlns="http://schemas.openxmlformats.org/spreadsheetml/2006/main" count="1032" uniqueCount="449">
  <si>
    <t>general_code</t>
  </si>
  <si>
    <t>general_label</t>
  </si>
  <si>
    <t>specific_code</t>
  </si>
  <si>
    <t>specific_label</t>
  </si>
  <si>
    <t>motion_impairment</t>
  </si>
  <si>
    <t>sensory_impairment</t>
  </si>
  <si>
    <t>Eye</t>
  </si>
  <si>
    <t>Cataracts</t>
  </si>
  <si>
    <t>Blindness</t>
  </si>
  <si>
    <t>Glaucoma</t>
  </si>
  <si>
    <t>Keratoconjunctivitis sicca (KCS)</t>
  </si>
  <si>
    <t>Missing one or both eyes</t>
  </si>
  <si>
    <t>Juvenile cataracts</t>
  </si>
  <si>
    <t>Pigmentary uveitis</t>
  </si>
  <si>
    <t>Progressive retinal atrophy</t>
  </si>
  <si>
    <t>Retinal detachment</t>
  </si>
  <si>
    <t>Uveitis</t>
  </si>
  <si>
    <t>Ear/Nose/Throat</t>
  </si>
  <si>
    <t>Deafness</t>
  </si>
  <si>
    <t>Hearing loss (incompletely deaf)</t>
  </si>
  <si>
    <t>Trauma</t>
  </si>
  <si>
    <t>Proptosis (eye out of socket)</t>
  </si>
  <si>
    <t>Bone/Orthopedic</t>
  </si>
  <si>
    <t>Brain/Neurologic</t>
  </si>
  <si>
    <t>Degenerative myelopathy</t>
  </si>
  <si>
    <t>Limb paralysis</t>
  </si>
  <si>
    <t>Cauda equina syndrome</t>
  </si>
  <si>
    <t>Diskospondylitis</t>
  </si>
  <si>
    <t>Fibrocartilaginous embolism (FCE)</t>
  </si>
  <si>
    <t>Intervertebral disc disease (IVDD) (Neurologic)</t>
  </si>
  <si>
    <t>Myasthenia gravis</t>
  </si>
  <si>
    <t>Polyneuropathy</t>
  </si>
  <si>
    <t>Vestibular disease</t>
  </si>
  <si>
    <t>Wobbler syndrome</t>
  </si>
  <si>
    <t>Head trauma due to any cause</t>
  </si>
  <si>
    <t>Intervertebral disc disease (IVDD) (Orthopedic)</t>
  </si>
  <si>
    <t>Immune-mediated</t>
  </si>
  <si>
    <t>Immune-mediated polyarthritis (IMPA)</t>
  </si>
  <si>
    <t>Missing a limb or part of a limb</t>
  </si>
  <si>
    <t>Degenerative joint disease</t>
  </si>
  <si>
    <t>Elbow dysplasia</t>
  </si>
  <si>
    <t>Growth deformity</t>
  </si>
  <si>
    <t>Hip dysplasia</t>
  </si>
  <si>
    <t>Lameness (chronic or recurrent)</t>
  </si>
  <si>
    <t>Osteoarthritis</t>
  </si>
  <si>
    <t>Osteochondritis dissecans (OCD)</t>
  </si>
  <si>
    <t>Rheumatoid arthritis</t>
  </si>
  <si>
    <t>Polymyositis (Immune)</t>
  </si>
  <si>
    <t>Aggression</t>
  </si>
  <si>
    <t>Fear</t>
  </si>
  <si>
    <t>Agitation</t>
  </si>
  <si>
    <t>Abnormal Agitation</t>
  </si>
  <si>
    <t>Familiar</t>
  </si>
  <si>
    <t>Unfamiliar</t>
  </si>
  <si>
    <t>Animal</t>
  </si>
  <si>
    <t>Physical Activity</t>
  </si>
  <si>
    <t>Predictors</t>
  </si>
  <si>
    <t>Estimates</t>
  </si>
  <si>
    <t>CI</t>
  </si>
  <si>
    <t>p</t>
  </si>
  <si>
    <t>Intercept</t>
  </si>
  <si>
    <t>&lt;0.001</t>
  </si>
  <si>
    <t>Age</t>
  </si>
  <si>
    <t>-0.01 – -0.00</t>
  </si>
  <si>
    <t>-0.01 – -0.01</t>
  </si>
  <si>
    <t>-0.02 – -0.01</t>
  </si>
  <si>
    <t>-0.00 – -0.00</t>
  </si>
  <si>
    <t>0.02 – 0.03</t>
  </si>
  <si>
    <t>-0.03 – -0.02</t>
  </si>
  <si>
    <t>-0.01 – 0.00</t>
  </si>
  <si>
    <t>0.01 – 0.03</t>
  </si>
  <si>
    <t>Weight</t>
  </si>
  <si>
    <t>Physical activity score</t>
  </si>
  <si>
    <t>History of training: true</t>
  </si>
  <si>
    <t>-0.04 – -0.02</t>
  </si>
  <si>
    <t>-0.08 – -0.06</t>
  </si>
  <si>
    <t>-0.04 – -0.03</t>
  </si>
  <si>
    <t>-0.05 – -0.03</t>
  </si>
  <si>
    <t>-0.00 – 0.00</t>
  </si>
  <si>
    <t>CBD use: true</t>
  </si>
  <si>
    <t>-0.01 – 0.05</t>
  </si>
  <si>
    <t>Sensory impairment: true</t>
  </si>
  <si>
    <t>-0.01 – 0.01</t>
  </si>
  <si>
    <t>0.01 – 0.02</t>
  </si>
  <si>
    <t>Number of people in household</t>
  </si>
  <si>
    <t>Number of other animals in household</t>
  </si>
  <si>
    <t>-0.02 – 0.01</t>
  </si>
  <si>
    <t>-0.02 – 0.02</t>
  </si>
  <si>
    <t>Random Effects</t>
  </si>
  <si>
    <t>ICC</t>
  </si>
  <si>
    <t>N</t>
  </si>
  <si>
    <t>Observations</t>
  </si>
  <si>
    <t>Breed/Primary Breed</t>
  </si>
  <si>
    <t>Status</t>
  </si>
  <si>
    <t>Total Dogs</t>
  </si>
  <si>
    <t>Use Percent</t>
  </si>
  <si>
    <t>Pembroke Welsh Corgi</t>
  </si>
  <si>
    <t>Purebred</t>
  </si>
  <si>
    <t>Dachshund</t>
  </si>
  <si>
    <t>Australian Cattle Dog</t>
  </si>
  <si>
    <t>Mixed</t>
  </si>
  <si>
    <t>American Pitbull Terrier</t>
  </si>
  <si>
    <t>Beagle</t>
  </si>
  <si>
    <t>American Staffordshire Terrier</t>
  </si>
  <si>
    <t>Australian Shepherd</t>
  </si>
  <si>
    <t>Siberian Husky</t>
  </si>
  <si>
    <t>Labrador Retriever</t>
  </si>
  <si>
    <t>Chihuahua</t>
  </si>
  <si>
    <t>German Shepherd Dog</t>
  </si>
  <si>
    <t>Golden Retriever</t>
  </si>
  <si>
    <t>Border Collie</t>
  </si>
  <si>
    <t>Jack Russell Terrier</t>
  </si>
  <si>
    <t>Poodle</t>
  </si>
  <si>
    <t>Boxer</t>
  </si>
  <si>
    <t>Shih Tzu</t>
  </si>
  <si>
    <t>Variable</t>
  </si>
  <si>
    <t>Abnormal_Agitation</t>
  </si>
  <si>
    <t>Aggresion</t>
  </si>
  <si>
    <t>afus_db_attention_seeking_sits_close_to_humans_frequency</t>
  </si>
  <si>
    <t>afus_db_attention_seeking_follows_humans_frequency</t>
  </si>
  <si>
    <t>afus_db_training_distraction_frequency</t>
  </si>
  <si>
    <t>afus_db_training_obeys_sit_command_frequency</t>
  </si>
  <si>
    <t>afus_db_training_obeys_stay_command_frequency</t>
  </si>
  <si>
    <t>afus_db_escapes_home_or_property_frequency</t>
  </si>
  <si>
    <t>afus_db_excitement_level_before_walk</t>
  </si>
  <si>
    <t>afus_db_excitement_level_before_car_ride</t>
  </si>
  <si>
    <t>afus_db_hyperactive_frequency</t>
  </si>
  <si>
    <t>afus_db_playful_frequency</t>
  </si>
  <si>
    <t>afus_db_energetic_frequency</t>
  </si>
  <si>
    <t>afus_db_chews_inappropriate_objects_frequency</t>
  </si>
  <si>
    <t>afus_db_pulls_leash_frequency</t>
  </si>
  <si>
    <t>afus_db_urinates_in_home_frequency</t>
  </si>
  <si>
    <t>afus_db_urinates_alone_frequency</t>
  </si>
  <si>
    <t>afus_db_defecates_alone_frequency</t>
  </si>
  <si>
    <t>afus_db_chases_tail_frequency</t>
  </si>
  <si>
    <t>afus_db_barks_frequency</t>
  </si>
  <si>
    <t>afus_db_fear_level_unknown_human_away_from_home</t>
  </si>
  <si>
    <t>afus_db_fear_level_unknown_human_touch</t>
  </si>
  <si>
    <t>afus_db_fear_level_loud_noises</t>
  </si>
  <si>
    <t>afus_db_fear_level_unknown_objects_outside</t>
  </si>
  <si>
    <t>afus_db_fear_level_unknown_situations</t>
  </si>
  <si>
    <t>afus_db_fear_level_unknown_dogs</t>
  </si>
  <si>
    <t>afus_db_fear_level_unknown_aggressive_dog</t>
  </si>
  <si>
    <t>afus_db_left_alone_restlessness_frequency</t>
  </si>
  <si>
    <t>afus_db_fear_level_nails_clipped_at_home</t>
  </si>
  <si>
    <t>afus_db_fear_level_bathed_at_home</t>
  </si>
  <si>
    <t>afus_db_aggression_level_on_leash_unknown_human</t>
  </si>
  <si>
    <t>afus_db_aggression_level_delivery_workers_at_home</t>
  </si>
  <si>
    <t>afus_db_aggression_level_unknown_human_near_yard</t>
  </si>
  <si>
    <t>afus_db_aggression_level_toys_taken_away</t>
  </si>
  <si>
    <t>afus_db_aggression_level_approached_while_eating</t>
  </si>
  <si>
    <t>afus_db_aggression_level_food_taken_away</t>
  </si>
  <si>
    <t>afus_db_aggression_level_on_leash_unknown_dog</t>
  </si>
  <si>
    <t>afus_db_aggression_level_unknown_aggressive_dog</t>
  </si>
  <si>
    <t>afus_db_aggression_level_familiar_dog_while_eating</t>
  </si>
  <si>
    <t>afus_db_aggression_level_familiar_dog_while_playing</t>
  </si>
  <si>
    <t>afus_db_chases_birds_frequency</t>
  </si>
  <si>
    <t>afus_db_chases_squirrels_frequency</t>
  </si>
  <si>
    <t>afus_db_left_alone_barking_frequency</t>
  </si>
  <si>
    <t>afus_db_left_alone_scratching_frequency</t>
  </si>
  <si>
    <t>Survey_Text</t>
  </si>
  <si>
    <t>indicate your own dog’s recent tendency to become excitable in the following circumstances. Just before being taken for a walk:</t>
  </si>
  <si>
    <t>indicate your own dog’s recent tendency to become excitable in the following circumstances. Just before being taken on a car trip:</t>
  </si>
  <si>
    <t>indicate your own dog’s aggressive behavior in the following circumstances. When approached directly by an unfamiliar person while being walked or exercised on a leash:</t>
  </si>
  <si>
    <t>indicate your own dog’s aggressive behavior in the following circumstances. When letter carriers or other delivery workers approach your home:</t>
  </si>
  <si>
    <t>indicate your own dog’s aggressive behavior in the following circumstances. When strangers walk past your home when your dog is outside or in the yard:</t>
  </si>
  <si>
    <t>indicate your own dog’s aggressive behavior in the following circumstances. When toys, bones or other objects are taken away by a household member:</t>
  </si>
  <si>
    <t>indicate your own dog’s aggressive behavior in the following circumstances. When your dog is approached directly by a household member while your dog is eating:</t>
  </si>
  <si>
    <t>indicate your own dog’s aggressive behavior in the following circumstances. When their food is taken away by a household member:</t>
  </si>
  <si>
    <t>indicate your own dog’s aggressive behavior in the following circumstances. When approached directly by an unfamiliar dog while being walked or exercised on a leash:</t>
  </si>
  <si>
    <t>indicate your own dog’s aggressive behavior in the following circumstances. When barked, growled, or lunged at by another (unfamiliar) dog:</t>
  </si>
  <si>
    <t>indicate your own dog’s aggressive behavior in the following circumstances. When approached while eating by another (familiar) household dog (leave blank if no other dogs):</t>
  </si>
  <si>
    <t>indicate your own dog’s aggressive behavior in the following circumstances. When approached while playing with or chewing a favorite toy, bone, object, etc., by another (familiar) household dog (leave blank if no other dogs):</t>
  </si>
  <si>
    <t>indicate your own dog’s recent tendency to display fearful behavior in the following circumstances. When groomed or bathed by a household member:</t>
  </si>
  <si>
    <t>indicate your own dog’s recent tendency to display fearful behavior in the following circumstances. When having nails clipped by a household member:</t>
  </si>
  <si>
    <t>indicate your own dog’s recent tendency to display fearful behavior in the following circumstances. When barked, growled, or lunged at by an unfamiliar dog:</t>
  </si>
  <si>
    <t>indicate your own dog’s recent tendency to display fearful behavior in the following circumstances. When approached directly by an unfamiliar dog:</t>
  </si>
  <si>
    <t>indicate your own dog’s recent tendency to display fearful behavior in the following circumstances. When first exposed to unfamiliar situations (e.g., first car trip, first time in elevator, first visit to veterinarian, etc.):</t>
  </si>
  <si>
    <t>indicate your own dog’s recent tendency to display fearful behavior in the following circumstances. In response to strange or unfamiliar objects on or near the sidewalk (e.g., plastic trash bags, leaves, litter, flags flapping, etc.):</t>
  </si>
  <si>
    <t>indicate your own dog’s recent tendency to display fearful behavior in the following circumstances. In response to sudden or loud noises (e.g., thunder, vacuum cleaner, car backfire, road drills, objects being dropped, etc.):</t>
  </si>
  <si>
    <t>indicate your own dog’s recent tendency to display fearful behavior in the following circumstances. When an unfamiliar person tries to touch or pet your dog:</t>
  </si>
  <si>
    <t>indicate your own dog’s recent tendency to display fearful behavior in the following circumstances. When approached directly by an unfamiliar person while away from your home:</t>
  </si>
  <si>
    <t>how often has your dog shown each of the following signs of anxiety when left, or about to be left, on its own? Barking or whining:</t>
  </si>
  <si>
    <t>how often has your dog shown each of the following signs of anxiety when left, or about to be left, on its own? Restlessness, agitation or pacing:</t>
  </si>
  <si>
    <t>how often has your dog shown each of the following signs of anxiety when left, or about to be left, on its own? Chewing or scratching at doors, floor, windows, curtains, etc.:</t>
  </si>
  <si>
    <t>how often has your dog shown each of the following signs of attachment or attention‐seeking? Tends to follow you (or other members of the household) about the house, from room to room:</t>
  </si>
  <si>
    <t>how often has your dog shown each of the following signs of attachment or attention‐seeking? Tends to sit close to, or in contact with, you (or others) when you are sitting down:</t>
  </si>
  <si>
    <t>indicate how trainable or obedient your dog has been in each of the following situations in the recent past. Easily distracted by interesting sights, sounds or smells:</t>
  </si>
  <si>
    <t>indicate how trainable or obedient your dog has been in each of the following situations in the recent past. Obeys a "stay" command immediately:</t>
  </si>
  <si>
    <t>indicate how trainable or obedient your dog has been in each of the following situations in the recent past. Obeys a "sit" command immediately:</t>
  </si>
  <si>
    <t>indicate how often your dog has shown any of the following behaviors. Barks persistently when alarmed or excited:</t>
  </si>
  <si>
    <t>indicate how often your dog has shown any of the following behaviors. Chases or would chase birds, given the chance:</t>
  </si>
  <si>
    <t>indicate how often your dog has shown any of the following behaviors. Chases or would chase squirrels, rabbits, etc., given the chance:</t>
  </si>
  <si>
    <t>indicate how often your dog has shown any of the following behaviors. Chases own tail or hind end:</t>
  </si>
  <si>
    <t>indicate how often your dog has shown any of the following behaviors. Chews inappropriate objects:</t>
  </si>
  <si>
    <t>indicate how often your dog has shown any of the following behaviors. Defecates when left alone at night or during the daytime:</t>
  </si>
  <si>
    <t>indicate how often your dog has shown any of the following behaviors. Active, energetic, always on the go:</t>
  </si>
  <si>
    <t>indicate how often your dog has shown any of the following behaviors. Escapes or would escape from home or yard, given the chance:</t>
  </si>
  <si>
    <t>indicate how often your dog has shown any of the following behaviors. Hyperactive, restless, has trouble settling down:</t>
  </si>
  <si>
    <t>indicate how often your dog has shown any of the following behaviors. Playful, puppyish, boisterous:</t>
  </si>
  <si>
    <t>indicate how often your dog has shown any of the following behaviors. Pulls excessively hard when on the leash:</t>
  </si>
  <si>
    <t>indicate how often your dog has shown any of the following behaviors. Urinates when left alone at night or during the daytime:</t>
  </si>
  <si>
    <t>indicate how often your dog has shown any of the following behaviors. Urinates against objects or furnishings in your home:</t>
  </si>
  <si>
    <t>Other eye condition</t>
  </si>
  <si>
    <t>Other ear condition</t>
  </si>
  <si>
    <t>Other orthopedic condition</t>
  </si>
  <si>
    <t>Other neurologic condition</t>
  </si>
  <si>
    <t>Other trauma</t>
  </si>
  <si>
    <t>Other Immune""</t>
  </si>
  <si>
    <t>Manually categorized based on criteria consistent with other sensory impairments</t>
  </si>
  <si>
    <t>Manually categorized based on criteria consistent with other motion impairments</t>
  </si>
  <si>
    <t>No Use</t>
  </si>
  <si>
    <t>Infrequent Use</t>
  </si>
  <si>
    <t>Frequent Use</t>
  </si>
  <si>
    <t>Percent</t>
  </si>
  <si>
    <t xml:space="preserve">18-24 </t>
  </si>
  <si>
    <t xml:space="preserve"> 25-34 </t>
  </si>
  <si>
    <t xml:space="preserve"> 35-44 </t>
  </si>
  <si>
    <t xml:space="preserve"> 45-54 </t>
  </si>
  <si>
    <t xml:space="preserve"> 55-64 </t>
  </si>
  <si>
    <t xml:space="preserve"> 65-74 </t>
  </si>
  <si>
    <t xml:space="preserve"> 75 and older</t>
  </si>
  <si>
    <t xml:space="preserve">No schooling completed </t>
  </si>
  <si>
    <t xml:space="preserve"> Nursery school to 8th grade </t>
  </si>
  <si>
    <t xml:space="preserve"> Some high school, no diploma </t>
  </si>
  <si>
    <t xml:space="preserve"> High school graduate </t>
  </si>
  <si>
    <t xml:space="preserve"> High school equivalent degree (such as GED) </t>
  </si>
  <si>
    <t xml:space="preserve"> Some college credit, no degree </t>
  </si>
  <si>
    <t xml:space="preserve"> Trade, technical, or vocational training </t>
  </si>
  <si>
    <t xml:space="preserve"> Associate degree </t>
  </si>
  <si>
    <t xml:space="preserve"> Bachelor's degree </t>
  </si>
  <si>
    <t xml:space="preserve"> Master's degree </t>
  </si>
  <si>
    <t xml:space="preserve"> Professional degree (such as DVM, MD, DDS, or JD) </t>
  </si>
  <si>
    <t xml:space="preserve"> Doctorate degree (such as PhD, DrPH, or DPhil)</t>
  </si>
  <si>
    <t xml:space="preserve"> I'd prefer not to answer</t>
  </si>
  <si>
    <t xml:space="preserve">Less than $20,000 </t>
  </si>
  <si>
    <t xml:space="preserve"> $20,000 - $39,999 </t>
  </si>
  <si>
    <t xml:space="preserve"> $40,000 - $59,999 </t>
  </si>
  <si>
    <t xml:space="preserve"> $60,000 - $79,999 </t>
  </si>
  <si>
    <t xml:space="preserve"> $80,000 - $99,999 </t>
  </si>
  <si>
    <t xml:space="preserve"> $100,000 - $119,999 </t>
  </si>
  <si>
    <t xml:space="preserve"> $120,000 - $139,999 </t>
  </si>
  <si>
    <t xml:space="preserve"> $140,000 - $159,999 </t>
  </si>
  <si>
    <t xml:space="preserve"> $160,000 - $179,999 </t>
  </si>
  <si>
    <t xml:space="preserve"> $180,000 or more </t>
  </si>
  <si>
    <t>Owner Age Range (Years):</t>
  </si>
  <si>
    <t>Great Dane</t>
  </si>
  <si>
    <t>Doberman Pinscher</t>
  </si>
  <si>
    <t>Miniature Schnauzer</t>
  </si>
  <si>
    <t>Cavalier King Charles Spaniel</t>
  </si>
  <si>
    <t>Havanese</t>
  </si>
  <si>
    <t>Pug</t>
  </si>
  <si>
    <t>Greyhound</t>
  </si>
  <si>
    <t>Yorkshire Terrier</t>
  </si>
  <si>
    <t>Boston Terrier</t>
  </si>
  <si>
    <t>English Springer Spaniel</t>
  </si>
  <si>
    <t>French Bulldog</t>
  </si>
  <si>
    <t>Shetland Sheepdog</t>
  </si>
  <si>
    <t>Newfoundland</t>
  </si>
  <si>
    <t>German Shorthaired Pointer</t>
  </si>
  <si>
    <t>Bernese Mountain Dog</t>
  </si>
  <si>
    <t>Cocker Spaniel</t>
  </si>
  <si>
    <t>West Highland White Terrier</t>
  </si>
  <si>
    <t>Great Pyrenees</t>
  </si>
  <si>
    <t>Collie</t>
  </si>
  <si>
    <t>Vizsla</t>
  </si>
  <si>
    <t>Pomeranian</t>
  </si>
  <si>
    <t>Miniature American Shepherd</t>
  </si>
  <si>
    <t>Bulldog</t>
  </si>
  <si>
    <t>Rottweiler</t>
  </si>
  <si>
    <t>Poodle (Toy)</t>
  </si>
  <si>
    <t>Rhodesian Ridgeback</t>
  </si>
  <si>
    <t>Basset Hound</t>
  </si>
  <si>
    <t>Weimaraner</t>
  </si>
  <si>
    <t>Brittany</t>
  </si>
  <si>
    <t>Cardigan Welsh Corgi</t>
  </si>
  <si>
    <t>Cairn Terrier</t>
  </si>
  <si>
    <t>Soft Coated Wheaten Terrier</t>
  </si>
  <si>
    <t>Bichon Frise</t>
  </si>
  <si>
    <t>Maltese</t>
  </si>
  <si>
    <t>Shiba Inu</t>
  </si>
  <si>
    <t>Portuguese Water Dog</t>
  </si>
  <si>
    <t>Belgian Malinois</t>
  </si>
  <si>
    <t>Whippet</t>
  </si>
  <si>
    <t>Rat Terrier</t>
  </si>
  <si>
    <t>Dalmatian</t>
  </si>
  <si>
    <t>Leonberger</t>
  </si>
  <si>
    <t>English Setter</t>
  </si>
  <si>
    <t>Papillon</t>
  </si>
  <si>
    <t>Mastiff</t>
  </si>
  <si>
    <t>English Cocker Spaniel</t>
  </si>
  <si>
    <t>Alaskan Malamute</t>
  </si>
  <si>
    <t>Scottish Terrier</t>
  </si>
  <si>
    <t>St. Bernard</t>
  </si>
  <si>
    <t>Chesapeake Bay Retriever</t>
  </si>
  <si>
    <t>Belgian Tervuren</t>
  </si>
  <si>
    <t>Miniature Pinscher</t>
  </si>
  <si>
    <t>Border Terrier</t>
  </si>
  <si>
    <t>Airedale Terrier</t>
  </si>
  <si>
    <t>Flat-Coated Retriever</t>
  </si>
  <si>
    <t>Samoyed</t>
  </si>
  <si>
    <t>Irish Wolfhound</t>
  </si>
  <si>
    <t>Irish Setter</t>
  </si>
  <si>
    <t>English Shepherd</t>
  </si>
  <si>
    <t>Old English Sheepdog</t>
  </si>
  <si>
    <t>Nova Scotia Duck Tolling Retriever</t>
  </si>
  <si>
    <t>Coton De Tulear</t>
  </si>
  <si>
    <t>Italian Greyhound</t>
  </si>
  <si>
    <t>Wirehaired Pointing Griffon</t>
  </si>
  <si>
    <t>Akita</t>
  </si>
  <si>
    <t>Keeshond</t>
  </si>
  <si>
    <t>Cane Corso</t>
  </si>
  <si>
    <t>American Eskimo Dog</t>
  </si>
  <si>
    <t>Catahoula Leopard Dog</t>
  </si>
  <si>
    <t>Chow Chow</t>
  </si>
  <si>
    <t>Treeing Walker Coonhound</t>
  </si>
  <si>
    <t>Staffordshire Bull Terrier</t>
  </si>
  <si>
    <t>Pointer</t>
  </si>
  <si>
    <t>Anatolian Shepherd Dog</t>
  </si>
  <si>
    <t>Plott</t>
  </si>
  <si>
    <t>Lhasa Apso</t>
  </si>
  <si>
    <t>American Foxhound</t>
  </si>
  <si>
    <t>Black Mouth Cur</t>
  </si>
  <si>
    <t>Chinese Shar-Pei</t>
  </si>
  <si>
    <t>Black and Tan Coonhound</t>
  </si>
  <si>
    <t>Mountain Cur</t>
  </si>
  <si>
    <t>Australian Kelpie</t>
  </si>
  <si>
    <t>Carolina Dog</t>
  </si>
  <si>
    <t>Standard Schnauzer</t>
  </si>
  <si>
    <t>Redbone Coonhound</t>
  </si>
  <si>
    <t>1.82 – 1.88</t>
  </si>
  <si>
    <t>1.96 – 2.03</t>
  </si>
  <si>
    <t>2.65 – 2.70</t>
  </si>
  <si>
    <t>2.44 – 2.52</t>
  </si>
  <si>
    <t>2.04 – 2.09</t>
  </si>
  <si>
    <t>1.82 – 1.90</t>
  </si>
  <si>
    <t>2.41 – 2.50</t>
  </si>
  <si>
    <t>0.85 – 0.97</t>
  </si>
  <si>
    <t>-0.11 – -0.10</t>
  </si>
  <si>
    <t>Sex and sterilization status: female, true</t>
  </si>
  <si>
    <t>0.16 – 0.21</t>
  </si>
  <si>
    <t>0.06 – 0.12</t>
  </si>
  <si>
    <t>-0.05 – -0.01</t>
  </si>
  <si>
    <t>-0.03 – 0.04</t>
  </si>
  <si>
    <t>0.02 – 0.07</t>
  </si>
  <si>
    <t>0.16 – 0.22</t>
  </si>
  <si>
    <t>0.18 – 0.25</t>
  </si>
  <si>
    <t>-0.16 – -0.05</t>
  </si>
  <si>
    <t>Sex and sterilization status: male, false</t>
  </si>
  <si>
    <t>-0.05 – 0.01</t>
  </si>
  <si>
    <t>-0.07 – 0.01</t>
  </si>
  <si>
    <t>0.03 – 0.08</t>
  </si>
  <si>
    <t>-0.01 – 0.07</t>
  </si>
  <si>
    <t>-0.13 – -0.04</t>
  </si>
  <si>
    <t>-0.02 – 0.11</t>
  </si>
  <si>
    <t>Sex and sterilization status: male, true</t>
  </si>
  <si>
    <t>0.17 – 0.22</t>
  </si>
  <si>
    <t>0.03 – 0.10</t>
  </si>
  <si>
    <t>0.01 – 0.06</t>
  </si>
  <si>
    <t>0.06 – 0.11</t>
  </si>
  <si>
    <t>0.14 – 0.20</t>
  </si>
  <si>
    <t>0.13 – 0.21</t>
  </si>
  <si>
    <t>-0.16 – -0.06</t>
  </si>
  <si>
    <t>0.04 – 0.04</t>
  </si>
  <si>
    <t>-0.13 – -0.10</t>
  </si>
  <si>
    <t>-0.09 – -0.07</t>
  </si>
  <si>
    <t>-0.14 – -0.11</t>
  </si>
  <si>
    <t>-0.09 – -0.06</t>
  </si>
  <si>
    <t>0.19 – 0.42</t>
  </si>
  <si>
    <t>0.06 – 0.32</t>
  </si>
  <si>
    <t>0.00 – 0.19</t>
  </si>
  <si>
    <t>-0.04 – 0.23</t>
  </si>
  <si>
    <t>-0.10 – 0.10</t>
  </si>
  <si>
    <t>0.22 – 0.52</t>
  </si>
  <si>
    <t>0.17 – 0.50</t>
  </si>
  <si>
    <t>-0.17 – 0.26</t>
  </si>
  <si>
    <t>-0.09 – -0.05</t>
  </si>
  <si>
    <t>-0.03 – 0.01</t>
  </si>
  <si>
    <t>0.01 – 0.05</t>
  </si>
  <si>
    <t>-0.06 – -0.02</t>
  </si>
  <si>
    <t>-0.12 – -0.06</t>
  </si>
  <si>
    <t>-0.11 – -0.05</t>
  </si>
  <si>
    <t>Motion impairment: true</t>
  </si>
  <si>
    <t>-0.04 – -0.01</t>
  </si>
  <si>
    <t>-0.01 – 0.02</t>
  </si>
  <si>
    <t>-0.03 – -0.01</t>
  </si>
  <si>
    <t>-0.01 – 0.03</t>
  </si>
  <si>
    <t>-0.16 – -0.11</t>
  </si>
  <si>
    <t>0.03 – 0.04</t>
  </si>
  <si>
    <t>-0.02 – 0.00</t>
  </si>
  <si>
    <r>
      <t>σ</t>
    </r>
    <r>
      <rPr>
        <vertAlign val="superscript"/>
        <sz val="10"/>
        <color theme="1"/>
        <rFont val="Calibri"/>
        <family val="2"/>
        <scheme val="minor"/>
      </rPr>
      <t>2</t>
    </r>
  </si>
  <si>
    <r>
      <t>τ</t>
    </r>
    <r>
      <rPr>
        <vertAlign val="subscript"/>
        <sz val="10"/>
        <color theme="1"/>
        <rFont val="Calibri"/>
        <family val="2"/>
        <scheme val="minor"/>
      </rPr>
      <t>00</t>
    </r>
  </si>
  <si>
    <r>
      <t xml:space="preserve">0.16 </t>
    </r>
    <r>
      <rPr>
        <vertAlign val="subscript"/>
        <sz val="10"/>
        <color theme="1"/>
        <rFont val="Calibri"/>
        <family val="2"/>
        <scheme val="minor"/>
      </rPr>
      <t>dog_id</t>
    </r>
  </si>
  <si>
    <r>
      <t xml:space="preserve">0.23 </t>
    </r>
    <r>
      <rPr>
        <vertAlign val="subscript"/>
        <sz val="10"/>
        <color theme="1"/>
        <rFont val="Calibri"/>
        <family val="2"/>
        <scheme val="minor"/>
      </rPr>
      <t>dog_id</t>
    </r>
  </si>
  <si>
    <r>
      <t xml:space="preserve">0.12 </t>
    </r>
    <r>
      <rPr>
        <vertAlign val="subscript"/>
        <sz val="10"/>
        <color theme="1"/>
        <rFont val="Calibri"/>
        <family val="2"/>
        <scheme val="minor"/>
      </rPr>
      <t>dog_id</t>
    </r>
  </si>
  <si>
    <r>
      <t xml:space="preserve">0.27 </t>
    </r>
    <r>
      <rPr>
        <vertAlign val="subscript"/>
        <sz val="10"/>
        <color theme="1"/>
        <rFont val="Calibri"/>
        <family val="2"/>
        <scheme val="minor"/>
      </rPr>
      <t>dog_id</t>
    </r>
  </si>
  <si>
    <r>
      <t xml:space="preserve">0.28 </t>
    </r>
    <r>
      <rPr>
        <vertAlign val="subscript"/>
        <sz val="10"/>
        <color theme="1"/>
        <rFont val="Calibri"/>
        <family val="2"/>
        <scheme val="minor"/>
      </rPr>
      <t>dog_id</t>
    </r>
  </si>
  <si>
    <r>
      <t xml:space="preserve">0.29 </t>
    </r>
    <r>
      <rPr>
        <vertAlign val="subscript"/>
        <sz val="10"/>
        <color theme="1"/>
        <rFont val="Calibri"/>
        <family val="2"/>
        <scheme val="minor"/>
      </rPr>
      <t>dog_id</t>
    </r>
  </si>
  <si>
    <r>
      <t xml:space="preserve">0.70 </t>
    </r>
    <r>
      <rPr>
        <vertAlign val="subscript"/>
        <sz val="10"/>
        <color theme="1"/>
        <rFont val="Calibri"/>
        <family val="2"/>
        <scheme val="minor"/>
      </rPr>
      <t>dog_id</t>
    </r>
  </si>
  <si>
    <r>
      <t>τ</t>
    </r>
    <r>
      <rPr>
        <vertAlign val="subscript"/>
        <sz val="10"/>
        <color theme="1"/>
        <rFont val="Calibri"/>
        <family val="2"/>
        <scheme val="minor"/>
      </rPr>
      <t>11</t>
    </r>
  </si>
  <si>
    <r>
      <t xml:space="preserve">0.00 </t>
    </r>
    <r>
      <rPr>
        <vertAlign val="subscript"/>
        <sz val="10"/>
        <color theme="1"/>
        <rFont val="Calibri"/>
        <family val="2"/>
        <scheme val="minor"/>
      </rPr>
      <t>dog_id.age</t>
    </r>
  </si>
  <si>
    <r>
      <t>ρ</t>
    </r>
    <r>
      <rPr>
        <vertAlign val="subscript"/>
        <sz val="10"/>
        <color theme="1"/>
        <rFont val="Calibri"/>
        <family val="2"/>
        <scheme val="minor"/>
      </rPr>
      <t>01</t>
    </r>
  </si>
  <si>
    <r>
      <t xml:space="preserve">0.20 </t>
    </r>
    <r>
      <rPr>
        <vertAlign val="subscript"/>
        <sz val="10"/>
        <color theme="1"/>
        <rFont val="Calibri"/>
        <family val="2"/>
        <scheme val="minor"/>
      </rPr>
      <t>dog_id</t>
    </r>
  </si>
  <si>
    <r>
      <t xml:space="preserve">-0.44 </t>
    </r>
    <r>
      <rPr>
        <vertAlign val="subscript"/>
        <sz val="10"/>
        <color theme="1"/>
        <rFont val="Calibri"/>
        <family val="2"/>
        <scheme val="minor"/>
      </rPr>
      <t>dog_id</t>
    </r>
  </si>
  <si>
    <r>
      <t xml:space="preserve">-0.40 </t>
    </r>
    <r>
      <rPr>
        <vertAlign val="subscript"/>
        <sz val="10"/>
        <color theme="1"/>
        <rFont val="Calibri"/>
        <family val="2"/>
        <scheme val="minor"/>
      </rPr>
      <t>dog_id</t>
    </r>
  </si>
  <si>
    <r>
      <t xml:space="preserve">-0.60 </t>
    </r>
    <r>
      <rPr>
        <vertAlign val="subscript"/>
        <sz val="10"/>
        <color theme="1"/>
        <rFont val="Calibri"/>
        <family val="2"/>
        <scheme val="minor"/>
      </rPr>
      <t>dog_id</t>
    </r>
  </si>
  <si>
    <r>
      <t xml:space="preserve">-0.07 </t>
    </r>
    <r>
      <rPr>
        <vertAlign val="subscript"/>
        <sz val="10"/>
        <color theme="1"/>
        <rFont val="Calibri"/>
        <family val="2"/>
        <scheme val="minor"/>
      </rPr>
      <t>dog_id</t>
    </r>
  </si>
  <si>
    <r>
      <t xml:space="preserve">-0.04 </t>
    </r>
    <r>
      <rPr>
        <vertAlign val="subscript"/>
        <sz val="10"/>
        <color theme="1"/>
        <rFont val="Calibri"/>
        <family val="2"/>
        <scheme val="minor"/>
      </rPr>
      <t>dog_id</t>
    </r>
  </si>
  <si>
    <r>
      <t xml:space="preserve">0.40 </t>
    </r>
    <r>
      <rPr>
        <vertAlign val="subscript"/>
        <sz val="10"/>
        <color theme="1"/>
        <rFont val="Calibri"/>
        <family val="2"/>
        <scheme val="minor"/>
      </rPr>
      <t>dog_id</t>
    </r>
  </si>
  <si>
    <r>
      <t xml:space="preserve">-0.78 </t>
    </r>
    <r>
      <rPr>
        <vertAlign val="subscript"/>
        <sz val="10"/>
        <color theme="1"/>
        <rFont val="Calibri"/>
        <family val="2"/>
        <scheme val="minor"/>
      </rPr>
      <t>dog_id</t>
    </r>
  </si>
  <si>
    <r>
      <t xml:space="preserve">17730 </t>
    </r>
    <r>
      <rPr>
        <vertAlign val="subscript"/>
        <sz val="10"/>
        <color theme="1"/>
        <rFont val="Calibri"/>
        <family val="2"/>
        <scheme val="minor"/>
      </rPr>
      <t>dog_id</t>
    </r>
  </si>
  <si>
    <r>
      <t>Marginal R</t>
    </r>
    <r>
      <rPr>
        <vertAlign val="superscript"/>
        <sz val="10"/>
        <color theme="1"/>
        <rFont val="Calibri"/>
        <family val="2"/>
        <scheme val="minor"/>
      </rPr>
      <t>2</t>
    </r>
    <r>
      <rPr>
        <sz val="10"/>
        <color theme="1"/>
        <rFont val="Calibri"/>
        <family val="2"/>
        <scheme val="minor"/>
      </rPr>
      <t xml:space="preserve"> / Conditional R</t>
    </r>
    <r>
      <rPr>
        <vertAlign val="superscript"/>
        <sz val="10"/>
        <color theme="1"/>
        <rFont val="Calibri"/>
        <family val="2"/>
        <scheme val="minor"/>
      </rPr>
      <t>2</t>
    </r>
  </si>
  <si>
    <t>0.026 / 0.776</t>
  </si>
  <si>
    <t>0.046 / 0.731</t>
  </si>
  <si>
    <t>0.167 / 0.786</t>
  </si>
  <si>
    <t>0.079 / 0.698</t>
  </si>
  <si>
    <t>0.041 / 0.680</t>
  </si>
  <si>
    <t>0.026 / 0.766</t>
  </si>
  <si>
    <t>0.031 / 0.736</t>
  </si>
  <si>
    <t>0.225 / 0.730</t>
  </si>
  <si>
    <t>Age x CBD use: true</t>
  </si>
  <si>
    <t>CBD use in owner's dog</t>
  </si>
  <si>
    <t>CBD Using dogs</t>
  </si>
  <si>
    <t>Owner's Maximum Education Completed:</t>
  </si>
  <si>
    <t>Owner's Annual Income Range (USD):</t>
  </si>
  <si>
    <t>Dog Breed Size Classification:</t>
  </si>
  <si>
    <t>Giant</t>
  </si>
  <si>
    <t>Mean</t>
  </si>
  <si>
    <t>SD</t>
  </si>
  <si>
    <t>CBDUse</t>
  </si>
  <si>
    <t>No CBD use</t>
  </si>
  <si>
    <t>Infrequent use</t>
  </si>
  <si>
    <t>Frequent use</t>
  </si>
  <si>
    <t>Weight (lbs.)</t>
  </si>
  <si>
    <t>Physical activity*</t>
  </si>
  <si>
    <t>Aggression**</t>
  </si>
  <si>
    <t>Fear**</t>
  </si>
  <si>
    <t>Agitation**</t>
  </si>
  <si>
    <t>%</t>
  </si>
  <si>
    <t>Female</t>
  </si>
  <si>
    <t>Male</t>
  </si>
  <si>
    <t>History of cognitive training</t>
  </si>
  <si>
    <t>Large</t>
  </si>
  <si>
    <t>Standard</t>
  </si>
  <si>
    <t>Medium</t>
  </si>
  <si>
    <t>Toy and Small</t>
  </si>
  <si>
    <t>Insufficient Information to Classify</t>
  </si>
  <si>
    <t>Total</t>
  </si>
  <si>
    <t>Weight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</si>
</sst>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color theme="1"/>
      <name val="Calibri"/>
      <family val="2"/>
      <scheme val="minor"/>
    </font>
    <font>
      <b/>
      <sz val="11"/>
      <color rgb="FF000000"/>
      <name val="Calibri"/>
      <family val="2"/>
    </font>
    <font>
      <sz val="10"/>
      <color rgb="FF000000"/>
      <name val="Arial"/>
      <family val="2"/>
    </font>
    <font>
      <sz val="11"/>
      <color rgb="FF000000"/>
      <name val="Calibri"/>
      <family val="2"/>
    </font>
    <font>
      <b/>
      <sz val="12"/>
      <color theme="1"/>
      <name val="Calibri"/>
      <family val="2"/>
      <scheme val="minor"/>
    </font>
    <font>
      <i/>
      <sz val="10"/>
      <color theme="1"/>
      <name val="Calibri"/>
      <family val="2"/>
      <scheme val="minor"/>
    </font>
    <font>
      <sz val="10"/>
      <color theme="1"/>
      <name val="Calibri"/>
      <family val="2"/>
      <scheme val="minor"/>
    </font>
    <font>
      <b/>
      <sz val="10"/>
      <color theme="1"/>
      <name val="Calibri"/>
      <family val="2"/>
      <scheme val="minor"/>
    </font>
    <font>
      <vertAlign val="superscript"/>
      <sz val="10"/>
      <color theme="1"/>
      <name val="Calibri"/>
      <family val="2"/>
      <scheme val="minor"/>
    </font>
    <font>
      <vertAlign val="subscript"/>
      <sz val="10"/>
      <color theme="1"/>
      <name val="Calibri"/>
      <family val="2"/>
      <scheme val="minor"/>
    </font>
    <font>
      <sz val="11"/>
      <color theme="1"/>
      <name val="Calibri"/>
      <family val="2"/>
      <scheme val="minor"/>
    </font>
  </fonts>
  <fills count="4">
    <fill>
      <patternFill patternType="none"/>
    </fill>
    <fill>
      <patternFill patternType="gray125"/>
    </fill>
    <fill>
      <patternFill patternType="solid">
        <fgColor rgb="FFF0F0F0"/>
        <bgColor indexed="64"/>
      </patternFill>
    </fill>
    <fill>
      <patternFill patternType="solid">
        <fgColor rgb="FFFFFFFF"/>
        <bgColor indexed="64"/>
      </patternFill>
    </fill>
  </fills>
  <borders count="4">
    <border>
      <left/>
      <right/>
      <top/>
      <bottom/>
      <diagonal/>
    </border>
    <border>
      <left/>
      <right/>
      <top style="double">
        <color rgb="FF000000"/>
      </top>
      <bottom style="medium">
        <color rgb="FF000000"/>
      </bottom>
      <diagonal/>
    </border>
    <border>
      <left/>
      <right/>
      <top/>
      <bottom style="medium">
        <color rgb="FF000000"/>
      </bottom>
      <diagonal/>
    </border>
    <border>
      <left/>
      <right/>
      <top style="medium">
        <color rgb="FF000000"/>
      </top>
      <bottom/>
      <diagonal/>
    </border>
  </borders>
  <cellStyleXfs count="2">
    <xf numFmtId="0" fontId="0" fillId="0" borderId="0"/>
    <xf numFmtId="9" fontId="11" fillId="0" borderId="0" applyFont="0" applyFill="0" applyBorder="0" applyAlignment="0" applyProtection="0"/>
  </cellStyleXfs>
  <cellXfs count="45">
    <xf numFmtId="0" fontId="0" fillId="0" borderId="0" xfId="0"/>
    <xf numFmtId="0" fontId="1" fillId="0" borderId="0" xfId="0" applyFont="1" applyAlignment="1">
      <alignment horizontal="center"/>
    </xf>
    <xf numFmtId="0" fontId="1" fillId="0" borderId="0" xfId="0" applyFont="1" applyFill="1" applyAlignment="1">
      <alignment horizontal="center"/>
    </xf>
    <xf numFmtId="0" fontId="2" fillId="0" borderId="0" xfId="0" applyFont="1" applyFill="1"/>
    <xf numFmtId="0" fontId="3" fillId="0" borderId="0" xfId="0" applyFont="1" applyFill="1"/>
    <xf numFmtId="0" fontId="4" fillId="0" borderId="0" xfId="0" applyFont="1" applyFill="1" applyAlignment="1">
      <alignment horizontal="right"/>
    </xf>
    <xf numFmtId="0" fontId="0" fillId="0" borderId="0" xfId="0" applyFill="1"/>
    <xf numFmtId="0" fontId="0" fillId="0" borderId="0" xfId="0" applyAlignment="1">
      <alignment horizontal="left" vertical="top" wrapText="1"/>
    </xf>
    <xf numFmtId="0" fontId="0" fillId="0" borderId="0" xfId="0" applyAlignment="1">
      <alignment horizontal="center" vertical="top" wrapText="1"/>
    </xf>
    <xf numFmtId="10" fontId="0" fillId="0" borderId="0" xfId="0" applyNumberFormat="1"/>
    <xf numFmtId="0" fontId="5" fillId="0" borderId="0" xfId="0" applyFont="1"/>
    <xf numFmtId="0" fontId="0" fillId="0" borderId="0" xfId="0" applyNumberFormat="1"/>
    <xf numFmtId="9" fontId="0" fillId="0" borderId="0" xfId="0" applyNumberFormat="1"/>
    <xf numFmtId="0" fontId="0" fillId="0" borderId="0" xfId="0" applyAlignment="1"/>
    <xf numFmtId="0" fontId="6" fillId="0" borderId="1" xfId="0" applyFont="1" applyBorder="1" applyAlignment="1">
      <alignment horizontal="left" vertical="center" wrapText="1"/>
    </xf>
    <xf numFmtId="0" fontId="6" fillId="0" borderId="2" xfId="0" applyFont="1" applyBorder="1" applyAlignment="1">
      <alignment horizontal="left" wrapText="1"/>
    </xf>
    <xf numFmtId="0" fontId="6" fillId="0" borderId="2" xfId="0" applyFont="1" applyBorder="1" applyAlignment="1">
      <alignment horizontal="center" wrapText="1"/>
    </xf>
    <xf numFmtId="0" fontId="7" fillId="2" borderId="0" xfId="0" applyFont="1" applyFill="1" applyAlignment="1">
      <alignment horizontal="center" vertical="top" wrapText="1"/>
    </xf>
    <xf numFmtId="0" fontId="8" fillId="2" borderId="0" xfId="0" applyFont="1" applyFill="1" applyAlignment="1">
      <alignment horizontal="center" vertical="top" wrapText="1"/>
    </xf>
    <xf numFmtId="0" fontId="7" fillId="3" borderId="0" xfId="0" applyFont="1" applyFill="1" applyAlignment="1">
      <alignment horizontal="center" vertical="top" wrapText="1"/>
    </xf>
    <xf numFmtId="0" fontId="8" fillId="3" borderId="0" xfId="0" applyFont="1" applyFill="1" applyAlignment="1">
      <alignment horizontal="center" vertical="top" wrapText="1"/>
    </xf>
    <xf numFmtId="0" fontId="7" fillId="0" borderId="0" xfId="0" applyFont="1" applyAlignment="1">
      <alignment horizontal="center" vertical="top" wrapText="1"/>
    </xf>
    <xf numFmtId="0" fontId="8" fillId="0" borderId="0" xfId="0" applyFont="1" applyAlignment="1">
      <alignment horizontal="center" vertical="top" wrapText="1"/>
    </xf>
    <xf numFmtId="0" fontId="7" fillId="0" borderId="0" xfId="0" applyFont="1" applyAlignment="1">
      <alignment horizontal="left" vertical="top" wrapText="1"/>
    </xf>
    <xf numFmtId="0" fontId="7" fillId="0" borderId="3" xfId="0" applyFont="1" applyBorder="1" applyAlignment="1">
      <alignment horizontal="left" vertical="top" wrapText="1"/>
    </xf>
    <xf numFmtId="0" fontId="1" fillId="0" borderId="0" xfId="0" applyFont="1" applyAlignment="1">
      <alignment wrapText="1"/>
    </xf>
    <xf numFmtId="0" fontId="1" fillId="0" borderId="0" xfId="0" applyFont="1" applyAlignment="1">
      <alignment horizontal="center"/>
    </xf>
    <xf numFmtId="0" fontId="1" fillId="0" borderId="0" xfId="0" applyFont="1" applyAlignment="1">
      <alignment horizontal="center" wrapText="1"/>
    </xf>
    <xf numFmtId="164" fontId="0" fillId="0" borderId="0" xfId="0" applyNumberFormat="1"/>
    <xf numFmtId="0" fontId="1" fillId="0" borderId="0" xfId="0" applyFont="1" applyBorder="1" applyAlignment="1">
      <alignment vertical="center" wrapText="1"/>
    </xf>
    <xf numFmtId="1" fontId="0" fillId="0" borderId="0" xfId="0" applyNumberFormat="1"/>
    <xf numFmtId="2" fontId="0" fillId="0" borderId="0" xfId="0" applyNumberFormat="1"/>
    <xf numFmtId="0" fontId="1" fillId="0" borderId="0" xfId="0" applyFont="1" applyBorder="1" applyAlignment="1">
      <alignment wrapText="1"/>
    </xf>
    <xf numFmtId="0" fontId="1" fillId="0" borderId="0" xfId="0" applyFont="1"/>
    <xf numFmtId="0" fontId="0" fillId="0" borderId="0" xfId="0" applyNumberFormat="1" applyFont="1" applyAlignment="1">
      <alignment horizontal="center"/>
    </xf>
    <xf numFmtId="1" fontId="0" fillId="0" borderId="0" xfId="0" applyNumberFormat="1" applyFont="1" applyAlignment="1">
      <alignment horizontal="center"/>
    </xf>
    <xf numFmtId="9" fontId="0" fillId="0" borderId="0" xfId="1" applyFont="1" applyAlignment="1">
      <alignment horizontal="center"/>
    </xf>
    <xf numFmtId="0" fontId="6" fillId="0" borderId="1" xfId="0"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0" fillId="0" borderId="0" xfId="0" applyNumberFormat="1" applyAlignment="1">
      <alignment horizontal="center"/>
    </xf>
    <xf numFmtId="0" fontId="1" fillId="0" borderId="0" xfId="0" applyNumberFormat="1" applyFont="1" applyAlignment="1">
      <alignment horizontal="center"/>
    </xf>
    <xf numFmtId="0" fontId="1"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DF769-D70C-474E-A087-8F21856B32C3}">
  <dimension ref="A1:F43"/>
  <sheetViews>
    <sheetView workbookViewId="0">
      <selection activeCell="E15" sqref="E15"/>
    </sheetView>
  </sheetViews>
  <sheetFormatPr defaultRowHeight="14.4" x14ac:dyDescent="0.3"/>
  <cols>
    <col min="1" max="1" width="8.6640625"/>
    <col min="2" max="2" width="22.109375" customWidth="1"/>
    <col min="3" max="3" width="8.109375" customWidth="1"/>
    <col min="4" max="4" width="34" customWidth="1"/>
    <col min="5" max="5" width="34" style="6" customWidth="1"/>
    <col min="6" max="6" width="11.6640625" style="6" customWidth="1"/>
  </cols>
  <sheetData>
    <row r="1" spans="1:6" x14ac:dyDescent="0.3">
      <c r="A1" s="1" t="s">
        <v>0</v>
      </c>
      <c r="B1" s="1" t="s">
        <v>1</v>
      </c>
      <c r="C1" s="1" t="s">
        <v>2</v>
      </c>
      <c r="D1" s="1" t="s">
        <v>3</v>
      </c>
      <c r="E1" s="2" t="s">
        <v>4</v>
      </c>
      <c r="F1" s="3" t="s">
        <v>5</v>
      </c>
    </row>
    <row r="2" spans="1:6" x14ac:dyDescent="0.3">
      <c r="A2">
        <v>1</v>
      </c>
      <c r="B2" t="s">
        <v>6</v>
      </c>
      <c r="C2">
        <v>101</v>
      </c>
      <c r="D2" t="s">
        <v>8</v>
      </c>
      <c r="E2" s="4">
        <v>0</v>
      </c>
      <c r="F2" s="5">
        <v>1</v>
      </c>
    </row>
    <row r="3" spans="1:6" x14ac:dyDescent="0.3">
      <c r="A3">
        <v>1</v>
      </c>
      <c r="B3" t="s">
        <v>6</v>
      </c>
      <c r="C3">
        <v>102</v>
      </c>
      <c r="D3" t="s">
        <v>7</v>
      </c>
      <c r="E3" s="4">
        <v>0</v>
      </c>
      <c r="F3" s="5">
        <v>1</v>
      </c>
    </row>
    <row r="4" spans="1:6" x14ac:dyDescent="0.3">
      <c r="A4">
        <v>1</v>
      </c>
      <c r="B4" t="s">
        <v>6</v>
      </c>
      <c r="C4">
        <v>103</v>
      </c>
      <c r="D4" t="s">
        <v>9</v>
      </c>
      <c r="E4" s="4">
        <v>0</v>
      </c>
      <c r="F4" s="5">
        <v>1</v>
      </c>
    </row>
    <row r="5" spans="1:6" x14ac:dyDescent="0.3">
      <c r="A5">
        <v>1</v>
      </c>
      <c r="B5" t="s">
        <v>6</v>
      </c>
      <c r="C5">
        <v>104</v>
      </c>
      <c r="D5" t="s">
        <v>10</v>
      </c>
      <c r="E5" s="4">
        <v>0</v>
      </c>
      <c r="F5" s="5">
        <v>1</v>
      </c>
    </row>
    <row r="6" spans="1:6" x14ac:dyDescent="0.3">
      <c r="A6">
        <v>1</v>
      </c>
      <c r="B6" t="s">
        <v>6</v>
      </c>
      <c r="C6">
        <v>106</v>
      </c>
      <c r="D6" t="s">
        <v>11</v>
      </c>
      <c r="E6" s="4">
        <v>0</v>
      </c>
      <c r="F6" s="5">
        <v>1</v>
      </c>
    </row>
    <row r="7" spans="1:6" x14ac:dyDescent="0.3">
      <c r="A7">
        <v>1</v>
      </c>
      <c r="B7" t="s">
        <v>6</v>
      </c>
      <c r="C7">
        <v>115</v>
      </c>
      <c r="D7" t="s">
        <v>12</v>
      </c>
      <c r="E7" s="4">
        <v>0</v>
      </c>
      <c r="F7" s="5">
        <v>1</v>
      </c>
    </row>
    <row r="8" spans="1:6" x14ac:dyDescent="0.3">
      <c r="A8">
        <v>1</v>
      </c>
      <c r="B8" t="s">
        <v>6</v>
      </c>
      <c r="C8">
        <v>117</v>
      </c>
      <c r="D8" t="s">
        <v>13</v>
      </c>
      <c r="E8" s="4">
        <v>0</v>
      </c>
      <c r="F8" s="5">
        <v>1</v>
      </c>
    </row>
    <row r="9" spans="1:6" x14ac:dyDescent="0.3">
      <c r="A9">
        <v>1</v>
      </c>
      <c r="B9" t="s">
        <v>6</v>
      </c>
      <c r="C9">
        <v>118</v>
      </c>
      <c r="D9" t="s">
        <v>14</v>
      </c>
      <c r="E9" s="4">
        <v>0</v>
      </c>
      <c r="F9" s="5">
        <v>1</v>
      </c>
    </row>
    <row r="10" spans="1:6" x14ac:dyDescent="0.3">
      <c r="A10">
        <v>1</v>
      </c>
      <c r="B10" t="s">
        <v>6</v>
      </c>
      <c r="C10">
        <v>119</v>
      </c>
      <c r="D10" t="s">
        <v>15</v>
      </c>
      <c r="E10" s="4">
        <v>0</v>
      </c>
      <c r="F10" s="5">
        <v>1</v>
      </c>
    </row>
    <row r="11" spans="1:6" x14ac:dyDescent="0.3">
      <c r="A11">
        <v>1</v>
      </c>
      <c r="B11" t="s">
        <v>6</v>
      </c>
      <c r="C11">
        <v>120</v>
      </c>
      <c r="D11" t="s">
        <v>16</v>
      </c>
      <c r="E11" s="4">
        <v>0</v>
      </c>
      <c r="F11" s="5">
        <v>1</v>
      </c>
    </row>
    <row r="12" spans="1:6" x14ac:dyDescent="0.3">
      <c r="A12">
        <v>1</v>
      </c>
      <c r="B12" t="s">
        <v>203</v>
      </c>
      <c r="C12">
        <v>198</v>
      </c>
      <c r="D12" t="s">
        <v>6</v>
      </c>
      <c r="E12">
        <v>0</v>
      </c>
      <c r="F12" t="s">
        <v>209</v>
      </c>
    </row>
    <row r="13" spans="1:6" x14ac:dyDescent="0.3">
      <c r="A13">
        <v>2</v>
      </c>
      <c r="B13" t="s">
        <v>17</v>
      </c>
      <c r="C13">
        <v>201</v>
      </c>
      <c r="D13" t="s">
        <v>18</v>
      </c>
      <c r="E13" s="4">
        <v>0</v>
      </c>
      <c r="F13" s="5">
        <v>1</v>
      </c>
    </row>
    <row r="14" spans="1:6" x14ac:dyDescent="0.3">
      <c r="A14">
        <v>2</v>
      </c>
      <c r="B14" t="s">
        <v>17</v>
      </c>
      <c r="C14">
        <v>205</v>
      </c>
      <c r="D14" t="s">
        <v>19</v>
      </c>
      <c r="E14" s="4">
        <v>0</v>
      </c>
      <c r="F14" s="5">
        <v>1</v>
      </c>
    </row>
    <row r="15" spans="1:6" x14ac:dyDescent="0.3">
      <c r="A15">
        <v>2</v>
      </c>
      <c r="B15" t="s">
        <v>204</v>
      </c>
      <c r="C15">
        <v>298</v>
      </c>
      <c r="D15" t="s">
        <v>17</v>
      </c>
      <c r="E15" t="s">
        <v>210</v>
      </c>
      <c r="F15" t="s">
        <v>209</v>
      </c>
    </row>
    <row r="16" spans="1:6" x14ac:dyDescent="0.3">
      <c r="A16">
        <v>11</v>
      </c>
      <c r="B16" t="s">
        <v>22</v>
      </c>
      <c r="C16">
        <v>1101</v>
      </c>
      <c r="D16" t="s">
        <v>38</v>
      </c>
      <c r="E16" s="6">
        <v>1</v>
      </c>
      <c r="F16" s="5">
        <v>0</v>
      </c>
    </row>
    <row r="17" spans="1:6" x14ac:dyDescent="0.3">
      <c r="A17">
        <v>11</v>
      </c>
      <c r="B17" t="s">
        <v>22</v>
      </c>
      <c r="C17">
        <v>1106</v>
      </c>
      <c r="D17" t="s">
        <v>39</v>
      </c>
      <c r="E17" s="6">
        <v>1</v>
      </c>
      <c r="F17" s="5">
        <v>0</v>
      </c>
    </row>
    <row r="18" spans="1:6" x14ac:dyDescent="0.3">
      <c r="A18">
        <v>11</v>
      </c>
      <c r="B18" t="s">
        <v>22</v>
      </c>
      <c r="C18">
        <v>1108</v>
      </c>
      <c r="D18" t="s">
        <v>40</v>
      </c>
      <c r="E18" s="6">
        <v>1</v>
      </c>
      <c r="F18" s="5">
        <v>0</v>
      </c>
    </row>
    <row r="19" spans="1:6" x14ac:dyDescent="0.3">
      <c r="A19">
        <v>11</v>
      </c>
      <c r="B19" t="s">
        <v>22</v>
      </c>
      <c r="C19">
        <v>1109</v>
      </c>
      <c r="D19" t="s">
        <v>41</v>
      </c>
      <c r="E19" s="6">
        <v>1</v>
      </c>
      <c r="F19" s="5">
        <v>0</v>
      </c>
    </row>
    <row r="20" spans="1:6" x14ac:dyDescent="0.3">
      <c r="A20">
        <v>11</v>
      </c>
      <c r="B20" t="s">
        <v>22</v>
      </c>
      <c r="C20">
        <v>1110</v>
      </c>
      <c r="D20" t="s">
        <v>42</v>
      </c>
      <c r="E20" s="6">
        <v>1</v>
      </c>
      <c r="F20" s="5">
        <v>0</v>
      </c>
    </row>
    <row r="21" spans="1:6" x14ac:dyDescent="0.3">
      <c r="A21">
        <v>11</v>
      </c>
      <c r="B21" t="s">
        <v>22</v>
      </c>
      <c r="C21">
        <v>1111</v>
      </c>
      <c r="D21" t="s">
        <v>35</v>
      </c>
      <c r="E21" s="6">
        <v>1</v>
      </c>
      <c r="F21" s="5">
        <v>0</v>
      </c>
    </row>
    <row r="22" spans="1:6" x14ac:dyDescent="0.3">
      <c r="A22">
        <v>11</v>
      </c>
      <c r="B22" t="s">
        <v>22</v>
      </c>
      <c r="C22">
        <v>1112</v>
      </c>
      <c r="D22" t="s">
        <v>43</v>
      </c>
      <c r="E22" s="6">
        <v>1</v>
      </c>
      <c r="F22" s="5">
        <v>0</v>
      </c>
    </row>
    <row r="23" spans="1:6" x14ac:dyDescent="0.3">
      <c r="A23">
        <v>11</v>
      </c>
      <c r="B23" t="s">
        <v>22</v>
      </c>
      <c r="C23">
        <v>1113</v>
      </c>
      <c r="D23" t="s">
        <v>44</v>
      </c>
      <c r="E23" s="6">
        <v>1</v>
      </c>
      <c r="F23" s="5">
        <v>0</v>
      </c>
    </row>
    <row r="24" spans="1:6" x14ac:dyDescent="0.3">
      <c r="A24">
        <v>11</v>
      </c>
      <c r="B24" t="s">
        <v>22</v>
      </c>
      <c r="C24">
        <v>1114</v>
      </c>
      <c r="D24" t="s">
        <v>45</v>
      </c>
      <c r="E24" s="6">
        <v>1</v>
      </c>
      <c r="F24" s="5">
        <v>0</v>
      </c>
    </row>
    <row r="25" spans="1:6" x14ac:dyDescent="0.3">
      <c r="A25">
        <v>11</v>
      </c>
      <c r="B25" t="s">
        <v>22</v>
      </c>
      <c r="C25">
        <v>1118</v>
      </c>
      <c r="D25" t="s">
        <v>46</v>
      </c>
      <c r="E25" s="6">
        <v>1</v>
      </c>
      <c r="F25" s="5">
        <v>0</v>
      </c>
    </row>
    <row r="26" spans="1:6" x14ac:dyDescent="0.3">
      <c r="A26">
        <v>11</v>
      </c>
      <c r="B26" t="s">
        <v>205</v>
      </c>
      <c r="C26">
        <v>1198</v>
      </c>
      <c r="D26" t="s">
        <v>22</v>
      </c>
      <c r="E26" t="s">
        <v>210</v>
      </c>
      <c r="F26">
        <v>0</v>
      </c>
    </row>
    <row r="27" spans="1:6" x14ac:dyDescent="0.3">
      <c r="A27">
        <v>12</v>
      </c>
      <c r="B27" t="s">
        <v>23</v>
      </c>
      <c r="C27">
        <v>1203</v>
      </c>
      <c r="D27" t="s">
        <v>26</v>
      </c>
      <c r="E27" s="6">
        <v>1</v>
      </c>
      <c r="F27" s="5">
        <v>0</v>
      </c>
    </row>
    <row r="28" spans="1:6" x14ac:dyDescent="0.3">
      <c r="A28">
        <v>12</v>
      </c>
      <c r="B28" t="s">
        <v>23</v>
      </c>
      <c r="C28">
        <v>1204</v>
      </c>
      <c r="D28" t="s">
        <v>24</v>
      </c>
      <c r="E28" s="6">
        <v>1</v>
      </c>
      <c r="F28" s="5">
        <v>0</v>
      </c>
    </row>
    <row r="29" spans="1:6" x14ac:dyDescent="0.3">
      <c r="A29">
        <v>12</v>
      </c>
      <c r="B29" t="s">
        <v>23</v>
      </c>
      <c r="C29">
        <v>1206</v>
      </c>
      <c r="D29" t="s">
        <v>27</v>
      </c>
      <c r="E29" s="6">
        <v>1</v>
      </c>
      <c r="F29" s="5">
        <v>0</v>
      </c>
    </row>
    <row r="30" spans="1:6" x14ac:dyDescent="0.3">
      <c r="A30">
        <v>12</v>
      </c>
      <c r="B30" t="s">
        <v>23</v>
      </c>
      <c r="C30">
        <v>1208</v>
      </c>
      <c r="D30" t="s">
        <v>28</v>
      </c>
      <c r="E30" s="6">
        <v>1</v>
      </c>
      <c r="F30" s="5">
        <v>0</v>
      </c>
    </row>
    <row r="31" spans="1:6" x14ac:dyDescent="0.3">
      <c r="A31">
        <v>12</v>
      </c>
      <c r="B31" t="s">
        <v>23</v>
      </c>
      <c r="C31">
        <v>1210</v>
      </c>
      <c r="D31" t="s">
        <v>29</v>
      </c>
      <c r="E31" s="6">
        <v>1</v>
      </c>
      <c r="F31" s="5">
        <v>0</v>
      </c>
    </row>
    <row r="32" spans="1:6" x14ac:dyDescent="0.3">
      <c r="A32">
        <v>12</v>
      </c>
      <c r="B32" t="s">
        <v>23</v>
      </c>
      <c r="C32">
        <v>1212</v>
      </c>
      <c r="D32" t="s">
        <v>25</v>
      </c>
      <c r="E32" s="6">
        <v>1</v>
      </c>
      <c r="F32" s="5">
        <v>0</v>
      </c>
    </row>
    <row r="33" spans="1:6" x14ac:dyDescent="0.3">
      <c r="A33">
        <v>12</v>
      </c>
      <c r="B33" t="s">
        <v>23</v>
      </c>
      <c r="C33">
        <v>1213</v>
      </c>
      <c r="D33" t="s">
        <v>30</v>
      </c>
      <c r="E33" s="6">
        <v>1</v>
      </c>
      <c r="F33" s="5">
        <v>0</v>
      </c>
    </row>
    <row r="34" spans="1:6" x14ac:dyDescent="0.3">
      <c r="A34">
        <v>12</v>
      </c>
      <c r="B34" t="s">
        <v>23</v>
      </c>
      <c r="C34">
        <v>1214</v>
      </c>
      <c r="D34" t="s">
        <v>31</v>
      </c>
      <c r="E34" s="6">
        <v>1</v>
      </c>
      <c r="F34" s="5">
        <v>0</v>
      </c>
    </row>
    <row r="35" spans="1:6" x14ac:dyDescent="0.3">
      <c r="A35">
        <v>12</v>
      </c>
      <c r="B35" t="s">
        <v>23</v>
      </c>
      <c r="C35">
        <v>1216</v>
      </c>
      <c r="D35" t="s">
        <v>32</v>
      </c>
      <c r="E35" s="6">
        <v>1</v>
      </c>
      <c r="F35" s="5">
        <v>0</v>
      </c>
    </row>
    <row r="36" spans="1:6" x14ac:dyDescent="0.3">
      <c r="A36">
        <v>12</v>
      </c>
      <c r="B36" t="s">
        <v>23</v>
      </c>
      <c r="C36">
        <v>1217</v>
      </c>
      <c r="D36" t="s">
        <v>33</v>
      </c>
      <c r="E36" s="6">
        <v>1</v>
      </c>
      <c r="F36" s="5">
        <v>0</v>
      </c>
    </row>
    <row r="37" spans="1:6" x14ac:dyDescent="0.3">
      <c r="A37">
        <v>12</v>
      </c>
      <c r="B37" t="s">
        <v>206</v>
      </c>
      <c r="C37">
        <v>1298</v>
      </c>
      <c r="D37" t="s">
        <v>23</v>
      </c>
      <c r="E37" t="s">
        <v>210</v>
      </c>
      <c r="F37">
        <v>0</v>
      </c>
    </row>
    <row r="38" spans="1:6" x14ac:dyDescent="0.3">
      <c r="A38">
        <v>18</v>
      </c>
      <c r="B38" t="s">
        <v>20</v>
      </c>
      <c r="C38">
        <v>1809</v>
      </c>
      <c r="D38" t="s">
        <v>34</v>
      </c>
      <c r="E38" s="6">
        <v>1</v>
      </c>
      <c r="F38" s="5">
        <v>0</v>
      </c>
    </row>
    <row r="39" spans="1:6" x14ac:dyDescent="0.3">
      <c r="A39">
        <v>18</v>
      </c>
      <c r="B39" t="s">
        <v>20</v>
      </c>
      <c r="C39">
        <v>1814</v>
      </c>
      <c r="D39" t="s">
        <v>21</v>
      </c>
      <c r="E39" s="4">
        <v>0</v>
      </c>
      <c r="F39" s="5">
        <v>1</v>
      </c>
    </row>
    <row r="40" spans="1:6" x14ac:dyDescent="0.3">
      <c r="A40">
        <v>18</v>
      </c>
      <c r="B40" t="s">
        <v>207</v>
      </c>
      <c r="C40">
        <v>1898</v>
      </c>
      <c r="D40" t="s">
        <v>20</v>
      </c>
      <c r="E40" t="s">
        <v>210</v>
      </c>
      <c r="F40" t="s">
        <v>209</v>
      </c>
    </row>
    <row r="41" spans="1:6" x14ac:dyDescent="0.3">
      <c r="A41">
        <v>19</v>
      </c>
      <c r="B41" t="s">
        <v>36</v>
      </c>
      <c r="C41">
        <v>1905</v>
      </c>
      <c r="D41" t="s">
        <v>37</v>
      </c>
      <c r="E41" s="6">
        <v>1</v>
      </c>
      <c r="F41" s="5">
        <v>0</v>
      </c>
    </row>
    <row r="42" spans="1:6" x14ac:dyDescent="0.3">
      <c r="A42">
        <v>19</v>
      </c>
      <c r="B42" t="s">
        <v>36</v>
      </c>
      <c r="C42">
        <v>1911</v>
      </c>
      <c r="D42" t="s">
        <v>47</v>
      </c>
      <c r="E42" s="6">
        <v>1</v>
      </c>
      <c r="F42" s="5">
        <v>0</v>
      </c>
    </row>
    <row r="43" spans="1:6" x14ac:dyDescent="0.3">
      <c r="A43">
        <v>19</v>
      </c>
      <c r="B43" t="s">
        <v>208</v>
      </c>
      <c r="C43">
        <v>1998</v>
      </c>
      <c r="D43" t="s">
        <v>36</v>
      </c>
      <c r="E43" t="s">
        <v>210</v>
      </c>
      <c r="F43" t="s">
        <v>209</v>
      </c>
    </row>
  </sheetData>
  <autoFilter ref="A1:F43" xr:uid="{9C081B32-2665-467B-AA04-7ECCB824559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0BE88-6798-452C-9E66-0EF27F1C1131}">
  <dimension ref="A1:I43"/>
  <sheetViews>
    <sheetView workbookViewId="0">
      <selection activeCell="E3" sqref="E3"/>
    </sheetView>
  </sheetViews>
  <sheetFormatPr defaultRowHeight="14.4" x14ac:dyDescent="0.3"/>
  <cols>
    <col min="1" max="1" width="26.5546875" customWidth="1"/>
  </cols>
  <sheetData>
    <row r="1" spans="1:9" ht="15.6" x14ac:dyDescent="0.3">
      <c r="A1" s="10" t="s">
        <v>115</v>
      </c>
      <c r="B1" s="10" t="s">
        <v>160</v>
      </c>
      <c r="C1" s="10" t="s">
        <v>117</v>
      </c>
      <c r="D1" s="10" t="s">
        <v>49</v>
      </c>
      <c r="E1" s="10" t="s">
        <v>50</v>
      </c>
      <c r="F1" s="10" t="s">
        <v>116</v>
      </c>
      <c r="G1" s="10" t="s">
        <v>52</v>
      </c>
      <c r="H1" s="10" t="s">
        <v>53</v>
      </c>
      <c r="I1" s="10" t="s">
        <v>54</v>
      </c>
    </row>
    <row r="2" spans="1:9" x14ac:dyDescent="0.3">
      <c r="A2" t="s">
        <v>152</v>
      </c>
      <c r="B2" t="s">
        <v>169</v>
      </c>
      <c r="C2">
        <v>1</v>
      </c>
      <c r="D2">
        <v>0</v>
      </c>
      <c r="E2">
        <v>0</v>
      </c>
      <c r="F2" s="6">
        <v>0</v>
      </c>
      <c r="G2">
        <v>0</v>
      </c>
      <c r="H2">
        <v>1</v>
      </c>
      <c r="I2">
        <v>1</v>
      </c>
    </row>
    <row r="3" spans="1:9" x14ac:dyDescent="0.3">
      <c r="A3" t="s">
        <v>153</v>
      </c>
      <c r="B3" t="s">
        <v>170</v>
      </c>
      <c r="C3">
        <v>1</v>
      </c>
      <c r="D3">
        <v>0</v>
      </c>
      <c r="E3">
        <v>0</v>
      </c>
      <c r="F3" s="6">
        <v>0</v>
      </c>
      <c r="G3">
        <v>0</v>
      </c>
      <c r="H3">
        <v>1</v>
      </c>
      <c r="I3">
        <v>1</v>
      </c>
    </row>
    <row r="4" spans="1:9" x14ac:dyDescent="0.3">
      <c r="A4" t="s">
        <v>142</v>
      </c>
      <c r="B4" t="s">
        <v>175</v>
      </c>
      <c r="C4">
        <v>0</v>
      </c>
      <c r="D4">
        <v>1</v>
      </c>
      <c r="E4">
        <v>0</v>
      </c>
      <c r="F4" s="6">
        <v>0</v>
      </c>
      <c r="G4">
        <v>0</v>
      </c>
      <c r="H4">
        <v>1</v>
      </c>
      <c r="I4">
        <v>1</v>
      </c>
    </row>
    <row r="5" spans="1:9" x14ac:dyDescent="0.3">
      <c r="A5" t="s">
        <v>141</v>
      </c>
      <c r="B5" t="s">
        <v>176</v>
      </c>
      <c r="C5">
        <v>0</v>
      </c>
      <c r="D5">
        <v>1</v>
      </c>
      <c r="E5">
        <v>0</v>
      </c>
      <c r="F5" s="6">
        <v>0</v>
      </c>
      <c r="G5">
        <v>0</v>
      </c>
      <c r="H5">
        <v>1</v>
      </c>
      <c r="I5">
        <v>1</v>
      </c>
    </row>
    <row r="6" spans="1:9" x14ac:dyDescent="0.3">
      <c r="A6" t="s">
        <v>154</v>
      </c>
      <c r="B6" t="s">
        <v>171</v>
      </c>
      <c r="C6">
        <v>1</v>
      </c>
      <c r="D6">
        <v>0</v>
      </c>
      <c r="E6">
        <v>0</v>
      </c>
      <c r="F6" s="6">
        <v>0</v>
      </c>
      <c r="G6">
        <v>1</v>
      </c>
      <c r="H6">
        <v>0</v>
      </c>
      <c r="I6">
        <v>1</v>
      </c>
    </row>
    <row r="7" spans="1:9" x14ac:dyDescent="0.3">
      <c r="A7" t="s">
        <v>155</v>
      </c>
      <c r="B7" t="s">
        <v>172</v>
      </c>
      <c r="C7">
        <v>1</v>
      </c>
      <c r="D7">
        <v>0</v>
      </c>
      <c r="E7">
        <v>0</v>
      </c>
      <c r="F7" s="6">
        <v>0</v>
      </c>
      <c r="G7">
        <v>1</v>
      </c>
      <c r="H7">
        <v>0</v>
      </c>
      <c r="I7">
        <v>1</v>
      </c>
    </row>
    <row r="8" spans="1:9" x14ac:dyDescent="0.3">
      <c r="A8" t="s">
        <v>156</v>
      </c>
      <c r="B8" t="s">
        <v>191</v>
      </c>
      <c r="C8">
        <v>1</v>
      </c>
      <c r="D8">
        <v>0</v>
      </c>
      <c r="E8">
        <v>0</v>
      </c>
      <c r="F8" s="6">
        <v>0</v>
      </c>
      <c r="G8">
        <v>0</v>
      </c>
      <c r="H8">
        <v>0</v>
      </c>
      <c r="I8">
        <v>1</v>
      </c>
    </row>
    <row r="9" spans="1:9" x14ac:dyDescent="0.3">
      <c r="A9" t="s">
        <v>157</v>
      </c>
      <c r="B9" t="s">
        <v>192</v>
      </c>
      <c r="C9">
        <v>1</v>
      </c>
      <c r="D9">
        <v>0</v>
      </c>
      <c r="E9">
        <v>0</v>
      </c>
      <c r="F9" s="6">
        <v>0</v>
      </c>
      <c r="G9">
        <v>0</v>
      </c>
      <c r="H9">
        <v>0</v>
      </c>
      <c r="I9">
        <v>1</v>
      </c>
    </row>
    <row r="10" spans="1:9" x14ac:dyDescent="0.3">
      <c r="A10" t="s">
        <v>147</v>
      </c>
      <c r="B10" t="s">
        <v>164</v>
      </c>
      <c r="C10">
        <v>1</v>
      </c>
      <c r="D10">
        <v>0</v>
      </c>
      <c r="E10">
        <v>0</v>
      </c>
      <c r="F10" s="6">
        <v>0</v>
      </c>
      <c r="G10">
        <v>0</v>
      </c>
      <c r="H10">
        <v>1</v>
      </c>
      <c r="I10">
        <v>0</v>
      </c>
    </row>
    <row r="11" spans="1:9" x14ac:dyDescent="0.3">
      <c r="A11" t="s">
        <v>146</v>
      </c>
      <c r="B11" t="s">
        <v>163</v>
      </c>
      <c r="C11">
        <v>1</v>
      </c>
      <c r="D11">
        <v>0</v>
      </c>
      <c r="E11">
        <v>0</v>
      </c>
      <c r="F11" s="6">
        <v>0</v>
      </c>
      <c r="G11">
        <v>0</v>
      </c>
      <c r="H11">
        <v>1</v>
      </c>
      <c r="I11">
        <v>0</v>
      </c>
    </row>
    <row r="12" spans="1:9" x14ac:dyDescent="0.3">
      <c r="A12" t="s">
        <v>148</v>
      </c>
      <c r="B12" t="s">
        <v>165</v>
      </c>
      <c r="C12">
        <v>1</v>
      </c>
      <c r="D12">
        <v>0</v>
      </c>
      <c r="E12">
        <v>0</v>
      </c>
      <c r="F12" s="6">
        <v>0</v>
      </c>
      <c r="G12">
        <v>0</v>
      </c>
      <c r="H12">
        <v>1</v>
      </c>
      <c r="I12">
        <v>0</v>
      </c>
    </row>
    <row r="13" spans="1:9" ht="13.5" customHeight="1" x14ac:dyDescent="0.3">
      <c r="A13" t="s">
        <v>136</v>
      </c>
      <c r="B13" t="s">
        <v>181</v>
      </c>
      <c r="C13">
        <v>0</v>
      </c>
      <c r="D13">
        <v>1</v>
      </c>
      <c r="E13">
        <v>0</v>
      </c>
      <c r="F13" s="6">
        <v>0</v>
      </c>
      <c r="G13">
        <v>0</v>
      </c>
      <c r="H13">
        <v>1</v>
      </c>
      <c r="I13">
        <v>0</v>
      </c>
    </row>
    <row r="14" spans="1:9" x14ac:dyDescent="0.3">
      <c r="A14" t="s">
        <v>137</v>
      </c>
      <c r="B14" t="s">
        <v>180</v>
      </c>
      <c r="C14">
        <v>0</v>
      </c>
      <c r="D14">
        <v>1</v>
      </c>
      <c r="E14">
        <v>0</v>
      </c>
      <c r="F14" s="6">
        <v>0</v>
      </c>
      <c r="G14">
        <v>0</v>
      </c>
      <c r="H14">
        <v>1</v>
      </c>
      <c r="I14">
        <v>0</v>
      </c>
    </row>
    <row r="15" spans="1:9" x14ac:dyDescent="0.3">
      <c r="A15" t="s">
        <v>139</v>
      </c>
      <c r="B15" t="s">
        <v>178</v>
      </c>
      <c r="C15">
        <v>0</v>
      </c>
      <c r="D15">
        <v>1</v>
      </c>
      <c r="E15">
        <v>0</v>
      </c>
      <c r="F15" s="6">
        <v>0</v>
      </c>
      <c r="G15">
        <v>0</v>
      </c>
      <c r="H15">
        <v>1</v>
      </c>
      <c r="I15">
        <v>0</v>
      </c>
    </row>
    <row r="16" spans="1:9" x14ac:dyDescent="0.3">
      <c r="A16" t="s">
        <v>140</v>
      </c>
      <c r="B16" t="s">
        <v>177</v>
      </c>
      <c r="C16">
        <v>0</v>
      </c>
      <c r="D16">
        <v>1</v>
      </c>
      <c r="E16">
        <v>0</v>
      </c>
      <c r="F16" s="6">
        <v>0</v>
      </c>
      <c r="G16">
        <v>0</v>
      </c>
      <c r="H16">
        <v>1</v>
      </c>
      <c r="I16">
        <v>0</v>
      </c>
    </row>
    <row r="17" spans="1:9" x14ac:dyDescent="0.3">
      <c r="A17" t="s">
        <v>150</v>
      </c>
      <c r="B17" t="s">
        <v>167</v>
      </c>
      <c r="C17">
        <v>1</v>
      </c>
      <c r="D17">
        <v>0</v>
      </c>
      <c r="E17">
        <v>0</v>
      </c>
      <c r="F17" s="6">
        <v>0</v>
      </c>
      <c r="G17">
        <v>1</v>
      </c>
      <c r="H17">
        <v>0</v>
      </c>
      <c r="I17">
        <v>0</v>
      </c>
    </row>
    <row r="18" spans="1:9" x14ac:dyDescent="0.3">
      <c r="A18" t="s">
        <v>151</v>
      </c>
      <c r="B18" t="s">
        <v>168</v>
      </c>
      <c r="C18">
        <v>1</v>
      </c>
      <c r="D18">
        <v>0</v>
      </c>
      <c r="E18">
        <v>0</v>
      </c>
      <c r="F18" s="6">
        <v>0</v>
      </c>
      <c r="G18">
        <v>1</v>
      </c>
      <c r="H18">
        <v>0</v>
      </c>
      <c r="I18">
        <v>0</v>
      </c>
    </row>
    <row r="19" spans="1:9" x14ac:dyDescent="0.3">
      <c r="A19" t="s">
        <v>149</v>
      </c>
      <c r="B19" t="s">
        <v>166</v>
      </c>
      <c r="C19">
        <v>1</v>
      </c>
      <c r="D19">
        <v>0</v>
      </c>
      <c r="E19">
        <v>0</v>
      </c>
      <c r="F19" s="6">
        <v>0</v>
      </c>
      <c r="G19">
        <v>1</v>
      </c>
      <c r="H19">
        <v>0</v>
      </c>
      <c r="I19">
        <v>0</v>
      </c>
    </row>
    <row r="20" spans="1:9" x14ac:dyDescent="0.3">
      <c r="A20" t="s">
        <v>119</v>
      </c>
      <c r="B20" t="s">
        <v>185</v>
      </c>
      <c r="C20">
        <v>0</v>
      </c>
      <c r="D20">
        <v>0</v>
      </c>
      <c r="E20">
        <v>1</v>
      </c>
      <c r="F20">
        <v>0</v>
      </c>
      <c r="G20">
        <v>1</v>
      </c>
      <c r="H20">
        <v>0</v>
      </c>
      <c r="I20">
        <v>0</v>
      </c>
    </row>
    <row r="21" spans="1:9" x14ac:dyDescent="0.3">
      <c r="A21" t="s">
        <v>118</v>
      </c>
      <c r="B21" s="13" t="s">
        <v>186</v>
      </c>
      <c r="C21">
        <v>0</v>
      </c>
      <c r="D21">
        <v>0</v>
      </c>
      <c r="E21">
        <v>1</v>
      </c>
      <c r="F21">
        <v>0</v>
      </c>
      <c r="G21">
        <v>1</v>
      </c>
      <c r="H21">
        <v>0</v>
      </c>
      <c r="I21">
        <v>0</v>
      </c>
    </row>
    <row r="22" spans="1:9" x14ac:dyDescent="0.3">
      <c r="A22" t="s">
        <v>145</v>
      </c>
      <c r="B22" t="s">
        <v>173</v>
      </c>
      <c r="C22">
        <v>0</v>
      </c>
      <c r="D22">
        <v>1</v>
      </c>
      <c r="E22">
        <v>0</v>
      </c>
      <c r="F22" s="6">
        <v>0</v>
      </c>
      <c r="G22">
        <v>1</v>
      </c>
      <c r="H22">
        <v>0</v>
      </c>
      <c r="I22">
        <v>0</v>
      </c>
    </row>
    <row r="23" spans="1:9" x14ac:dyDescent="0.3">
      <c r="A23" t="s">
        <v>144</v>
      </c>
      <c r="B23" t="s">
        <v>174</v>
      </c>
      <c r="C23">
        <v>0</v>
      </c>
      <c r="D23">
        <v>1</v>
      </c>
      <c r="E23">
        <v>0</v>
      </c>
      <c r="F23" s="6">
        <v>0</v>
      </c>
      <c r="G23">
        <v>1</v>
      </c>
      <c r="H23">
        <v>0</v>
      </c>
      <c r="I23">
        <v>0</v>
      </c>
    </row>
    <row r="24" spans="1:9" x14ac:dyDescent="0.3">
      <c r="A24" t="s">
        <v>135</v>
      </c>
      <c r="B24" s="6" t="s">
        <v>190</v>
      </c>
      <c r="C24">
        <v>0</v>
      </c>
      <c r="D24">
        <v>0</v>
      </c>
      <c r="E24">
        <v>1</v>
      </c>
      <c r="F24" s="6">
        <v>1</v>
      </c>
      <c r="G24">
        <v>0</v>
      </c>
      <c r="H24">
        <v>0</v>
      </c>
      <c r="I24">
        <v>0</v>
      </c>
    </row>
    <row r="25" spans="1:9" x14ac:dyDescent="0.3">
      <c r="A25" t="s">
        <v>134</v>
      </c>
      <c r="B25" t="s">
        <v>193</v>
      </c>
      <c r="C25">
        <v>0</v>
      </c>
      <c r="D25">
        <v>0</v>
      </c>
      <c r="E25">
        <v>1</v>
      </c>
      <c r="F25">
        <v>1</v>
      </c>
      <c r="G25">
        <v>0</v>
      </c>
      <c r="H25">
        <v>0</v>
      </c>
      <c r="I25">
        <v>0</v>
      </c>
    </row>
    <row r="26" spans="1:9" x14ac:dyDescent="0.3">
      <c r="A26" t="s">
        <v>129</v>
      </c>
      <c r="B26" t="s">
        <v>194</v>
      </c>
      <c r="C26">
        <v>0</v>
      </c>
      <c r="D26">
        <v>0</v>
      </c>
      <c r="E26">
        <v>1</v>
      </c>
      <c r="F26">
        <v>0</v>
      </c>
      <c r="G26">
        <v>0</v>
      </c>
      <c r="H26">
        <v>0</v>
      </c>
      <c r="I26">
        <v>0</v>
      </c>
    </row>
    <row r="27" spans="1:9" x14ac:dyDescent="0.3">
      <c r="A27" t="s">
        <v>133</v>
      </c>
      <c r="B27" t="s">
        <v>195</v>
      </c>
      <c r="C27">
        <v>0</v>
      </c>
      <c r="D27">
        <v>0</v>
      </c>
      <c r="E27">
        <v>1</v>
      </c>
      <c r="F27">
        <v>0</v>
      </c>
      <c r="G27">
        <v>0</v>
      </c>
      <c r="H27">
        <v>0</v>
      </c>
      <c r="I27">
        <v>0</v>
      </c>
    </row>
    <row r="28" spans="1:9" x14ac:dyDescent="0.3">
      <c r="A28" t="s">
        <v>128</v>
      </c>
      <c r="B28" t="s">
        <v>196</v>
      </c>
      <c r="C28">
        <v>0</v>
      </c>
      <c r="D28">
        <v>0</v>
      </c>
      <c r="E28">
        <v>1</v>
      </c>
      <c r="F28">
        <v>0</v>
      </c>
      <c r="G28">
        <v>0</v>
      </c>
      <c r="H28">
        <v>0</v>
      </c>
      <c r="I28">
        <v>0</v>
      </c>
    </row>
    <row r="29" spans="1:9" x14ac:dyDescent="0.3">
      <c r="A29" t="s">
        <v>123</v>
      </c>
      <c r="B29" t="s">
        <v>197</v>
      </c>
      <c r="C29">
        <v>0</v>
      </c>
      <c r="D29">
        <v>0</v>
      </c>
      <c r="E29">
        <v>1</v>
      </c>
      <c r="F29">
        <v>0</v>
      </c>
      <c r="G29">
        <v>0</v>
      </c>
      <c r="H29">
        <v>0</v>
      </c>
      <c r="I29">
        <v>0</v>
      </c>
    </row>
    <row r="30" spans="1:9" x14ac:dyDescent="0.3">
      <c r="A30" t="s">
        <v>125</v>
      </c>
      <c r="B30" t="s">
        <v>162</v>
      </c>
      <c r="C30">
        <v>0</v>
      </c>
      <c r="D30">
        <v>0</v>
      </c>
      <c r="E30">
        <v>1</v>
      </c>
      <c r="F30">
        <v>0</v>
      </c>
      <c r="G30">
        <v>0</v>
      </c>
      <c r="H30">
        <v>0</v>
      </c>
      <c r="I30">
        <v>0</v>
      </c>
    </row>
    <row r="31" spans="1:9" x14ac:dyDescent="0.3">
      <c r="A31" t="s">
        <v>124</v>
      </c>
      <c r="B31" t="s">
        <v>161</v>
      </c>
      <c r="C31">
        <v>0</v>
      </c>
      <c r="D31">
        <v>0</v>
      </c>
      <c r="E31">
        <v>1</v>
      </c>
      <c r="F31">
        <v>0</v>
      </c>
      <c r="G31">
        <v>0</v>
      </c>
      <c r="H31">
        <v>0</v>
      </c>
      <c r="I31">
        <v>0</v>
      </c>
    </row>
    <row r="32" spans="1:9" x14ac:dyDescent="0.3">
      <c r="A32" t="s">
        <v>138</v>
      </c>
      <c r="B32" t="s">
        <v>179</v>
      </c>
      <c r="C32">
        <v>0</v>
      </c>
      <c r="D32">
        <v>1</v>
      </c>
      <c r="E32">
        <v>0</v>
      </c>
      <c r="F32" s="6">
        <v>0</v>
      </c>
      <c r="G32">
        <v>0</v>
      </c>
      <c r="H32">
        <v>0</v>
      </c>
      <c r="I32">
        <v>0</v>
      </c>
    </row>
    <row r="33" spans="1:9" x14ac:dyDescent="0.3">
      <c r="A33" t="s">
        <v>126</v>
      </c>
      <c r="B33" t="s">
        <v>198</v>
      </c>
      <c r="C33">
        <v>0</v>
      </c>
      <c r="D33">
        <v>0</v>
      </c>
      <c r="E33">
        <v>1</v>
      </c>
      <c r="F33">
        <v>1</v>
      </c>
      <c r="G33">
        <v>0</v>
      </c>
      <c r="H33">
        <v>0</v>
      </c>
      <c r="I33">
        <v>0</v>
      </c>
    </row>
    <row r="34" spans="1:9" x14ac:dyDescent="0.3">
      <c r="A34" t="s">
        <v>158</v>
      </c>
      <c r="B34" t="s">
        <v>182</v>
      </c>
      <c r="C34">
        <v>0</v>
      </c>
      <c r="D34">
        <v>1</v>
      </c>
      <c r="E34">
        <v>0</v>
      </c>
      <c r="F34" s="6">
        <v>0</v>
      </c>
      <c r="G34">
        <v>0</v>
      </c>
      <c r="H34">
        <v>0</v>
      </c>
      <c r="I34">
        <v>0</v>
      </c>
    </row>
    <row r="35" spans="1:9" x14ac:dyDescent="0.3">
      <c r="A35" t="s">
        <v>143</v>
      </c>
      <c r="B35" t="s">
        <v>183</v>
      </c>
      <c r="C35">
        <v>0</v>
      </c>
      <c r="D35">
        <v>1</v>
      </c>
      <c r="E35">
        <v>0</v>
      </c>
      <c r="F35" s="6">
        <v>0</v>
      </c>
      <c r="G35">
        <v>0</v>
      </c>
      <c r="H35">
        <v>0</v>
      </c>
      <c r="I35">
        <v>0</v>
      </c>
    </row>
    <row r="36" spans="1:9" x14ac:dyDescent="0.3">
      <c r="A36" t="s">
        <v>159</v>
      </c>
      <c r="B36" t="s">
        <v>184</v>
      </c>
      <c r="C36">
        <v>0</v>
      </c>
      <c r="D36">
        <v>1</v>
      </c>
      <c r="E36">
        <v>0</v>
      </c>
      <c r="F36" s="6">
        <v>0</v>
      </c>
      <c r="G36">
        <v>0</v>
      </c>
      <c r="H36">
        <v>0</v>
      </c>
      <c r="I36">
        <v>0</v>
      </c>
    </row>
    <row r="37" spans="1:9" x14ac:dyDescent="0.3">
      <c r="A37" t="s">
        <v>127</v>
      </c>
      <c r="B37" t="s">
        <v>199</v>
      </c>
      <c r="C37">
        <v>0</v>
      </c>
      <c r="D37">
        <v>0</v>
      </c>
      <c r="E37">
        <v>1</v>
      </c>
      <c r="F37">
        <v>0</v>
      </c>
      <c r="G37">
        <v>0</v>
      </c>
      <c r="H37">
        <v>0</v>
      </c>
      <c r="I37">
        <v>0</v>
      </c>
    </row>
    <row r="38" spans="1:9" x14ac:dyDescent="0.3">
      <c r="A38" t="s">
        <v>130</v>
      </c>
      <c r="B38" t="s">
        <v>200</v>
      </c>
      <c r="C38">
        <v>0</v>
      </c>
      <c r="D38">
        <v>0</v>
      </c>
      <c r="E38">
        <v>1</v>
      </c>
      <c r="F38">
        <v>0</v>
      </c>
      <c r="G38">
        <v>0</v>
      </c>
      <c r="H38">
        <v>0</v>
      </c>
      <c r="I38">
        <v>0</v>
      </c>
    </row>
    <row r="39" spans="1:9" x14ac:dyDescent="0.3">
      <c r="A39" t="s">
        <v>120</v>
      </c>
      <c r="B39" t="s">
        <v>187</v>
      </c>
      <c r="C39">
        <v>0</v>
      </c>
      <c r="D39">
        <v>0</v>
      </c>
      <c r="E39">
        <v>1</v>
      </c>
      <c r="F39">
        <v>1</v>
      </c>
      <c r="G39">
        <v>0</v>
      </c>
      <c r="H39">
        <v>0</v>
      </c>
      <c r="I39">
        <v>0</v>
      </c>
    </row>
    <row r="40" spans="1:9" x14ac:dyDescent="0.3">
      <c r="A40" t="s">
        <v>121</v>
      </c>
      <c r="B40" t="s">
        <v>189</v>
      </c>
      <c r="C40">
        <v>0</v>
      </c>
      <c r="D40">
        <v>0</v>
      </c>
      <c r="E40">
        <v>1</v>
      </c>
      <c r="F40">
        <v>0</v>
      </c>
      <c r="G40">
        <v>0</v>
      </c>
      <c r="H40">
        <v>0</v>
      </c>
      <c r="I40">
        <v>0</v>
      </c>
    </row>
    <row r="41" spans="1:9" x14ac:dyDescent="0.3">
      <c r="A41" t="s">
        <v>122</v>
      </c>
      <c r="B41" t="s">
        <v>188</v>
      </c>
      <c r="C41">
        <v>0</v>
      </c>
      <c r="D41">
        <v>0</v>
      </c>
      <c r="E41">
        <v>1</v>
      </c>
      <c r="F41">
        <v>0</v>
      </c>
      <c r="G41">
        <v>0</v>
      </c>
      <c r="H41">
        <v>0</v>
      </c>
      <c r="I41">
        <v>0</v>
      </c>
    </row>
    <row r="42" spans="1:9" x14ac:dyDescent="0.3">
      <c r="A42" t="s">
        <v>132</v>
      </c>
      <c r="B42" t="s">
        <v>201</v>
      </c>
      <c r="C42">
        <v>0</v>
      </c>
      <c r="D42">
        <v>0</v>
      </c>
      <c r="E42">
        <v>1</v>
      </c>
      <c r="F42">
        <v>0</v>
      </c>
      <c r="G42">
        <v>0</v>
      </c>
      <c r="H42">
        <v>0</v>
      </c>
      <c r="I42">
        <v>0</v>
      </c>
    </row>
    <row r="43" spans="1:9" x14ac:dyDescent="0.3">
      <c r="A43" t="s">
        <v>131</v>
      </c>
      <c r="B43" t="s">
        <v>202</v>
      </c>
      <c r="C43">
        <v>0</v>
      </c>
      <c r="D43">
        <v>0</v>
      </c>
      <c r="E43">
        <v>1</v>
      </c>
      <c r="F43">
        <v>0</v>
      </c>
      <c r="G43">
        <v>0</v>
      </c>
      <c r="H43">
        <v>0</v>
      </c>
      <c r="I43">
        <v>0</v>
      </c>
    </row>
  </sheetData>
  <autoFilter ref="A1:I1" xr:uid="{38950936-5917-41DF-B555-F4884AD78EBE}">
    <sortState ref="A2:I43">
      <sortCondition descending="1" ref="I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E0733-4008-4F6B-909B-F337F2EEC025}">
  <dimension ref="A1:Y25"/>
  <sheetViews>
    <sheetView topLeftCell="A13" workbookViewId="0">
      <selection activeCell="A16" sqref="A16"/>
    </sheetView>
  </sheetViews>
  <sheetFormatPr defaultRowHeight="14.4" x14ac:dyDescent="0.3"/>
  <cols>
    <col min="1" max="1" width="38.33203125" customWidth="1"/>
    <col min="2" max="2" width="8.6640625" bestFit="1" customWidth="1"/>
    <col min="3" max="3" width="10.6640625" bestFit="1" customWidth="1"/>
    <col min="4" max="4" width="6.33203125" bestFit="1" customWidth="1"/>
    <col min="5" max="5" width="8.6640625" bestFit="1" customWidth="1"/>
    <col min="6" max="6" width="10.6640625" bestFit="1" customWidth="1"/>
    <col min="7" max="7" width="6.33203125" bestFit="1" customWidth="1"/>
    <col min="8" max="8" width="8.6640625" bestFit="1" customWidth="1"/>
    <col min="9" max="9" width="10.6640625" bestFit="1" customWidth="1"/>
    <col min="10" max="10" width="6.33203125" bestFit="1" customWidth="1"/>
    <col min="11" max="11" width="8.6640625" bestFit="1" customWidth="1"/>
    <col min="12" max="12" width="10.6640625" bestFit="1" customWidth="1"/>
    <col min="13" max="13" width="6.33203125" bestFit="1" customWidth="1"/>
    <col min="14" max="14" width="8.6640625" bestFit="1" customWidth="1"/>
    <col min="15" max="15" width="10.6640625" bestFit="1" customWidth="1"/>
    <col min="16" max="16" width="6.33203125" bestFit="1" customWidth="1"/>
    <col min="17" max="17" width="8.6640625" bestFit="1" customWidth="1"/>
    <col min="18" max="18" width="10.6640625" bestFit="1" customWidth="1"/>
    <col min="19" max="19" width="6.33203125" bestFit="1" customWidth="1"/>
    <col min="20" max="20" width="8.6640625" bestFit="1" customWidth="1"/>
    <col min="21" max="21" width="10.6640625" bestFit="1" customWidth="1"/>
    <col min="22" max="22" width="6.33203125" bestFit="1" customWidth="1"/>
    <col min="23" max="23" width="8.6640625" bestFit="1" customWidth="1"/>
    <col min="24" max="24" width="10.6640625" bestFit="1" customWidth="1"/>
    <col min="25" max="25" width="6.33203125" bestFit="1" customWidth="1"/>
  </cols>
  <sheetData>
    <row r="1" spans="1:25" ht="15.6" thickTop="1" thickBot="1" x14ac:dyDescent="0.35">
      <c r="A1" s="14"/>
      <c r="B1" s="37" t="s">
        <v>48</v>
      </c>
      <c r="C1" s="37"/>
      <c r="D1" s="37"/>
      <c r="E1" s="37" t="s">
        <v>49</v>
      </c>
      <c r="F1" s="37"/>
      <c r="G1" s="37"/>
      <c r="H1" s="37" t="s">
        <v>50</v>
      </c>
      <c r="I1" s="37"/>
      <c r="J1" s="37"/>
      <c r="K1" s="37" t="s">
        <v>51</v>
      </c>
      <c r="L1" s="37"/>
      <c r="M1" s="37"/>
      <c r="N1" s="37" t="s">
        <v>52</v>
      </c>
      <c r="O1" s="37"/>
      <c r="P1" s="37"/>
      <c r="Q1" s="37" t="s">
        <v>53</v>
      </c>
      <c r="R1" s="37"/>
      <c r="S1" s="37"/>
      <c r="T1" s="37" t="s">
        <v>54</v>
      </c>
      <c r="U1" s="37"/>
      <c r="V1" s="37"/>
      <c r="W1" s="37" t="s">
        <v>55</v>
      </c>
      <c r="X1" s="37"/>
      <c r="Y1" s="37"/>
    </row>
    <row r="2" spans="1:25" ht="28.2" thickBot="1" x14ac:dyDescent="0.35">
      <c r="A2" s="15" t="s">
        <v>56</v>
      </c>
      <c r="B2" s="16" t="s">
        <v>57</v>
      </c>
      <c r="C2" s="16" t="s">
        <v>58</v>
      </c>
      <c r="D2" s="16" t="s">
        <v>59</v>
      </c>
      <c r="E2" s="16" t="s">
        <v>57</v>
      </c>
      <c r="F2" s="16" t="s">
        <v>58</v>
      </c>
      <c r="G2" s="16" t="s">
        <v>59</v>
      </c>
      <c r="H2" s="16" t="s">
        <v>57</v>
      </c>
      <c r="I2" s="16" t="s">
        <v>58</v>
      </c>
      <c r="J2" s="16" t="s">
        <v>59</v>
      </c>
      <c r="K2" s="16" t="s">
        <v>57</v>
      </c>
      <c r="L2" s="16" t="s">
        <v>58</v>
      </c>
      <c r="M2" s="16" t="s">
        <v>59</v>
      </c>
      <c r="N2" s="16" t="s">
        <v>57</v>
      </c>
      <c r="O2" s="16" t="s">
        <v>58</v>
      </c>
      <c r="P2" s="16" t="s">
        <v>59</v>
      </c>
      <c r="Q2" s="16" t="s">
        <v>57</v>
      </c>
      <c r="R2" s="16" t="s">
        <v>58</v>
      </c>
      <c r="S2" s="16" t="s">
        <v>59</v>
      </c>
      <c r="T2" s="16" t="s">
        <v>57</v>
      </c>
      <c r="U2" s="16" t="s">
        <v>58</v>
      </c>
      <c r="V2" s="16" t="s">
        <v>59</v>
      </c>
      <c r="W2" s="16" t="s">
        <v>57</v>
      </c>
      <c r="X2" s="16" t="s">
        <v>58</v>
      </c>
      <c r="Y2" s="16" t="s">
        <v>59</v>
      </c>
    </row>
    <row r="3" spans="1:25" ht="27.6" x14ac:dyDescent="0.3">
      <c r="A3" s="7" t="s">
        <v>60</v>
      </c>
      <c r="B3" s="17">
        <v>1.85</v>
      </c>
      <c r="C3" s="17" t="s">
        <v>330</v>
      </c>
      <c r="D3" s="18" t="s">
        <v>61</v>
      </c>
      <c r="E3" s="19">
        <v>1.99</v>
      </c>
      <c r="F3" s="19" t="s">
        <v>331</v>
      </c>
      <c r="G3" s="20" t="s">
        <v>61</v>
      </c>
      <c r="H3" s="17">
        <v>2.67</v>
      </c>
      <c r="I3" s="17" t="s">
        <v>332</v>
      </c>
      <c r="J3" s="18" t="s">
        <v>61</v>
      </c>
      <c r="K3" s="19">
        <v>2.48</v>
      </c>
      <c r="L3" s="19" t="s">
        <v>333</v>
      </c>
      <c r="M3" s="20" t="s">
        <v>61</v>
      </c>
      <c r="N3" s="17">
        <v>2.0699999999999998</v>
      </c>
      <c r="O3" s="17" t="s">
        <v>334</v>
      </c>
      <c r="P3" s="18" t="s">
        <v>61</v>
      </c>
      <c r="Q3" s="19">
        <v>1.86</v>
      </c>
      <c r="R3" s="19" t="s">
        <v>335</v>
      </c>
      <c r="S3" s="20" t="s">
        <v>61</v>
      </c>
      <c r="T3" s="17">
        <v>2.46</v>
      </c>
      <c r="U3" s="17" t="s">
        <v>336</v>
      </c>
      <c r="V3" s="18" t="s">
        <v>61</v>
      </c>
      <c r="W3" s="21">
        <v>0.91</v>
      </c>
      <c r="X3" s="21" t="s">
        <v>337</v>
      </c>
      <c r="Y3" s="22" t="s">
        <v>61</v>
      </c>
    </row>
    <row r="4" spans="1:25" ht="27.6" x14ac:dyDescent="0.3">
      <c r="A4" s="7" t="s">
        <v>62</v>
      </c>
      <c r="B4" s="17">
        <v>-0.01</v>
      </c>
      <c r="C4" s="17" t="s">
        <v>63</v>
      </c>
      <c r="D4" s="18" t="s">
        <v>61</v>
      </c>
      <c r="E4" s="19">
        <v>-0.01</v>
      </c>
      <c r="F4" s="19" t="s">
        <v>64</v>
      </c>
      <c r="G4" s="20" t="s">
        <v>61</v>
      </c>
      <c r="H4" s="17">
        <v>-0.03</v>
      </c>
      <c r="I4" s="17" t="s">
        <v>76</v>
      </c>
      <c r="J4" s="18" t="s">
        <v>61</v>
      </c>
      <c r="K4" s="19">
        <v>-0.03</v>
      </c>
      <c r="L4" s="19" t="s">
        <v>76</v>
      </c>
      <c r="M4" s="20" t="s">
        <v>61</v>
      </c>
      <c r="N4" s="17">
        <v>-0.01</v>
      </c>
      <c r="O4" s="17" t="s">
        <v>63</v>
      </c>
      <c r="P4" s="18" t="s">
        <v>61</v>
      </c>
      <c r="Q4" s="19">
        <v>0</v>
      </c>
      <c r="R4" s="19" t="s">
        <v>63</v>
      </c>
      <c r="S4" s="20" t="s">
        <v>61</v>
      </c>
      <c r="T4" s="17">
        <v>-0.01</v>
      </c>
      <c r="U4" s="17" t="s">
        <v>64</v>
      </c>
      <c r="V4" s="18" t="s">
        <v>61</v>
      </c>
      <c r="W4" s="21">
        <v>-0.1</v>
      </c>
      <c r="X4" s="21" t="s">
        <v>338</v>
      </c>
      <c r="Y4" s="22" t="s">
        <v>61</v>
      </c>
    </row>
    <row r="5" spans="1:25" ht="27.6" x14ac:dyDescent="0.3">
      <c r="A5" s="7" t="s">
        <v>339</v>
      </c>
      <c r="B5" s="17">
        <v>0.18</v>
      </c>
      <c r="C5" s="17" t="s">
        <v>340</v>
      </c>
      <c r="D5" s="18" t="s">
        <v>61</v>
      </c>
      <c r="E5" s="19">
        <v>0.09</v>
      </c>
      <c r="F5" s="19" t="s">
        <v>341</v>
      </c>
      <c r="G5" s="20" t="s">
        <v>61</v>
      </c>
      <c r="H5" s="17">
        <v>-0.03</v>
      </c>
      <c r="I5" s="17" t="s">
        <v>342</v>
      </c>
      <c r="J5" s="18">
        <v>1.2999999999999999E-2</v>
      </c>
      <c r="K5" s="19">
        <v>0</v>
      </c>
      <c r="L5" s="19" t="s">
        <v>343</v>
      </c>
      <c r="M5" s="19">
        <v>0.76500000000000001</v>
      </c>
      <c r="N5" s="17">
        <v>0.04</v>
      </c>
      <c r="O5" s="17" t="s">
        <v>344</v>
      </c>
      <c r="P5" s="18" t="s">
        <v>61</v>
      </c>
      <c r="Q5" s="19">
        <v>0.19</v>
      </c>
      <c r="R5" s="19" t="s">
        <v>345</v>
      </c>
      <c r="S5" s="20" t="s">
        <v>61</v>
      </c>
      <c r="T5" s="17">
        <v>0.22</v>
      </c>
      <c r="U5" s="17" t="s">
        <v>346</v>
      </c>
      <c r="V5" s="18" t="s">
        <v>61</v>
      </c>
      <c r="W5" s="21">
        <v>-0.11</v>
      </c>
      <c r="X5" s="21" t="s">
        <v>347</v>
      </c>
      <c r="Y5" s="22" t="s">
        <v>61</v>
      </c>
    </row>
    <row r="6" spans="1:25" ht="27.6" x14ac:dyDescent="0.3">
      <c r="A6" s="7" t="s">
        <v>348</v>
      </c>
      <c r="B6" s="17">
        <v>-0.02</v>
      </c>
      <c r="C6" s="17" t="s">
        <v>349</v>
      </c>
      <c r="D6" s="17">
        <v>0.24199999999999999</v>
      </c>
      <c r="E6" s="19">
        <v>-0.03</v>
      </c>
      <c r="F6" s="19" t="s">
        <v>350</v>
      </c>
      <c r="G6" s="19">
        <v>0.10100000000000001</v>
      </c>
      <c r="H6" s="17">
        <v>0.05</v>
      </c>
      <c r="I6" s="17" t="s">
        <v>351</v>
      </c>
      <c r="J6" s="18" t="s">
        <v>61</v>
      </c>
      <c r="K6" s="19">
        <v>0.03</v>
      </c>
      <c r="L6" s="19" t="s">
        <v>352</v>
      </c>
      <c r="M6" s="19">
        <v>0.17499999999999999</v>
      </c>
      <c r="N6" s="17">
        <v>0.02</v>
      </c>
      <c r="O6" s="17" t="s">
        <v>80</v>
      </c>
      <c r="P6" s="17">
        <v>0.25900000000000001</v>
      </c>
      <c r="Q6" s="19">
        <v>-0.03</v>
      </c>
      <c r="R6" s="19" t="s">
        <v>350</v>
      </c>
      <c r="S6" s="19">
        <v>0.182</v>
      </c>
      <c r="T6" s="17">
        <v>-0.08</v>
      </c>
      <c r="U6" s="17" t="s">
        <v>353</v>
      </c>
      <c r="V6" s="18">
        <v>1E-3</v>
      </c>
      <c r="W6" s="21">
        <v>0.04</v>
      </c>
      <c r="X6" s="21" t="s">
        <v>354</v>
      </c>
      <c r="Y6" s="21">
        <v>0.185</v>
      </c>
    </row>
    <row r="7" spans="1:25" ht="27.6" x14ac:dyDescent="0.3">
      <c r="A7" s="7" t="s">
        <v>355</v>
      </c>
      <c r="B7" s="17">
        <v>0.19</v>
      </c>
      <c r="C7" s="17" t="s">
        <v>356</v>
      </c>
      <c r="D7" s="18" t="s">
        <v>61</v>
      </c>
      <c r="E7" s="19">
        <v>0.06</v>
      </c>
      <c r="F7" s="19" t="s">
        <v>357</v>
      </c>
      <c r="G7" s="20" t="s">
        <v>61</v>
      </c>
      <c r="H7" s="17">
        <v>0.04</v>
      </c>
      <c r="I7" s="17" t="s">
        <v>358</v>
      </c>
      <c r="J7" s="18">
        <v>1E-3</v>
      </c>
      <c r="K7" s="19">
        <v>0.06</v>
      </c>
      <c r="L7" s="19" t="s">
        <v>357</v>
      </c>
      <c r="M7" s="20" t="s">
        <v>61</v>
      </c>
      <c r="N7" s="17">
        <v>0.09</v>
      </c>
      <c r="O7" s="17" t="s">
        <v>359</v>
      </c>
      <c r="P7" s="18" t="s">
        <v>61</v>
      </c>
      <c r="Q7" s="19">
        <v>0.17</v>
      </c>
      <c r="R7" s="19" t="s">
        <v>360</v>
      </c>
      <c r="S7" s="20" t="s">
        <v>61</v>
      </c>
      <c r="T7" s="17">
        <v>0.17</v>
      </c>
      <c r="U7" s="17" t="s">
        <v>361</v>
      </c>
      <c r="V7" s="18" t="s">
        <v>61</v>
      </c>
      <c r="W7" s="21">
        <v>-0.11</v>
      </c>
      <c r="X7" s="21" t="s">
        <v>362</v>
      </c>
      <c r="Y7" s="22" t="s">
        <v>61</v>
      </c>
    </row>
    <row r="8" spans="1:25" ht="27.6" x14ac:dyDescent="0.3">
      <c r="A8" s="7" t="s">
        <v>71</v>
      </c>
      <c r="B8" s="17">
        <v>0</v>
      </c>
      <c r="C8" s="17" t="s">
        <v>66</v>
      </c>
      <c r="D8" s="18" t="s">
        <v>61</v>
      </c>
      <c r="E8" s="19">
        <v>0</v>
      </c>
      <c r="F8" s="19" t="s">
        <v>66</v>
      </c>
      <c r="G8" s="20" t="s">
        <v>61</v>
      </c>
      <c r="H8" s="17">
        <v>0</v>
      </c>
      <c r="I8" s="17" t="s">
        <v>66</v>
      </c>
      <c r="J8" s="18" t="s">
        <v>61</v>
      </c>
      <c r="K8" s="19">
        <v>0</v>
      </c>
      <c r="L8" s="19" t="s">
        <v>66</v>
      </c>
      <c r="M8" s="20" t="s">
        <v>61</v>
      </c>
      <c r="N8" s="17">
        <v>0</v>
      </c>
      <c r="O8" s="17" t="s">
        <v>66</v>
      </c>
      <c r="P8" s="18" t="s">
        <v>61</v>
      </c>
      <c r="Q8" s="19">
        <v>0</v>
      </c>
      <c r="R8" s="19" t="s">
        <v>66</v>
      </c>
      <c r="S8" s="20" t="s">
        <v>61</v>
      </c>
      <c r="T8" s="17">
        <v>0</v>
      </c>
      <c r="U8" s="17" t="s">
        <v>66</v>
      </c>
      <c r="V8" s="18" t="s">
        <v>61</v>
      </c>
      <c r="W8" s="21">
        <v>0</v>
      </c>
      <c r="X8" s="21" t="s">
        <v>66</v>
      </c>
      <c r="Y8" s="22" t="s">
        <v>61</v>
      </c>
    </row>
    <row r="9" spans="1:25" ht="27.6" x14ac:dyDescent="0.3">
      <c r="A9" s="7" t="s">
        <v>72</v>
      </c>
      <c r="B9" s="17">
        <v>0.01</v>
      </c>
      <c r="C9" s="17" t="s">
        <v>83</v>
      </c>
      <c r="D9" s="18" t="s">
        <v>61</v>
      </c>
      <c r="E9" s="19">
        <v>-0.02</v>
      </c>
      <c r="F9" s="19" t="s">
        <v>68</v>
      </c>
      <c r="G9" s="20" t="s">
        <v>61</v>
      </c>
      <c r="H9" s="17">
        <v>0.04</v>
      </c>
      <c r="I9" s="17" t="s">
        <v>363</v>
      </c>
      <c r="J9" s="18" t="s">
        <v>61</v>
      </c>
      <c r="K9" s="19">
        <v>0.02</v>
      </c>
      <c r="L9" s="19" t="s">
        <v>67</v>
      </c>
      <c r="M9" s="20" t="s">
        <v>61</v>
      </c>
      <c r="N9" s="17">
        <v>-0.01</v>
      </c>
      <c r="O9" s="17" t="s">
        <v>65</v>
      </c>
      <c r="P9" s="18" t="s">
        <v>61</v>
      </c>
      <c r="Q9" s="19">
        <v>-0.01</v>
      </c>
      <c r="R9" s="19" t="s">
        <v>63</v>
      </c>
      <c r="S9" s="20">
        <v>5.0000000000000001E-3</v>
      </c>
      <c r="T9" s="17">
        <v>0.01</v>
      </c>
      <c r="U9" s="17" t="s">
        <v>83</v>
      </c>
      <c r="V9" s="18" t="s">
        <v>61</v>
      </c>
      <c r="W9" s="8"/>
      <c r="X9" s="8"/>
      <c r="Y9" s="8"/>
    </row>
    <row r="10" spans="1:25" ht="27.6" x14ac:dyDescent="0.3">
      <c r="A10" s="7" t="s">
        <v>73</v>
      </c>
      <c r="B10" s="17">
        <v>-0.04</v>
      </c>
      <c r="C10" s="17" t="s">
        <v>77</v>
      </c>
      <c r="D10" s="18" t="s">
        <v>61</v>
      </c>
      <c r="E10" s="19">
        <v>-0.11</v>
      </c>
      <c r="F10" s="19" t="s">
        <v>364</v>
      </c>
      <c r="G10" s="20" t="s">
        <v>61</v>
      </c>
      <c r="H10" s="17">
        <v>-0.08</v>
      </c>
      <c r="I10" s="17" t="s">
        <v>365</v>
      </c>
      <c r="J10" s="18" t="s">
        <v>61</v>
      </c>
      <c r="K10" s="19">
        <v>-0.12</v>
      </c>
      <c r="L10" s="19" t="s">
        <v>366</v>
      </c>
      <c r="M10" s="20" t="s">
        <v>61</v>
      </c>
      <c r="N10" s="17">
        <v>-7.0000000000000007E-2</v>
      </c>
      <c r="O10" s="17" t="s">
        <v>75</v>
      </c>
      <c r="P10" s="18" t="s">
        <v>61</v>
      </c>
      <c r="Q10" s="19">
        <v>-0.08</v>
      </c>
      <c r="R10" s="19" t="s">
        <v>367</v>
      </c>
      <c r="S10" s="20" t="s">
        <v>61</v>
      </c>
      <c r="T10" s="17">
        <v>-0.08</v>
      </c>
      <c r="U10" s="17" t="s">
        <v>367</v>
      </c>
      <c r="V10" s="18" t="s">
        <v>61</v>
      </c>
      <c r="W10" s="21">
        <v>0.19</v>
      </c>
      <c r="X10" s="21" t="s">
        <v>356</v>
      </c>
      <c r="Y10" s="22" t="s">
        <v>61</v>
      </c>
    </row>
    <row r="11" spans="1:25" ht="27.6" x14ac:dyDescent="0.3">
      <c r="A11" s="7" t="s">
        <v>79</v>
      </c>
      <c r="B11" s="17">
        <v>0.3</v>
      </c>
      <c r="C11" s="17" t="s">
        <v>368</v>
      </c>
      <c r="D11" s="18" t="s">
        <v>61</v>
      </c>
      <c r="E11" s="19">
        <v>0.19</v>
      </c>
      <c r="F11" s="19" t="s">
        <v>369</v>
      </c>
      <c r="G11" s="20">
        <v>4.0000000000000001E-3</v>
      </c>
      <c r="H11" s="17">
        <v>0.09</v>
      </c>
      <c r="I11" s="17" t="s">
        <v>370</v>
      </c>
      <c r="J11" s="18">
        <v>0.05</v>
      </c>
      <c r="K11" s="19">
        <v>0.1</v>
      </c>
      <c r="L11" s="19" t="s">
        <v>371</v>
      </c>
      <c r="M11" s="19">
        <v>0.159</v>
      </c>
      <c r="N11" s="17">
        <v>0</v>
      </c>
      <c r="O11" s="17" t="s">
        <v>372</v>
      </c>
      <c r="P11" s="17">
        <v>0.94</v>
      </c>
      <c r="Q11" s="19">
        <v>0.37</v>
      </c>
      <c r="R11" s="19" t="s">
        <v>373</v>
      </c>
      <c r="S11" s="20" t="s">
        <v>61</v>
      </c>
      <c r="T11" s="17">
        <v>0.34</v>
      </c>
      <c r="U11" s="17" t="s">
        <v>374</v>
      </c>
      <c r="V11" s="18" t="s">
        <v>61</v>
      </c>
      <c r="W11" s="21">
        <v>0.05</v>
      </c>
      <c r="X11" s="21" t="s">
        <v>375</v>
      </c>
      <c r="Y11" s="21">
        <v>0.67900000000000005</v>
      </c>
    </row>
    <row r="12" spans="1:25" ht="27.6" x14ac:dyDescent="0.3">
      <c r="A12" s="7" t="s">
        <v>81</v>
      </c>
      <c r="B12" s="17">
        <v>-7.0000000000000007E-2</v>
      </c>
      <c r="C12" s="17" t="s">
        <v>376</v>
      </c>
      <c r="D12" s="18" t="s">
        <v>61</v>
      </c>
      <c r="E12" s="19">
        <v>0</v>
      </c>
      <c r="F12" s="19" t="s">
        <v>87</v>
      </c>
      <c r="G12" s="19">
        <v>0.90400000000000003</v>
      </c>
      <c r="H12" s="17">
        <v>-0.01</v>
      </c>
      <c r="I12" s="17" t="s">
        <v>86</v>
      </c>
      <c r="J12" s="17">
        <v>0.32800000000000001</v>
      </c>
      <c r="K12" s="19">
        <v>-0.01</v>
      </c>
      <c r="L12" s="19" t="s">
        <v>377</v>
      </c>
      <c r="M12" s="19">
        <v>0.53500000000000003</v>
      </c>
      <c r="N12" s="17">
        <v>0.03</v>
      </c>
      <c r="O12" s="17" t="s">
        <v>378</v>
      </c>
      <c r="P12" s="18" t="s">
        <v>61</v>
      </c>
      <c r="Q12" s="19">
        <v>-0.04</v>
      </c>
      <c r="R12" s="19" t="s">
        <v>379</v>
      </c>
      <c r="S12" s="20" t="s">
        <v>61</v>
      </c>
      <c r="T12" s="17">
        <v>-0.09</v>
      </c>
      <c r="U12" s="17" t="s">
        <v>380</v>
      </c>
      <c r="V12" s="18" t="s">
        <v>61</v>
      </c>
      <c r="W12" s="21">
        <v>-0.08</v>
      </c>
      <c r="X12" s="21" t="s">
        <v>381</v>
      </c>
      <c r="Y12" s="22" t="s">
        <v>61</v>
      </c>
    </row>
    <row r="13" spans="1:25" ht="27.6" x14ac:dyDescent="0.3">
      <c r="A13" s="7" t="s">
        <v>382</v>
      </c>
      <c r="B13" s="17">
        <v>-0.03</v>
      </c>
      <c r="C13" s="17" t="s">
        <v>383</v>
      </c>
      <c r="D13" s="18">
        <v>1E-3</v>
      </c>
      <c r="E13" s="19">
        <v>0</v>
      </c>
      <c r="F13" s="19" t="s">
        <v>384</v>
      </c>
      <c r="G13" s="19">
        <v>0.72</v>
      </c>
      <c r="H13" s="17">
        <v>-0.02</v>
      </c>
      <c r="I13" s="17" t="s">
        <v>385</v>
      </c>
      <c r="J13" s="18">
        <v>2E-3</v>
      </c>
      <c r="K13" s="19">
        <v>0.01</v>
      </c>
      <c r="L13" s="19" t="s">
        <v>386</v>
      </c>
      <c r="M13" s="19">
        <v>0.16500000000000001</v>
      </c>
      <c r="N13" s="17">
        <v>0</v>
      </c>
      <c r="O13" s="17" t="s">
        <v>384</v>
      </c>
      <c r="P13" s="17">
        <v>0.76800000000000002</v>
      </c>
      <c r="Q13" s="19">
        <v>-0.01</v>
      </c>
      <c r="R13" s="19" t="s">
        <v>377</v>
      </c>
      <c r="S13" s="19">
        <v>0.157</v>
      </c>
      <c r="T13" s="17">
        <v>-0.03</v>
      </c>
      <c r="U13" s="17" t="s">
        <v>342</v>
      </c>
      <c r="V13" s="18">
        <v>4.0000000000000001E-3</v>
      </c>
      <c r="W13" s="21">
        <v>-0.14000000000000001</v>
      </c>
      <c r="X13" s="21" t="s">
        <v>387</v>
      </c>
      <c r="Y13" s="22" t="s">
        <v>61</v>
      </c>
    </row>
    <row r="14" spans="1:25" ht="27.6" x14ac:dyDescent="0.3">
      <c r="A14" s="7" t="s">
        <v>84</v>
      </c>
      <c r="B14" s="17">
        <v>0.03</v>
      </c>
      <c r="C14" s="17" t="s">
        <v>67</v>
      </c>
      <c r="D14" s="18" t="s">
        <v>61</v>
      </c>
      <c r="E14" s="19">
        <v>0.03</v>
      </c>
      <c r="F14" s="19" t="s">
        <v>67</v>
      </c>
      <c r="G14" s="20" t="s">
        <v>61</v>
      </c>
      <c r="H14" s="17">
        <v>0.03</v>
      </c>
      <c r="I14" s="17" t="s">
        <v>67</v>
      </c>
      <c r="J14" s="18" t="s">
        <v>61</v>
      </c>
      <c r="K14" s="19">
        <v>0.02</v>
      </c>
      <c r="L14" s="19" t="s">
        <v>70</v>
      </c>
      <c r="M14" s="20" t="s">
        <v>61</v>
      </c>
      <c r="N14" s="17">
        <v>0.04</v>
      </c>
      <c r="O14" s="17" t="s">
        <v>388</v>
      </c>
      <c r="P14" s="18" t="s">
        <v>61</v>
      </c>
      <c r="Q14" s="19">
        <v>0.03</v>
      </c>
      <c r="R14" s="19" t="s">
        <v>67</v>
      </c>
      <c r="S14" s="20" t="s">
        <v>61</v>
      </c>
      <c r="T14" s="17">
        <v>0.02</v>
      </c>
      <c r="U14" s="17" t="s">
        <v>70</v>
      </c>
      <c r="V14" s="18" t="s">
        <v>61</v>
      </c>
      <c r="W14" s="21">
        <v>-0.03</v>
      </c>
      <c r="X14" s="21" t="s">
        <v>74</v>
      </c>
      <c r="Y14" s="22" t="s">
        <v>61</v>
      </c>
    </row>
    <row r="15" spans="1:25" ht="27.6" x14ac:dyDescent="0.3">
      <c r="A15" s="7" t="s">
        <v>85</v>
      </c>
      <c r="B15" s="17">
        <v>0</v>
      </c>
      <c r="C15" s="17" t="s">
        <v>78</v>
      </c>
      <c r="D15" s="17">
        <v>8.8999999999999996E-2</v>
      </c>
      <c r="E15" s="19">
        <v>0</v>
      </c>
      <c r="F15" s="19" t="s">
        <v>63</v>
      </c>
      <c r="G15" s="20" t="s">
        <v>61</v>
      </c>
      <c r="H15" s="17">
        <v>0</v>
      </c>
      <c r="I15" s="17" t="s">
        <v>78</v>
      </c>
      <c r="J15" s="17">
        <v>0.28000000000000003</v>
      </c>
      <c r="K15" s="19">
        <v>0</v>
      </c>
      <c r="L15" s="19" t="s">
        <v>78</v>
      </c>
      <c r="M15" s="19">
        <v>0.39500000000000002</v>
      </c>
      <c r="N15" s="17">
        <v>0</v>
      </c>
      <c r="O15" s="17" t="s">
        <v>63</v>
      </c>
      <c r="P15" s="18" t="s">
        <v>61</v>
      </c>
      <c r="Q15" s="19">
        <v>0</v>
      </c>
      <c r="R15" s="19" t="s">
        <v>78</v>
      </c>
      <c r="S15" s="19">
        <v>0.23499999999999999</v>
      </c>
      <c r="T15" s="17">
        <v>-0.01</v>
      </c>
      <c r="U15" s="17" t="s">
        <v>63</v>
      </c>
      <c r="V15" s="18" t="s">
        <v>61</v>
      </c>
      <c r="W15" s="21">
        <v>0.02</v>
      </c>
      <c r="X15" s="21" t="s">
        <v>83</v>
      </c>
      <c r="Y15" s="22" t="s">
        <v>61</v>
      </c>
    </row>
    <row r="16" spans="1:25" ht="27.6" x14ac:dyDescent="0.3">
      <c r="A16" s="7" t="s">
        <v>420</v>
      </c>
      <c r="B16" s="17">
        <v>-0.03</v>
      </c>
      <c r="C16" s="17" t="s">
        <v>74</v>
      </c>
      <c r="D16" s="18" t="s">
        <v>61</v>
      </c>
      <c r="E16" s="19">
        <v>-0.01</v>
      </c>
      <c r="F16" s="19" t="s">
        <v>389</v>
      </c>
      <c r="G16" s="19">
        <v>0.108</v>
      </c>
      <c r="H16" s="17">
        <v>-0.01</v>
      </c>
      <c r="I16" s="17" t="s">
        <v>69</v>
      </c>
      <c r="J16" s="17">
        <v>0.16200000000000001</v>
      </c>
      <c r="K16" s="19">
        <v>0</v>
      </c>
      <c r="L16" s="19" t="s">
        <v>86</v>
      </c>
      <c r="M16" s="19">
        <v>0.59</v>
      </c>
      <c r="N16" s="17">
        <v>0</v>
      </c>
      <c r="O16" s="17" t="s">
        <v>82</v>
      </c>
      <c r="P16" s="17">
        <v>0.72099999999999997</v>
      </c>
      <c r="Q16" s="19">
        <v>-0.03</v>
      </c>
      <c r="R16" s="19" t="s">
        <v>383</v>
      </c>
      <c r="S16" s="20" t="s">
        <v>61</v>
      </c>
      <c r="T16" s="17">
        <v>-0.02</v>
      </c>
      <c r="U16" s="17" t="s">
        <v>383</v>
      </c>
      <c r="V16" s="18">
        <v>2E-3</v>
      </c>
      <c r="W16" s="21">
        <v>0</v>
      </c>
      <c r="X16" s="21" t="s">
        <v>87</v>
      </c>
      <c r="Y16" s="21">
        <v>0.86699999999999999</v>
      </c>
    </row>
    <row r="17" spans="1:25" x14ac:dyDescent="0.3">
      <c r="A17" s="38" t="s">
        <v>88</v>
      </c>
      <c r="B17" s="38"/>
      <c r="C17" s="38"/>
      <c r="D17" s="38"/>
      <c r="E17" s="38"/>
      <c r="F17" s="38"/>
      <c r="G17" s="38"/>
      <c r="H17" s="38"/>
      <c r="I17" s="38"/>
      <c r="J17" s="38"/>
      <c r="K17" s="38"/>
      <c r="L17" s="38"/>
      <c r="M17" s="38"/>
      <c r="N17" s="38"/>
      <c r="O17" s="38"/>
      <c r="P17" s="38"/>
      <c r="Q17" s="38"/>
      <c r="R17" s="38"/>
      <c r="S17" s="38"/>
      <c r="T17" s="38"/>
      <c r="U17" s="38"/>
      <c r="V17" s="38"/>
      <c r="W17" s="38"/>
      <c r="X17" s="38"/>
      <c r="Y17" s="38"/>
    </row>
    <row r="18" spans="1:25" ht="15" x14ac:dyDescent="0.3">
      <c r="A18" s="23" t="s">
        <v>390</v>
      </c>
      <c r="B18" s="39">
        <v>0.06</v>
      </c>
      <c r="C18" s="39"/>
      <c r="D18" s="39"/>
      <c r="E18" s="39">
        <v>0.08</v>
      </c>
      <c r="F18" s="39"/>
      <c r="G18" s="39"/>
      <c r="H18" s="39">
        <v>0.04</v>
      </c>
      <c r="I18" s="39"/>
      <c r="J18" s="39"/>
      <c r="K18" s="39">
        <v>0.1</v>
      </c>
      <c r="L18" s="39"/>
      <c r="M18" s="39"/>
      <c r="N18" s="39">
        <v>0.06</v>
      </c>
      <c r="O18" s="39"/>
      <c r="P18" s="39"/>
      <c r="Q18" s="39">
        <v>0.09</v>
      </c>
      <c r="R18" s="39"/>
      <c r="S18" s="39"/>
      <c r="T18" s="39">
        <v>0.13</v>
      </c>
      <c r="U18" s="39"/>
      <c r="V18" s="39"/>
      <c r="W18" s="39">
        <v>0.27</v>
      </c>
      <c r="X18" s="39"/>
      <c r="Y18" s="39"/>
    </row>
    <row r="19" spans="1:25" ht="15" x14ac:dyDescent="0.3">
      <c r="A19" s="23" t="s">
        <v>391</v>
      </c>
      <c r="B19" s="39" t="s">
        <v>392</v>
      </c>
      <c r="C19" s="39"/>
      <c r="D19" s="39"/>
      <c r="E19" s="39" t="s">
        <v>393</v>
      </c>
      <c r="F19" s="39"/>
      <c r="G19" s="39"/>
      <c r="H19" s="39" t="s">
        <v>394</v>
      </c>
      <c r="I19" s="39"/>
      <c r="J19" s="39"/>
      <c r="K19" s="39" t="s">
        <v>395</v>
      </c>
      <c r="L19" s="39"/>
      <c r="M19" s="39"/>
      <c r="N19" s="39" t="s">
        <v>394</v>
      </c>
      <c r="O19" s="39"/>
      <c r="P19" s="39"/>
      <c r="Q19" s="39" t="s">
        <v>396</v>
      </c>
      <c r="R19" s="39"/>
      <c r="S19" s="39"/>
      <c r="T19" s="39" t="s">
        <v>397</v>
      </c>
      <c r="U19" s="39"/>
      <c r="V19" s="39"/>
      <c r="W19" s="39" t="s">
        <v>398</v>
      </c>
      <c r="X19" s="39"/>
      <c r="Y19" s="39"/>
    </row>
    <row r="20" spans="1:25" ht="15" x14ac:dyDescent="0.3">
      <c r="A20" s="23" t="s">
        <v>399</v>
      </c>
      <c r="B20" s="39" t="s">
        <v>400</v>
      </c>
      <c r="C20" s="39"/>
      <c r="D20" s="39"/>
      <c r="E20" s="39" t="s">
        <v>400</v>
      </c>
      <c r="F20" s="39"/>
      <c r="G20" s="39"/>
      <c r="H20" s="39" t="s">
        <v>400</v>
      </c>
      <c r="I20" s="39"/>
      <c r="J20" s="39"/>
      <c r="K20" s="39" t="s">
        <v>400</v>
      </c>
      <c r="L20" s="39"/>
      <c r="M20" s="39"/>
      <c r="N20" s="39" t="s">
        <v>400</v>
      </c>
      <c r="O20" s="39"/>
      <c r="P20" s="39"/>
      <c r="Q20" s="39" t="s">
        <v>400</v>
      </c>
      <c r="R20" s="39"/>
      <c r="S20" s="39"/>
      <c r="T20" s="39" t="s">
        <v>400</v>
      </c>
      <c r="U20" s="39"/>
      <c r="V20" s="39"/>
      <c r="W20" s="39" t="s">
        <v>400</v>
      </c>
      <c r="X20" s="39"/>
      <c r="Y20" s="39"/>
    </row>
    <row r="21" spans="1:25" ht="15" x14ac:dyDescent="0.3">
      <c r="A21" s="23" t="s">
        <v>401</v>
      </c>
      <c r="B21" s="39" t="s">
        <v>402</v>
      </c>
      <c r="C21" s="39"/>
      <c r="D21" s="39"/>
      <c r="E21" s="39" t="s">
        <v>403</v>
      </c>
      <c r="F21" s="39"/>
      <c r="G21" s="39"/>
      <c r="H21" s="39" t="s">
        <v>404</v>
      </c>
      <c r="I21" s="39"/>
      <c r="J21" s="39"/>
      <c r="K21" s="39" t="s">
        <v>405</v>
      </c>
      <c r="L21" s="39"/>
      <c r="M21" s="39"/>
      <c r="N21" s="39" t="s">
        <v>406</v>
      </c>
      <c r="O21" s="39"/>
      <c r="P21" s="39"/>
      <c r="Q21" s="39" t="s">
        <v>407</v>
      </c>
      <c r="R21" s="39"/>
      <c r="S21" s="39"/>
      <c r="T21" s="39" t="s">
        <v>408</v>
      </c>
      <c r="U21" s="39"/>
      <c r="V21" s="39"/>
      <c r="W21" s="39" t="s">
        <v>409</v>
      </c>
      <c r="X21" s="39"/>
      <c r="Y21" s="39"/>
    </row>
    <row r="22" spans="1:25" x14ac:dyDescent="0.3">
      <c r="A22" s="23" t="s">
        <v>89</v>
      </c>
      <c r="B22" s="39">
        <v>0.77</v>
      </c>
      <c r="C22" s="39"/>
      <c r="D22" s="39"/>
      <c r="E22" s="39">
        <v>0.72</v>
      </c>
      <c r="F22" s="39"/>
      <c r="G22" s="39"/>
      <c r="H22" s="39">
        <v>0.74</v>
      </c>
      <c r="I22" s="39"/>
      <c r="J22" s="39"/>
      <c r="K22" s="39">
        <v>0.67</v>
      </c>
      <c r="L22" s="39"/>
      <c r="M22" s="39"/>
      <c r="N22" s="39">
        <v>0.67</v>
      </c>
      <c r="O22" s="39"/>
      <c r="P22" s="39"/>
      <c r="Q22" s="39">
        <v>0.76</v>
      </c>
      <c r="R22" s="39"/>
      <c r="S22" s="39"/>
      <c r="T22" s="39">
        <v>0.73</v>
      </c>
      <c r="U22" s="39"/>
      <c r="V22" s="39"/>
      <c r="W22" s="39">
        <v>0.65</v>
      </c>
      <c r="X22" s="39"/>
      <c r="Y22" s="39"/>
    </row>
    <row r="23" spans="1:25" ht="15" thickBot="1" x14ac:dyDescent="0.35">
      <c r="A23" s="23" t="s">
        <v>90</v>
      </c>
      <c r="B23" s="40" t="s">
        <v>410</v>
      </c>
      <c r="C23" s="40"/>
      <c r="D23" s="40"/>
      <c r="E23" s="40" t="s">
        <v>410</v>
      </c>
      <c r="F23" s="40"/>
      <c r="G23" s="40"/>
      <c r="H23" s="40" t="s">
        <v>410</v>
      </c>
      <c r="I23" s="40"/>
      <c r="J23" s="40"/>
      <c r="K23" s="40" t="s">
        <v>410</v>
      </c>
      <c r="L23" s="40"/>
      <c r="M23" s="40"/>
      <c r="N23" s="40" t="s">
        <v>410</v>
      </c>
      <c r="O23" s="40"/>
      <c r="P23" s="40"/>
      <c r="Q23" s="40" t="s">
        <v>410</v>
      </c>
      <c r="R23" s="40"/>
      <c r="S23" s="40"/>
      <c r="T23" s="40" t="s">
        <v>410</v>
      </c>
      <c r="U23" s="40"/>
      <c r="V23" s="40"/>
      <c r="W23" s="40" t="s">
        <v>410</v>
      </c>
      <c r="X23" s="40"/>
      <c r="Y23" s="40"/>
    </row>
    <row r="24" spans="1:25" x14ac:dyDescent="0.3">
      <c r="A24" s="24" t="s">
        <v>91</v>
      </c>
      <c r="B24" s="41">
        <v>42895</v>
      </c>
      <c r="C24" s="41"/>
      <c r="D24" s="41"/>
      <c r="E24" s="41">
        <v>42896</v>
      </c>
      <c r="F24" s="41"/>
      <c r="G24" s="41"/>
      <c r="H24" s="41">
        <v>42896</v>
      </c>
      <c r="I24" s="41"/>
      <c r="J24" s="41"/>
      <c r="K24" s="41">
        <v>42895</v>
      </c>
      <c r="L24" s="41"/>
      <c r="M24" s="41"/>
      <c r="N24" s="41">
        <v>42896</v>
      </c>
      <c r="O24" s="41"/>
      <c r="P24" s="41"/>
      <c r="Q24" s="41">
        <v>42894</v>
      </c>
      <c r="R24" s="41"/>
      <c r="S24" s="41"/>
      <c r="T24" s="41">
        <v>42894</v>
      </c>
      <c r="U24" s="41"/>
      <c r="V24" s="41"/>
      <c r="W24" s="41">
        <v>42897</v>
      </c>
      <c r="X24" s="41"/>
      <c r="Y24" s="41"/>
    </row>
    <row r="25" spans="1:25" ht="15" x14ac:dyDescent="0.3">
      <c r="A25" s="23" t="s">
        <v>411</v>
      </c>
      <c r="B25" s="39" t="s">
        <v>412</v>
      </c>
      <c r="C25" s="39"/>
      <c r="D25" s="39"/>
      <c r="E25" s="39" t="s">
        <v>413</v>
      </c>
      <c r="F25" s="39"/>
      <c r="G25" s="39"/>
      <c r="H25" s="39" t="s">
        <v>414</v>
      </c>
      <c r="I25" s="39"/>
      <c r="J25" s="39"/>
      <c r="K25" s="39" t="s">
        <v>415</v>
      </c>
      <c r="L25" s="39"/>
      <c r="M25" s="39"/>
      <c r="N25" s="39" t="s">
        <v>416</v>
      </c>
      <c r="O25" s="39"/>
      <c r="P25" s="39"/>
      <c r="Q25" s="39" t="s">
        <v>417</v>
      </c>
      <c r="R25" s="39"/>
      <c r="S25" s="39"/>
      <c r="T25" s="39" t="s">
        <v>418</v>
      </c>
      <c r="U25" s="39"/>
      <c r="V25" s="39"/>
      <c r="W25" s="39" t="s">
        <v>419</v>
      </c>
      <c r="X25" s="39"/>
      <c r="Y25" s="39"/>
    </row>
  </sheetData>
  <mergeCells count="73">
    <mergeCell ref="Q25:S25"/>
    <mergeCell ref="T25:V25"/>
    <mergeCell ref="W25:Y25"/>
    <mergeCell ref="B25:D25"/>
    <mergeCell ref="E25:G25"/>
    <mergeCell ref="H25:J25"/>
    <mergeCell ref="K25:M25"/>
    <mergeCell ref="N25:P25"/>
    <mergeCell ref="Q23:S23"/>
    <mergeCell ref="T23:V23"/>
    <mergeCell ref="W23:Y23"/>
    <mergeCell ref="B24:D24"/>
    <mergeCell ref="E24:G24"/>
    <mergeCell ref="H24:J24"/>
    <mergeCell ref="K24:M24"/>
    <mergeCell ref="N24:P24"/>
    <mergeCell ref="Q24:S24"/>
    <mergeCell ref="T24:V24"/>
    <mergeCell ref="W24:Y24"/>
    <mergeCell ref="B23:D23"/>
    <mergeCell ref="E23:G23"/>
    <mergeCell ref="H23:J23"/>
    <mergeCell ref="K23:M23"/>
    <mergeCell ref="N23:P23"/>
    <mergeCell ref="Q21:S21"/>
    <mergeCell ref="T21:V21"/>
    <mergeCell ref="W21:Y21"/>
    <mergeCell ref="B22:D22"/>
    <mergeCell ref="E22:G22"/>
    <mergeCell ref="H22:J22"/>
    <mergeCell ref="K22:M22"/>
    <mergeCell ref="N22:P22"/>
    <mergeCell ref="Q22:S22"/>
    <mergeCell ref="T22:V22"/>
    <mergeCell ref="W22:Y22"/>
    <mergeCell ref="B21:D21"/>
    <mergeCell ref="E21:G21"/>
    <mergeCell ref="H21:J21"/>
    <mergeCell ref="K21:M21"/>
    <mergeCell ref="N21:P21"/>
    <mergeCell ref="Q19:S19"/>
    <mergeCell ref="T19:V19"/>
    <mergeCell ref="W19:Y19"/>
    <mergeCell ref="B20:D20"/>
    <mergeCell ref="E20:G20"/>
    <mergeCell ref="H20:J20"/>
    <mergeCell ref="K20:M20"/>
    <mergeCell ref="N20:P20"/>
    <mergeCell ref="Q20:S20"/>
    <mergeCell ref="T20:V20"/>
    <mergeCell ref="W20:Y20"/>
    <mergeCell ref="B19:D19"/>
    <mergeCell ref="E19:G19"/>
    <mergeCell ref="H19:J19"/>
    <mergeCell ref="K19:M19"/>
    <mergeCell ref="N19:P19"/>
    <mergeCell ref="A17:Y17"/>
    <mergeCell ref="B18:D18"/>
    <mergeCell ref="E18:G18"/>
    <mergeCell ref="H18:J18"/>
    <mergeCell ref="K18:M18"/>
    <mergeCell ref="N18:P18"/>
    <mergeCell ref="Q18:S18"/>
    <mergeCell ref="T18:V18"/>
    <mergeCell ref="W18:Y18"/>
    <mergeCell ref="T1:V1"/>
    <mergeCell ref="W1:Y1"/>
    <mergeCell ref="B1:D1"/>
    <mergeCell ref="E1:G1"/>
    <mergeCell ref="H1:J1"/>
    <mergeCell ref="K1:M1"/>
    <mergeCell ref="N1:P1"/>
    <mergeCell ref="Q1:S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523FD-217C-4A35-A54E-E46DD2A15820}">
  <dimension ref="A1:J101"/>
  <sheetViews>
    <sheetView tabSelected="1" workbookViewId="0">
      <selection activeCell="J74" sqref="J74"/>
    </sheetView>
  </sheetViews>
  <sheetFormatPr defaultRowHeight="14.4" x14ac:dyDescent="0.3"/>
  <cols>
    <col min="1" max="1" width="16.88671875" customWidth="1"/>
  </cols>
  <sheetData>
    <row r="1" spans="1:10" ht="28.8" x14ac:dyDescent="0.3">
      <c r="A1" s="25" t="s">
        <v>425</v>
      </c>
      <c r="B1" s="44" t="s">
        <v>426</v>
      </c>
      <c r="C1" s="44"/>
      <c r="D1" s="44"/>
      <c r="E1" s="44"/>
      <c r="F1" s="44"/>
      <c r="G1" s="44"/>
      <c r="H1" s="44"/>
      <c r="I1" s="44"/>
      <c r="J1" s="44"/>
    </row>
    <row r="2" spans="1:10" s="33" customFormat="1" x14ac:dyDescent="0.3">
      <c r="A2" s="25" t="s">
        <v>429</v>
      </c>
      <c r="B2" s="43" t="s">
        <v>430</v>
      </c>
      <c r="C2" s="43"/>
      <c r="D2" s="43"/>
      <c r="E2" s="43" t="s">
        <v>431</v>
      </c>
      <c r="F2" s="43"/>
      <c r="G2" s="43"/>
      <c r="H2" s="43" t="s">
        <v>432</v>
      </c>
      <c r="I2" s="43"/>
      <c r="J2" s="43"/>
    </row>
    <row r="3" spans="1:10" s="33" customFormat="1" x14ac:dyDescent="0.3">
      <c r="A3" s="25" t="s">
        <v>447</v>
      </c>
      <c r="B3" s="34">
        <f>B5</f>
        <v>3025</v>
      </c>
      <c r="C3" s="36">
        <f>B5/(B5+E5+H5)</f>
        <v>0.93885785226567353</v>
      </c>
      <c r="D3" s="34"/>
      <c r="E3" s="35">
        <f>E5</f>
        <v>41</v>
      </c>
      <c r="F3" s="36">
        <f>E5/(B5+E5+H5)</f>
        <v>1.2725015518311608E-2</v>
      </c>
      <c r="G3" s="34"/>
      <c r="H3" s="35">
        <f>H5</f>
        <v>156</v>
      </c>
      <c r="I3" s="36">
        <f>H5/(B5+E5+H5)</f>
        <v>4.8417132216014895E-2</v>
      </c>
      <c r="J3" s="34"/>
    </row>
    <row r="4" spans="1:10" x14ac:dyDescent="0.3">
      <c r="A4" s="27" t="s">
        <v>115</v>
      </c>
      <c r="B4" s="1" t="s">
        <v>90</v>
      </c>
      <c r="C4" s="1" t="s">
        <v>427</v>
      </c>
      <c r="D4" s="1" t="s">
        <v>428</v>
      </c>
      <c r="E4" s="1" t="s">
        <v>90</v>
      </c>
      <c r="F4" s="1" t="s">
        <v>427</v>
      </c>
      <c r="G4" s="1" t="s">
        <v>428</v>
      </c>
      <c r="H4" s="1" t="s">
        <v>90</v>
      </c>
      <c r="I4" s="1" t="s">
        <v>427</v>
      </c>
      <c r="J4" s="1" t="s">
        <v>428</v>
      </c>
    </row>
    <row r="5" spans="1:10" x14ac:dyDescent="0.3">
      <c r="A5" s="25" t="s">
        <v>62</v>
      </c>
      <c r="B5" s="11">
        <v>3025</v>
      </c>
      <c r="C5" s="28">
        <v>6.2214</v>
      </c>
      <c r="D5" s="28">
        <v>3.5583999999999998</v>
      </c>
      <c r="E5" s="11">
        <v>41</v>
      </c>
      <c r="F5" s="28">
        <v>8.1227</v>
      </c>
      <c r="G5" s="28">
        <v>3.6055000000000001</v>
      </c>
      <c r="H5" s="11">
        <v>156</v>
      </c>
      <c r="I5" s="28">
        <v>8.3217999999999996</v>
      </c>
      <c r="J5" s="28">
        <v>3.649</v>
      </c>
    </row>
    <row r="6" spans="1:10" x14ac:dyDescent="0.3">
      <c r="A6" s="29" t="s">
        <v>433</v>
      </c>
      <c r="B6" s="11">
        <v>3025</v>
      </c>
      <c r="C6" s="30">
        <v>109.5</v>
      </c>
      <c r="D6" s="30">
        <v>36.162999999999997</v>
      </c>
      <c r="E6" s="11">
        <v>41</v>
      </c>
      <c r="F6" s="30">
        <v>110.69</v>
      </c>
      <c r="G6" s="30">
        <v>24.12</v>
      </c>
      <c r="H6" s="11">
        <v>156</v>
      </c>
      <c r="I6" s="30">
        <v>113.77</v>
      </c>
      <c r="J6" s="30">
        <v>26.876000000000001</v>
      </c>
    </row>
    <row r="7" spans="1:10" x14ac:dyDescent="0.3">
      <c r="A7" s="29" t="s">
        <v>448</v>
      </c>
      <c r="B7" s="11">
        <v>3025</v>
      </c>
      <c r="C7" s="30">
        <v>49.665999999999997</v>
      </c>
      <c r="D7" s="30">
        <v>16.402999999999999</v>
      </c>
      <c r="E7" s="11">
        <v>41</v>
      </c>
      <c r="F7" s="30">
        <v>50.209000000000003</v>
      </c>
      <c r="G7" s="30">
        <v>10.941000000000001</v>
      </c>
      <c r="H7" s="30">
        <v>156</v>
      </c>
      <c r="I7" s="30">
        <v>51.606999999999999</v>
      </c>
      <c r="J7" s="30">
        <v>12.191000000000001</v>
      </c>
    </row>
    <row r="8" spans="1:10" x14ac:dyDescent="0.3">
      <c r="A8" s="29" t="s">
        <v>434</v>
      </c>
      <c r="B8" s="11">
        <v>2535</v>
      </c>
      <c r="C8" s="31">
        <v>-0.17457</v>
      </c>
      <c r="D8" s="31">
        <v>1.0122</v>
      </c>
      <c r="E8" s="11">
        <v>32</v>
      </c>
      <c r="F8" s="31">
        <v>-0.37312000000000001</v>
      </c>
      <c r="G8" s="31">
        <v>0.89209000000000005</v>
      </c>
      <c r="H8" s="11">
        <v>132</v>
      </c>
      <c r="I8" s="31">
        <v>-0.45068999999999998</v>
      </c>
      <c r="J8" s="31">
        <v>0.91298999999999997</v>
      </c>
    </row>
    <row r="9" spans="1:10" x14ac:dyDescent="0.3">
      <c r="A9" s="29" t="s">
        <v>435</v>
      </c>
      <c r="B9" s="11">
        <v>3025</v>
      </c>
      <c r="C9" s="28">
        <v>1.885</v>
      </c>
      <c r="D9" s="28">
        <v>0.51771</v>
      </c>
      <c r="E9" s="11">
        <v>41</v>
      </c>
      <c r="F9" s="28">
        <v>1.8757999999999999</v>
      </c>
      <c r="G9" s="28">
        <v>0.48420999999999997</v>
      </c>
      <c r="H9" s="11">
        <v>156</v>
      </c>
      <c r="I9" s="28">
        <v>1.847</v>
      </c>
      <c r="J9" s="28">
        <v>0.51619999999999999</v>
      </c>
    </row>
    <row r="10" spans="1:10" x14ac:dyDescent="0.3">
      <c r="A10" s="29" t="s">
        <v>436</v>
      </c>
      <c r="B10" s="11">
        <v>3025</v>
      </c>
      <c r="C10" s="28">
        <v>1.7656000000000001</v>
      </c>
      <c r="D10" s="28">
        <v>0.52830999999999995</v>
      </c>
      <c r="E10" s="11">
        <v>41</v>
      </c>
      <c r="F10" s="28">
        <v>1.7275</v>
      </c>
      <c r="G10" s="28">
        <v>0.38811000000000001</v>
      </c>
      <c r="H10" s="11">
        <v>156</v>
      </c>
      <c r="I10" s="28">
        <v>1.8089</v>
      </c>
      <c r="J10" s="28">
        <v>0.65922999999999998</v>
      </c>
    </row>
    <row r="11" spans="1:10" x14ac:dyDescent="0.3">
      <c r="A11" s="29" t="s">
        <v>437</v>
      </c>
      <c r="B11" s="11">
        <v>3025</v>
      </c>
      <c r="C11" s="28">
        <v>2.2761</v>
      </c>
      <c r="D11" s="28">
        <v>0.41637999999999997</v>
      </c>
      <c r="E11" s="11">
        <v>41</v>
      </c>
      <c r="F11" s="28">
        <v>2.1703000000000001</v>
      </c>
      <c r="G11" s="28">
        <v>0.36659999999999998</v>
      </c>
      <c r="H11" s="11">
        <v>156</v>
      </c>
      <c r="I11" s="28">
        <v>2.1775000000000002</v>
      </c>
      <c r="J11" s="28">
        <v>0.41533999999999999</v>
      </c>
    </row>
    <row r="12" spans="1:10" x14ac:dyDescent="0.3">
      <c r="A12" s="32"/>
      <c r="B12" s="1" t="s">
        <v>90</v>
      </c>
      <c r="C12" s="1" t="s">
        <v>438</v>
      </c>
      <c r="E12" s="1" t="s">
        <v>90</v>
      </c>
      <c r="F12" s="1" t="s">
        <v>438</v>
      </c>
      <c r="H12" s="1" t="s">
        <v>90</v>
      </c>
      <c r="I12" s="1" t="s">
        <v>438</v>
      </c>
    </row>
    <row r="13" spans="1:10" x14ac:dyDescent="0.3">
      <c r="A13" s="25" t="s">
        <v>439</v>
      </c>
      <c r="B13" s="11">
        <v>1174</v>
      </c>
      <c r="C13" s="12">
        <v>0.3881</v>
      </c>
      <c r="E13" s="11">
        <v>16</v>
      </c>
      <c r="F13" s="12">
        <v>0.39023999999999998</v>
      </c>
      <c r="H13" s="11">
        <v>60</v>
      </c>
      <c r="I13" s="12">
        <v>0.38462000000000002</v>
      </c>
    </row>
    <row r="14" spans="1:10" x14ac:dyDescent="0.3">
      <c r="A14" s="25" t="s">
        <v>440</v>
      </c>
      <c r="B14" s="11">
        <v>1851</v>
      </c>
      <c r="C14" s="12">
        <v>0.6119</v>
      </c>
      <c r="E14" s="11">
        <v>25</v>
      </c>
      <c r="F14" s="12">
        <v>0.60975999999999997</v>
      </c>
      <c r="H14" s="11">
        <v>96</v>
      </c>
      <c r="I14" s="12">
        <v>0.61538000000000004</v>
      </c>
    </row>
    <row r="15" spans="1:10" x14ac:dyDescent="0.3">
      <c r="A15" s="25" t="s">
        <v>97</v>
      </c>
      <c r="B15" s="11">
        <v>1810</v>
      </c>
      <c r="C15" s="12">
        <v>0.59835000000000005</v>
      </c>
      <c r="E15" s="11">
        <v>27</v>
      </c>
      <c r="F15" s="12">
        <v>0.65854000000000001</v>
      </c>
      <c r="H15" s="11">
        <v>96</v>
      </c>
      <c r="I15" s="12">
        <v>0.61538000000000004</v>
      </c>
    </row>
    <row r="16" spans="1:10" ht="28.8" x14ac:dyDescent="0.3">
      <c r="A16" s="25" t="s">
        <v>441</v>
      </c>
      <c r="B16" s="11">
        <v>911</v>
      </c>
      <c r="C16" s="12">
        <v>0.30115999999999998</v>
      </c>
      <c r="E16" s="11">
        <v>20</v>
      </c>
      <c r="F16" s="12">
        <v>0.48780000000000001</v>
      </c>
      <c r="H16" s="11">
        <v>62</v>
      </c>
      <c r="I16" s="12">
        <v>0.39744000000000002</v>
      </c>
    </row>
    <row r="17" spans="1:10" x14ac:dyDescent="0.3">
      <c r="A17" s="25"/>
    </row>
    <row r="18" spans="1:10" ht="28.8" x14ac:dyDescent="0.3">
      <c r="A18" s="25" t="s">
        <v>425</v>
      </c>
      <c r="B18" s="44" t="s">
        <v>442</v>
      </c>
      <c r="C18" s="44"/>
      <c r="D18" s="44"/>
      <c r="E18" s="44"/>
      <c r="F18" s="44"/>
      <c r="G18" s="44"/>
      <c r="H18" s="44"/>
      <c r="I18" s="44"/>
      <c r="J18" s="44"/>
    </row>
    <row r="19" spans="1:10" s="33" customFormat="1" x14ac:dyDescent="0.3">
      <c r="A19" s="25" t="s">
        <v>429</v>
      </c>
      <c r="B19" s="43" t="s">
        <v>430</v>
      </c>
      <c r="C19" s="43"/>
      <c r="D19" s="43"/>
      <c r="E19" s="43" t="s">
        <v>431</v>
      </c>
      <c r="F19" s="43"/>
      <c r="G19" s="43"/>
      <c r="H19" s="43" t="s">
        <v>432</v>
      </c>
      <c r="I19" s="43"/>
      <c r="J19" s="43"/>
    </row>
    <row r="20" spans="1:10" s="33" customFormat="1" x14ac:dyDescent="0.3">
      <c r="A20" s="25" t="s">
        <v>447</v>
      </c>
      <c r="B20" s="34">
        <f>B22</f>
        <v>11405</v>
      </c>
      <c r="C20" s="36">
        <f>B22/(B22+E22+H22)</f>
        <v>0.94757394483217017</v>
      </c>
      <c r="D20" s="34"/>
      <c r="E20" s="35">
        <f>E22</f>
        <v>138</v>
      </c>
      <c r="F20" s="36">
        <f>E22/(B22+E22+H22)</f>
        <v>1.1465603190428714E-2</v>
      </c>
      <c r="G20" s="34"/>
      <c r="H20" s="35">
        <f>H22</f>
        <v>493</v>
      </c>
      <c r="I20" s="36">
        <f>H22/(B22+E22+H22)</f>
        <v>4.0960451977401127E-2</v>
      </c>
      <c r="J20" s="34"/>
    </row>
    <row r="21" spans="1:10" x14ac:dyDescent="0.3">
      <c r="A21" s="27" t="s">
        <v>115</v>
      </c>
      <c r="B21" s="26" t="s">
        <v>90</v>
      </c>
      <c r="C21" s="26" t="s">
        <v>427</v>
      </c>
      <c r="D21" s="26" t="s">
        <v>428</v>
      </c>
      <c r="E21" s="26" t="s">
        <v>90</v>
      </c>
      <c r="F21" s="26" t="s">
        <v>427</v>
      </c>
      <c r="G21" s="26" t="s">
        <v>428</v>
      </c>
      <c r="H21" s="26" t="s">
        <v>90</v>
      </c>
      <c r="I21" s="26" t="s">
        <v>427</v>
      </c>
      <c r="J21" s="26" t="s">
        <v>428</v>
      </c>
    </row>
    <row r="22" spans="1:10" x14ac:dyDescent="0.3">
      <c r="A22" s="25" t="s">
        <v>62</v>
      </c>
      <c r="B22" s="11">
        <v>11405</v>
      </c>
      <c r="C22" s="28">
        <v>7.1538000000000004</v>
      </c>
      <c r="D22" s="28">
        <v>3.8933</v>
      </c>
      <c r="E22" s="30">
        <v>138</v>
      </c>
      <c r="F22" s="28">
        <v>7.7312000000000003</v>
      </c>
      <c r="G22" s="28">
        <v>3.5929000000000002</v>
      </c>
      <c r="H22" s="30">
        <v>493</v>
      </c>
      <c r="I22" s="28">
        <v>9.9228000000000005</v>
      </c>
      <c r="J22" s="28">
        <v>3.8075000000000001</v>
      </c>
    </row>
    <row r="23" spans="1:10" x14ac:dyDescent="0.3">
      <c r="A23" s="29" t="s">
        <v>433</v>
      </c>
      <c r="B23" s="11">
        <v>11405</v>
      </c>
      <c r="C23" s="30">
        <v>74.298000000000002</v>
      </c>
      <c r="D23" s="30">
        <v>15.551</v>
      </c>
      <c r="E23" s="30">
        <v>138</v>
      </c>
      <c r="F23" s="30">
        <v>75.370999999999995</v>
      </c>
      <c r="G23" s="30">
        <v>11.904999999999999</v>
      </c>
      <c r="H23" s="30">
        <v>493</v>
      </c>
      <c r="I23" s="30">
        <v>75.849000000000004</v>
      </c>
      <c r="J23" s="30">
        <v>14.420999999999999</v>
      </c>
    </row>
    <row r="24" spans="1:10" x14ac:dyDescent="0.3">
      <c r="A24" s="29" t="s">
        <v>448</v>
      </c>
      <c r="B24" s="11">
        <v>11405</v>
      </c>
      <c r="C24" s="30">
        <v>33.701000000000001</v>
      </c>
      <c r="D24" s="28">
        <v>7.0537999999999998</v>
      </c>
      <c r="E24" s="11">
        <v>138</v>
      </c>
      <c r="F24" s="30">
        <v>34.188000000000002</v>
      </c>
      <c r="G24" s="28">
        <v>5.3997999999999999</v>
      </c>
      <c r="H24" s="11">
        <v>493</v>
      </c>
      <c r="I24" s="30">
        <v>34.405000000000001</v>
      </c>
      <c r="J24" s="28">
        <v>6.5411000000000001</v>
      </c>
    </row>
    <row r="25" spans="1:10" x14ac:dyDescent="0.3">
      <c r="A25" s="29" t="s">
        <v>434</v>
      </c>
      <c r="B25" s="11">
        <v>9197</v>
      </c>
      <c r="C25" s="31">
        <v>3.2467000000000003E-2</v>
      </c>
      <c r="D25" s="31">
        <v>1.0199</v>
      </c>
      <c r="E25" s="30">
        <v>96</v>
      </c>
      <c r="F25" s="31">
        <v>1.7510999999999999E-2</v>
      </c>
      <c r="G25" s="31">
        <v>0.99373999999999996</v>
      </c>
      <c r="H25" s="30">
        <v>411</v>
      </c>
      <c r="I25" s="31">
        <v>-0.4199</v>
      </c>
      <c r="J25" s="31">
        <v>0.85485999999999995</v>
      </c>
    </row>
    <row r="26" spans="1:10" x14ac:dyDescent="0.3">
      <c r="A26" s="29" t="s">
        <v>435</v>
      </c>
      <c r="B26" s="11">
        <v>11405</v>
      </c>
      <c r="C26" s="28">
        <v>1.8446</v>
      </c>
      <c r="D26" s="28">
        <v>0.48899999999999999</v>
      </c>
      <c r="E26" s="30">
        <v>138</v>
      </c>
      <c r="F26" s="28">
        <v>1.9217</v>
      </c>
      <c r="G26" s="28">
        <v>0.44640999999999997</v>
      </c>
      <c r="H26" s="30">
        <v>493</v>
      </c>
      <c r="I26" s="28">
        <v>1.8203</v>
      </c>
      <c r="J26" s="28">
        <v>0.50954999999999995</v>
      </c>
    </row>
    <row r="27" spans="1:10" x14ac:dyDescent="0.3">
      <c r="A27" s="29" t="s">
        <v>436</v>
      </c>
      <c r="B27" s="11">
        <v>11404</v>
      </c>
      <c r="C27" s="28">
        <v>1.7430000000000001</v>
      </c>
      <c r="D27" s="28">
        <v>0.50736000000000003</v>
      </c>
      <c r="E27" s="30">
        <v>138</v>
      </c>
      <c r="F27" s="28">
        <v>1.9407000000000001</v>
      </c>
      <c r="G27" s="28">
        <v>0.53054999999999997</v>
      </c>
      <c r="H27" s="30">
        <v>493</v>
      </c>
      <c r="I27" s="28">
        <v>1.8036000000000001</v>
      </c>
      <c r="J27" s="28">
        <v>0.57494999999999996</v>
      </c>
    </row>
    <row r="28" spans="1:10" x14ac:dyDescent="0.3">
      <c r="A28" s="29" t="s">
        <v>437</v>
      </c>
      <c r="B28" s="11">
        <v>11405</v>
      </c>
      <c r="C28" s="28">
        <v>2.3161</v>
      </c>
      <c r="D28" s="28">
        <v>0.41792000000000001</v>
      </c>
      <c r="E28" s="30">
        <v>138</v>
      </c>
      <c r="F28" s="28">
        <v>2.3906000000000001</v>
      </c>
      <c r="G28" s="28">
        <v>0.46015</v>
      </c>
      <c r="H28" s="30">
        <v>493</v>
      </c>
      <c r="I28" s="28">
        <v>2.2143000000000002</v>
      </c>
      <c r="J28" s="28">
        <v>0.42427999999999999</v>
      </c>
    </row>
    <row r="29" spans="1:10" x14ac:dyDescent="0.3">
      <c r="A29" s="32"/>
      <c r="B29" s="1" t="s">
        <v>90</v>
      </c>
      <c r="C29" s="1" t="s">
        <v>438</v>
      </c>
      <c r="E29" s="1" t="s">
        <v>90</v>
      </c>
      <c r="F29" s="1" t="s">
        <v>438</v>
      </c>
      <c r="H29" s="1" t="s">
        <v>90</v>
      </c>
      <c r="I29" s="1" t="s">
        <v>438</v>
      </c>
    </row>
    <row r="30" spans="1:10" x14ac:dyDescent="0.3">
      <c r="A30" s="25" t="s">
        <v>439</v>
      </c>
      <c r="B30" s="11">
        <v>5173</v>
      </c>
      <c r="C30" s="12">
        <v>0.45356999999999997</v>
      </c>
      <c r="E30" s="11">
        <v>58</v>
      </c>
      <c r="F30" s="12">
        <v>0.42029</v>
      </c>
      <c r="H30" s="11">
        <v>215</v>
      </c>
      <c r="I30" s="12">
        <v>0.43611</v>
      </c>
    </row>
    <row r="31" spans="1:10" x14ac:dyDescent="0.3">
      <c r="A31" s="25" t="s">
        <v>440</v>
      </c>
      <c r="B31" s="11">
        <v>6232</v>
      </c>
      <c r="C31" s="12">
        <v>0.54642999999999997</v>
      </c>
      <c r="E31" s="11">
        <v>80</v>
      </c>
      <c r="F31" s="12">
        <v>0.57970999999999995</v>
      </c>
      <c r="H31" s="11">
        <v>278</v>
      </c>
      <c r="I31" s="12">
        <v>0.56389</v>
      </c>
    </row>
    <row r="32" spans="1:10" x14ac:dyDescent="0.3">
      <c r="A32" s="25" t="s">
        <v>97</v>
      </c>
      <c r="B32" s="11">
        <v>7779</v>
      </c>
      <c r="C32" s="12">
        <v>0.68206999999999995</v>
      </c>
      <c r="E32" s="11">
        <v>72</v>
      </c>
      <c r="F32" s="12">
        <v>0.52173999999999998</v>
      </c>
      <c r="H32" s="11">
        <v>315</v>
      </c>
      <c r="I32" s="12">
        <v>0.63895000000000002</v>
      </c>
    </row>
    <row r="33" spans="1:10" ht="28.8" x14ac:dyDescent="0.3">
      <c r="A33" s="25" t="s">
        <v>441</v>
      </c>
      <c r="B33" s="11">
        <v>3266</v>
      </c>
      <c r="C33" s="12">
        <v>0.28637000000000001</v>
      </c>
      <c r="E33" s="11">
        <v>42</v>
      </c>
      <c r="F33" s="12">
        <v>0.30435000000000001</v>
      </c>
      <c r="H33" s="11">
        <v>141</v>
      </c>
      <c r="I33" s="12">
        <v>0.28599999999999998</v>
      </c>
    </row>
    <row r="34" spans="1:10" x14ac:dyDescent="0.3">
      <c r="A34" s="25"/>
    </row>
    <row r="35" spans="1:10" ht="28.8" x14ac:dyDescent="0.3">
      <c r="A35" s="25" t="s">
        <v>425</v>
      </c>
      <c r="B35" s="44" t="s">
        <v>443</v>
      </c>
      <c r="C35" s="44"/>
      <c r="D35" s="44"/>
      <c r="E35" s="44"/>
      <c r="F35" s="44"/>
      <c r="G35" s="44"/>
      <c r="H35" s="44"/>
      <c r="I35" s="44"/>
      <c r="J35" s="44"/>
    </row>
    <row r="36" spans="1:10" s="33" customFormat="1" x14ac:dyDescent="0.3">
      <c r="A36" s="25" t="s">
        <v>429</v>
      </c>
      <c r="B36" s="43" t="s">
        <v>430</v>
      </c>
      <c r="C36" s="43"/>
      <c r="D36" s="43"/>
      <c r="E36" s="43" t="s">
        <v>431</v>
      </c>
      <c r="F36" s="43"/>
      <c r="G36" s="43"/>
      <c r="H36" s="43" t="s">
        <v>432</v>
      </c>
      <c r="I36" s="43"/>
      <c r="J36" s="43"/>
    </row>
    <row r="37" spans="1:10" s="33" customFormat="1" x14ac:dyDescent="0.3">
      <c r="A37" s="25" t="s">
        <v>447</v>
      </c>
      <c r="B37" s="34">
        <f>B39</f>
        <v>12234</v>
      </c>
      <c r="C37" s="36">
        <f>B39/(B39+E39+H39)</f>
        <v>0.9450753186558517</v>
      </c>
      <c r="D37" s="34"/>
      <c r="E37" s="35">
        <f>E39</f>
        <v>173</v>
      </c>
      <c r="F37" s="36">
        <f>E39/(B39+E39+H39)</f>
        <v>1.3364233294708382E-2</v>
      </c>
      <c r="G37" s="34"/>
      <c r="H37" s="35">
        <f>H39</f>
        <v>538</v>
      </c>
      <c r="I37" s="36">
        <f>H39/(B39+E39+H39)</f>
        <v>4.1560448049439938E-2</v>
      </c>
      <c r="J37" s="34"/>
    </row>
    <row r="38" spans="1:10" x14ac:dyDescent="0.3">
      <c r="A38" s="27" t="s">
        <v>115</v>
      </c>
      <c r="B38" s="26" t="s">
        <v>90</v>
      </c>
      <c r="C38" s="26" t="s">
        <v>427</v>
      </c>
      <c r="D38" s="26" t="s">
        <v>428</v>
      </c>
      <c r="E38" s="26" t="s">
        <v>90</v>
      </c>
      <c r="F38" s="26" t="s">
        <v>427</v>
      </c>
      <c r="G38" s="26" t="s">
        <v>428</v>
      </c>
      <c r="H38" s="26" t="s">
        <v>90</v>
      </c>
      <c r="I38" s="26" t="s">
        <v>427</v>
      </c>
      <c r="J38" s="26" t="s">
        <v>428</v>
      </c>
    </row>
    <row r="39" spans="1:10" x14ac:dyDescent="0.3">
      <c r="A39" s="25" t="s">
        <v>62</v>
      </c>
      <c r="B39" s="11">
        <v>12234</v>
      </c>
      <c r="C39" s="28">
        <v>7.2965999999999998</v>
      </c>
      <c r="D39" s="28">
        <v>4.1608999999999998</v>
      </c>
      <c r="E39" s="30">
        <v>173</v>
      </c>
      <c r="F39" s="28">
        <v>7.6224999999999996</v>
      </c>
      <c r="G39" s="28">
        <v>4.0648999999999997</v>
      </c>
      <c r="H39" s="30">
        <v>538</v>
      </c>
      <c r="I39" s="28">
        <v>9.9570000000000007</v>
      </c>
      <c r="J39" s="28">
        <v>4.2637</v>
      </c>
    </row>
    <row r="40" spans="1:10" x14ac:dyDescent="0.3">
      <c r="A40" s="29" t="s">
        <v>433</v>
      </c>
      <c r="B40" s="11">
        <v>12234</v>
      </c>
      <c r="C40" s="30">
        <v>54.744999999999997</v>
      </c>
      <c r="D40" s="30">
        <v>13.47</v>
      </c>
      <c r="E40" s="30">
        <v>173</v>
      </c>
      <c r="F40" s="30">
        <v>56.814</v>
      </c>
      <c r="G40" s="30">
        <v>12.62</v>
      </c>
      <c r="H40" s="30">
        <v>538</v>
      </c>
      <c r="I40" s="30">
        <v>56.25</v>
      </c>
      <c r="J40" s="30">
        <v>12.061999999999999</v>
      </c>
    </row>
    <row r="41" spans="1:10" x14ac:dyDescent="0.3">
      <c r="A41" s="29" t="s">
        <v>448</v>
      </c>
      <c r="B41" s="11">
        <v>12234</v>
      </c>
      <c r="C41" s="30">
        <v>24.832000000000001</v>
      </c>
      <c r="D41" s="28">
        <v>6.1097999999999999</v>
      </c>
      <c r="E41" s="11">
        <v>173</v>
      </c>
      <c r="F41" s="30">
        <v>25.771000000000001</v>
      </c>
      <c r="G41" s="28">
        <v>5.7244999999999999</v>
      </c>
      <c r="H41" s="11">
        <v>538</v>
      </c>
      <c r="I41" s="30">
        <v>25.515000000000001</v>
      </c>
      <c r="J41" s="28">
        <v>5.4710999999999999</v>
      </c>
    </row>
    <row r="42" spans="1:10" x14ac:dyDescent="0.3">
      <c r="A42" s="29" t="s">
        <v>434</v>
      </c>
      <c r="B42" s="11">
        <v>9720</v>
      </c>
      <c r="C42" s="31">
        <v>4.5989000000000002E-2</v>
      </c>
      <c r="D42" s="31">
        <v>1.0249999999999999</v>
      </c>
      <c r="E42" s="30">
        <v>133</v>
      </c>
      <c r="F42" s="31">
        <v>5.9444999999999998E-2</v>
      </c>
      <c r="G42" s="31">
        <v>0.94837000000000005</v>
      </c>
      <c r="H42" s="30">
        <v>453</v>
      </c>
      <c r="I42" s="31">
        <v>-0.26967999999999998</v>
      </c>
      <c r="J42" s="31">
        <v>0.95547000000000004</v>
      </c>
    </row>
    <row r="43" spans="1:10" x14ac:dyDescent="0.3">
      <c r="A43" s="29" t="s">
        <v>435</v>
      </c>
      <c r="B43" s="11">
        <v>12234</v>
      </c>
      <c r="C43" s="28">
        <v>1.9730000000000001</v>
      </c>
      <c r="D43" s="28">
        <v>0.49906</v>
      </c>
      <c r="E43" s="30">
        <v>173</v>
      </c>
      <c r="F43" s="28">
        <v>2.0756000000000001</v>
      </c>
      <c r="G43" s="28">
        <v>0.49797999999999998</v>
      </c>
      <c r="H43" s="30">
        <v>538</v>
      </c>
      <c r="I43" s="28">
        <v>1.9624999999999999</v>
      </c>
      <c r="J43" s="28">
        <v>0.51168999999999998</v>
      </c>
    </row>
    <row r="44" spans="1:10" x14ac:dyDescent="0.3">
      <c r="A44" s="29" t="s">
        <v>436</v>
      </c>
      <c r="B44" s="11">
        <v>12234</v>
      </c>
      <c r="C44" s="28">
        <v>1.9081999999999999</v>
      </c>
      <c r="D44" s="28">
        <v>0.54254999999999998</v>
      </c>
      <c r="E44" s="30">
        <v>173</v>
      </c>
      <c r="F44" s="28">
        <v>2.0266000000000002</v>
      </c>
      <c r="G44" s="28">
        <v>0.53841000000000006</v>
      </c>
      <c r="H44" s="30">
        <v>538</v>
      </c>
      <c r="I44" s="28">
        <v>1.9804999999999999</v>
      </c>
      <c r="J44" s="28">
        <v>0.56977999999999995</v>
      </c>
    </row>
    <row r="45" spans="1:10" x14ac:dyDescent="0.3">
      <c r="A45" s="29" t="s">
        <v>437</v>
      </c>
      <c r="B45" s="11">
        <v>12234</v>
      </c>
      <c r="C45" s="28">
        <v>2.3573</v>
      </c>
      <c r="D45" s="28">
        <v>0.41881000000000002</v>
      </c>
      <c r="E45" s="30">
        <v>173</v>
      </c>
      <c r="F45" s="28">
        <v>2.4411</v>
      </c>
      <c r="G45" s="28">
        <v>0.42925999999999997</v>
      </c>
      <c r="H45" s="30">
        <v>538</v>
      </c>
      <c r="I45" s="28">
        <v>2.2764000000000002</v>
      </c>
      <c r="J45" s="28">
        <v>0.43512000000000001</v>
      </c>
    </row>
    <row r="46" spans="1:10" x14ac:dyDescent="0.3">
      <c r="A46" s="32"/>
      <c r="B46" s="1" t="s">
        <v>90</v>
      </c>
      <c r="C46" s="1" t="s">
        <v>438</v>
      </c>
      <c r="E46" s="1" t="s">
        <v>90</v>
      </c>
      <c r="F46" s="1" t="s">
        <v>438</v>
      </c>
      <c r="H46" s="1" t="s">
        <v>90</v>
      </c>
      <c r="I46" s="1" t="s">
        <v>438</v>
      </c>
    </row>
    <row r="47" spans="1:10" x14ac:dyDescent="0.3">
      <c r="A47" s="25" t="s">
        <v>439</v>
      </c>
      <c r="B47" s="11">
        <v>6591</v>
      </c>
      <c r="C47" s="12">
        <v>0.53874</v>
      </c>
      <c r="E47" s="11">
        <v>84</v>
      </c>
      <c r="F47" s="12">
        <v>0.48554999999999998</v>
      </c>
      <c r="H47" s="11">
        <v>282</v>
      </c>
      <c r="I47" s="12">
        <v>0.52415999999999996</v>
      </c>
    </row>
    <row r="48" spans="1:10" x14ac:dyDescent="0.3">
      <c r="A48" s="25" t="s">
        <v>440</v>
      </c>
      <c r="B48" s="11">
        <v>5643</v>
      </c>
      <c r="C48" s="12">
        <v>0.46126</v>
      </c>
      <c r="E48" s="11">
        <v>89</v>
      </c>
      <c r="F48" s="12">
        <v>0.51444999999999996</v>
      </c>
      <c r="H48" s="11">
        <v>256</v>
      </c>
      <c r="I48" s="12">
        <v>0.47583999999999999</v>
      </c>
    </row>
    <row r="49" spans="1:10" x14ac:dyDescent="0.3">
      <c r="A49" s="25" t="s">
        <v>97</v>
      </c>
      <c r="B49" s="11">
        <v>4593</v>
      </c>
      <c r="C49" s="12">
        <v>0.37542999999999999</v>
      </c>
      <c r="E49" s="11">
        <v>57</v>
      </c>
      <c r="F49" s="12">
        <v>0.32948</v>
      </c>
      <c r="H49" s="11">
        <v>159</v>
      </c>
      <c r="I49" s="12">
        <v>0.29554000000000002</v>
      </c>
    </row>
    <row r="50" spans="1:10" ht="28.8" x14ac:dyDescent="0.3">
      <c r="A50" s="25" t="s">
        <v>441</v>
      </c>
      <c r="B50" s="11">
        <v>3189</v>
      </c>
      <c r="C50" s="12">
        <v>0.26067000000000001</v>
      </c>
      <c r="E50" s="11">
        <v>50</v>
      </c>
      <c r="F50" s="12">
        <v>0.28902</v>
      </c>
      <c r="H50" s="11">
        <v>121</v>
      </c>
      <c r="I50" s="12">
        <v>0.22491</v>
      </c>
    </row>
    <row r="51" spans="1:10" x14ac:dyDescent="0.3">
      <c r="A51" s="25"/>
    </row>
    <row r="52" spans="1:10" ht="28.8" x14ac:dyDescent="0.3">
      <c r="A52" s="25" t="s">
        <v>425</v>
      </c>
      <c r="B52" s="44" t="s">
        <v>444</v>
      </c>
      <c r="C52" s="44"/>
      <c r="D52" s="44"/>
      <c r="E52" s="44"/>
      <c r="F52" s="44"/>
      <c r="G52" s="44"/>
      <c r="H52" s="44"/>
      <c r="I52" s="44"/>
      <c r="J52" s="44"/>
    </row>
    <row r="53" spans="1:10" s="33" customFormat="1" x14ac:dyDescent="0.3">
      <c r="A53" s="25" t="s">
        <v>429</v>
      </c>
      <c r="B53" s="43" t="s">
        <v>430</v>
      </c>
      <c r="C53" s="43"/>
      <c r="D53" s="43"/>
      <c r="E53" s="43" t="s">
        <v>431</v>
      </c>
      <c r="F53" s="43"/>
      <c r="G53" s="43"/>
      <c r="H53" s="43" t="s">
        <v>432</v>
      </c>
      <c r="I53" s="43"/>
      <c r="J53" s="43"/>
    </row>
    <row r="54" spans="1:10" s="33" customFormat="1" x14ac:dyDescent="0.3">
      <c r="A54" s="25" t="s">
        <v>447</v>
      </c>
      <c r="B54" s="34">
        <f>B56</f>
        <v>8194</v>
      </c>
      <c r="C54" s="36">
        <f>B56/(B56+E56+H56)</f>
        <v>0.94216396458548923</v>
      </c>
      <c r="D54" s="34"/>
      <c r="E54" s="35">
        <f>E56</f>
        <v>140</v>
      </c>
      <c r="F54" s="36">
        <f>E56/(B56+E56+H56)</f>
        <v>1.6097504886742556E-2</v>
      </c>
      <c r="G54" s="34"/>
      <c r="H54" s="35">
        <f>H56</f>
        <v>363</v>
      </c>
      <c r="I54" s="36">
        <f>H56/(B56+E56+H56)</f>
        <v>4.1738530527768193E-2</v>
      </c>
      <c r="J54" s="34"/>
    </row>
    <row r="55" spans="1:10" x14ac:dyDescent="0.3">
      <c r="A55" s="27" t="s">
        <v>115</v>
      </c>
      <c r="B55" s="26" t="s">
        <v>90</v>
      </c>
      <c r="C55" s="26" t="s">
        <v>427</v>
      </c>
      <c r="D55" s="26" t="s">
        <v>428</v>
      </c>
      <c r="E55" s="26" t="s">
        <v>90</v>
      </c>
      <c r="F55" s="26" t="s">
        <v>427</v>
      </c>
      <c r="G55" s="26" t="s">
        <v>428</v>
      </c>
      <c r="H55" s="26" t="s">
        <v>90</v>
      </c>
      <c r="I55" s="26" t="s">
        <v>427</v>
      </c>
      <c r="J55" s="26" t="s">
        <v>428</v>
      </c>
    </row>
    <row r="56" spans="1:10" x14ac:dyDescent="0.3">
      <c r="A56" s="25" t="s">
        <v>62</v>
      </c>
      <c r="B56" s="11">
        <v>8194</v>
      </c>
      <c r="C56" s="28">
        <v>7.7093999999999996</v>
      </c>
      <c r="D56" s="28">
        <v>4.4922000000000004</v>
      </c>
      <c r="E56" s="30">
        <v>140</v>
      </c>
      <c r="F56" s="28">
        <v>8.0701000000000001</v>
      </c>
      <c r="G56" s="28">
        <v>4.2622999999999998</v>
      </c>
      <c r="H56" s="30">
        <v>363</v>
      </c>
      <c r="I56" s="28">
        <v>10.536</v>
      </c>
      <c r="J56" s="28">
        <v>4.5419</v>
      </c>
    </row>
    <row r="57" spans="1:10" x14ac:dyDescent="0.3">
      <c r="A57" s="29" t="s">
        <v>433</v>
      </c>
      <c r="B57" s="11">
        <v>8194</v>
      </c>
      <c r="C57" s="30">
        <v>34.832000000000001</v>
      </c>
      <c r="D57" s="30">
        <v>10.368</v>
      </c>
      <c r="E57" s="30">
        <v>140</v>
      </c>
      <c r="F57" s="30">
        <v>36.509</v>
      </c>
      <c r="G57" s="30">
        <v>13.007999999999999</v>
      </c>
      <c r="H57" s="30">
        <v>363</v>
      </c>
      <c r="I57" s="30">
        <v>34.418999999999997</v>
      </c>
      <c r="J57" s="30">
        <v>11.547000000000001</v>
      </c>
    </row>
    <row r="58" spans="1:10" x14ac:dyDescent="0.3">
      <c r="A58" s="29" t="s">
        <v>448</v>
      </c>
      <c r="B58" s="11">
        <v>8194</v>
      </c>
      <c r="C58" s="30">
        <v>15.8</v>
      </c>
      <c r="D58" s="28">
        <v>4.7027000000000001</v>
      </c>
      <c r="E58" s="11">
        <v>140</v>
      </c>
      <c r="F58" s="30">
        <v>16.559999999999999</v>
      </c>
      <c r="G58" s="28">
        <v>5.9002999999999997</v>
      </c>
      <c r="H58" s="11">
        <v>363</v>
      </c>
      <c r="I58" s="30">
        <v>15.612</v>
      </c>
      <c r="J58" s="28">
        <v>5.2374000000000001</v>
      </c>
    </row>
    <row r="59" spans="1:10" x14ac:dyDescent="0.3">
      <c r="A59" s="29" t="s">
        <v>434</v>
      </c>
      <c r="B59" s="11">
        <v>6472</v>
      </c>
      <c r="C59" s="31">
        <v>-1.0342E-2</v>
      </c>
      <c r="D59" s="31">
        <v>1.0176000000000001</v>
      </c>
      <c r="E59" s="30">
        <v>92</v>
      </c>
      <c r="F59" s="31">
        <v>7.5718999999999995E-2</v>
      </c>
      <c r="G59" s="31">
        <v>1.0133000000000001</v>
      </c>
      <c r="H59" s="30">
        <v>289</v>
      </c>
      <c r="I59" s="31">
        <v>-0.22445999999999999</v>
      </c>
      <c r="J59" s="31">
        <v>1.0515000000000001</v>
      </c>
    </row>
    <row r="60" spans="1:10" x14ac:dyDescent="0.3">
      <c r="A60" s="29" t="s">
        <v>435</v>
      </c>
      <c r="B60" s="11">
        <v>8194</v>
      </c>
      <c r="C60" s="28">
        <v>1.9939</v>
      </c>
      <c r="D60" s="28">
        <v>0.51510999999999996</v>
      </c>
      <c r="E60" s="30">
        <v>140</v>
      </c>
      <c r="F60" s="28">
        <v>2.0693000000000001</v>
      </c>
      <c r="G60" s="28">
        <v>0.52736000000000005</v>
      </c>
      <c r="H60" s="30">
        <v>363</v>
      </c>
      <c r="I60" s="28">
        <v>1.992</v>
      </c>
      <c r="J60" s="28">
        <v>0.56744000000000006</v>
      </c>
    </row>
    <row r="61" spans="1:10" x14ac:dyDescent="0.3">
      <c r="A61" s="29" t="s">
        <v>436</v>
      </c>
      <c r="B61" s="11">
        <v>8194</v>
      </c>
      <c r="C61" s="28">
        <v>1.9698</v>
      </c>
      <c r="D61" s="28">
        <v>0.55876999999999999</v>
      </c>
      <c r="E61" s="30">
        <v>140</v>
      </c>
      <c r="F61" s="28">
        <v>2.1536</v>
      </c>
      <c r="G61" s="28">
        <v>0.56142999999999998</v>
      </c>
      <c r="H61" s="30">
        <v>363</v>
      </c>
      <c r="I61" s="28">
        <v>2.093</v>
      </c>
      <c r="J61" s="28">
        <v>0.62863000000000002</v>
      </c>
    </row>
    <row r="62" spans="1:10" x14ac:dyDescent="0.3">
      <c r="A62" s="29" t="s">
        <v>437</v>
      </c>
      <c r="B62" s="11">
        <v>8194</v>
      </c>
      <c r="C62" s="28">
        <v>2.3763999999999998</v>
      </c>
      <c r="D62" s="28">
        <v>0.42688999999999999</v>
      </c>
      <c r="E62" s="30">
        <v>140</v>
      </c>
      <c r="F62" s="28">
        <v>2.4498000000000002</v>
      </c>
      <c r="G62" s="28">
        <v>0.45755000000000001</v>
      </c>
      <c r="H62" s="30">
        <v>363</v>
      </c>
      <c r="I62" s="28">
        <v>2.3206000000000002</v>
      </c>
      <c r="J62" s="28">
        <v>0.47389999999999999</v>
      </c>
    </row>
    <row r="63" spans="1:10" x14ac:dyDescent="0.3">
      <c r="A63" s="32"/>
      <c r="B63" s="1" t="s">
        <v>90</v>
      </c>
      <c r="C63" s="1" t="s">
        <v>438</v>
      </c>
      <c r="E63" s="1" t="s">
        <v>90</v>
      </c>
      <c r="F63" s="1" t="s">
        <v>438</v>
      </c>
      <c r="H63" s="1" t="s">
        <v>90</v>
      </c>
      <c r="I63" s="1" t="s">
        <v>438</v>
      </c>
    </row>
    <row r="64" spans="1:10" x14ac:dyDescent="0.3">
      <c r="A64" s="25" t="s">
        <v>439</v>
      </c>
      <c r="B64" s="11">
        <v>4552</v>
      </c>
      <c r="C64" s="12">
        <v>0.55552999999999997</v>
      </c>
      <c r="E64" s="11">
        <v>70</v>
      </c>
      <c r="F64" s="12">
        <v>0.5</v>
      </c>
      <c r="H64" s="11">
        <v>184</v>
      </c>
      <c r="I64" s="12">
        <v>0.50688999999999995</v>
      </c>
    </row>
    <row r="65" spans="1:10" x14ac:dyDescent="0.3">
      <c r="A65" s="25" t="s">
        <v>440</v>
      </c>
      <c r="B65" s="11">
        <v>3642</v>
      </c>
      <c r="C65" s="12">
        <v>0.44446999999999998</v>
      </c>
      <c r="E65" s="11">
        <v>70</v>
      </c>
      <c r="F65" s="12">
        <v>0.5</v>
      </c>
      <c r="H65" s="11">
        <v>179</v>
      </c>
      <c r="I65" s="12">
        <v>0.49310999999999999</v>
      </c>
    </row>
    <row r="66" spans="1:10" x14ac:dyDescent="0.3">
      <c r="A66" s="25" t="s">
        <v>97</v>
      </c>
      <c r="B66" s="11">
        <v>3239</v>
      </c>
      <c r="C66" s="12">
        <v>0.39528999999999997</v>
      </c>
      <c r="E66" s="11">
        <v>55</v>
      </c>
      <c r="F66" s="12">
        <v>0.39285999999999999</v>
      </c>
      <c r="H66" s="11">
        <v>166</v>
      </c>
      <c r="I66" s="12">
        <v>0.45729999999999998</v>
      </c>
    </row>
    <row r="67" spans="1:10" ht="28.8" x14ac:dyDescent="0.3">
      <c r="A67" s="25" t="s">
        <v>441</v>
      </c>
      <c r="B67" s="11">
        <v>2042</v>
      </c>
      <c r="C67" s="12">
        <v>0.24920999999999999</v>
      </c>
      <c r="E67" s="11">
        <v>52</v>
      </c>
      <c r="F67" s="12">
        <v>0.37142999999999998</v>
      </c>
      <c r="H67" s="11">
        <v>88</v>
      </c>
      <c r="I67" s="12">
        <v>0.24242</v>
      </c>
    </row>
    <row r="68" spans="1:10" x14ac:dyDescent="0.3">
      <c r="A68" s="25"/>
    </row>
    <row r="69" spans="1:10" ht="28.8" x14ac:dyDescent="0.3">
      <c r="A69" s="25" t="s">
        <v>425</v>
      </c>
      <c r="B69" s="44" t="s">
        <v>445</v>
      </c>
      <c r="C69" s="44"/>
      <c r="D69" s="44"/>
      <c r="E69" s="44"/>
      <c r="F69" s="44"/>
      <c r="G69" s="44"/>
      <c r="H69" s="44"/>
      <c r="I69" s="44"/>
      <c r="J69" s="44"/>
    </row>
    <row r="70" spans="1:10" s="33" customFormat="1" x14ac:dyDescent="0.3">
      <c r="A70" s="25" t="s">
        <v>429</v>
      </c>
      <c r="B70" s="43" t="s">
        <v>430</v>
      </c>
      <c r="C70" s="43"/>
      <c r="D70" s="43"/>
      <c r="E70" s="43" t="s">
        <v>431</v>
      </c>
      <c r="F70" s="43"/>
      <c r="G70" s="43"/>
      <c r="H70" s="43" t="s">
        <v>432</v>
      </c>
      <c r="I70" s="43"/>
      <c r="J70" s="43"/>
    </row>
    <row r="71" spans="1:10" s="33" customFormat="1" x14ac:dyDescent="0.3">
      <c r="A71" s="25" t="s">
        <v>447</v>
      </c>
      <c r="B71" s="34">
        <f>B73</f>
        <v>9864</v>
      </c>
      <c r="C71" s="36">
        <f>B73/(B73+E73+H73)</f>
        <v>0.94736842105263153</v>
      </c>
      <c r="D71" s="34"/>
      <c r="E71" s="35">
        <f>E73</f>
        <v>133</v>
      </c>
      <c r="F71" s="36">
        <f>E73/(B73+E73+H73)</f>
        <v>1.2773722627737226E-2</v>
      </c>
      <c r="G71" s="34"/>
      <c r="H71" s="35">
        <f>H73</f>
        <v>415</v>
      </c>
      <c r="I71" s="36">
        <f>H73/(B73+E73+H73)</f>
        <v>3.9857856319631194E-2</v>
      </c>
      <c r="J71" s="34"/>
    </row>
    <row r="72" spans="1:10" x14ac:dyDescent="0.3">
      <c r="A72" s="27" t="s">
        <v>115</v>
      </c>
      <c r="B72" s="26" t="s">
        <v>90</v>
      </c>
      <c r="C72" s="26" t="s">
        <v>427</v>
      </c>
      <c r="D72" s="26" t="s">
        <v>428</v>
      </c>
      <c r="E72" s="26" t="s">
        <v>90</v>
      </c>
      <c r="F72" s="26" t="s">
        <v>427</v>
      </c>
      <c r="G72" s="26" t="s">
        <v>428</v>
      </c>
      <c r="H72" s="26" t="s">
        <v>90</v>
      </c>
      <c r="I72" s="26" t="s">
        <v>427</v>
      </c>
      <c r="J72" s="26" t="s">
        <v>428</v>
      </c>
    </row>
    <row r="73" spans="1:10" x14ac:dyDescent="0.3">
      <c r="A73" s="25" t="s">
        <v>62</v>
      </c>
      <c r="B73" s="11">
        <v>9864</v>
      </c>
      <c r="C73" s="28">
        <v>8.7773000000000003</v>
      </c>
      <c r="D73" s="28">
        <v>4.5774999999999997</v>
      </c>
      <c r="E73" s="30">
        <v>133</v>
      </c>
      <c r="F73" s="28">
        <v>9.0851000000000006</v>
      </c>
      <c r="G73" s="28">
        <v>4.3981000000000003</v>
      </c>
      <c r="H73" s="30">
        <v>415</v>
      </c>
      <c r="I73" s="28">
        <v>11.426</v>
      </c>
      <c r="J73" s="28">
        <v>4.3238000000000003</v>
      </c>
    </row>
    <row r="74" spans="1:10" x14ac:dyDescent="0.3">
      <c r="A74" s="29" t="s">
        <v>433</v>
      </c>
      <c r="B74" s="11">
        <v>9864</v>
      </c>
      <c r="C74" s="30">
        <v>15.423999999999999</v>
      </c>
      <c r="D74" s="28">
        <v>6.3098999999999998</v>
      </c>
      <c r="E74" s="30">
        <v>133</v>
      </c>
      <c r="F74" s="30">
        <v>16.100999999999999</v>
      </c>
      <c r="G74" s="28">
        <v>8.7104999999999997</v>
      </c>
      <c r="H74" s="30">
        <v>415</v>
      </c>
      <c r="I74" s="30">
        <v>16.161000000000001</v>
      </c>
      <c r="J74" s="28">
        <v>7.9419000000000004</v>
      </c>
    </row>
    <row r="75" spans="1:10" x14ac:dyDescent="0.3">
      <c r="A75" s="29" t="s">
        <v>448</v>
      </c>
      <c r="B75" s="11">
        <v>9864</v>
      </c>
      <c r="C75" s="28">
        <v>6.9964000000000004</v>
      </c>
      <c r="D75" s="28">
        <v>2.8620999999999999</v>
      </c>
      <c r="E75" s="11">
        <v>133</v>
      </c>
      <c r="F75" s="28">
        <v>7.3033999999999999</v>
      </c>
      <c r="G75" s="28">
        <v>3.9510000000000001</v>
      </c>
      <c r="H75" s="11">
        <v>415</v>
      </c>
      <c r="I75" s="28">
        <v>7.3304999999999998</v>
      </c>
      <c r="J75" s="28">
        <v>3.6023999999999998</v>
      </c>
    </row>
    <row r="76" spans="1:10" x14ac:dyDescent="0.3">
      <c r="A76" s="29" t="s">
        <v>434</v>
      </c>
      <c r="B76" s="11">
        <v>7919</v>
      </c>
      <c r="C76" s="31">
        <v>-0.26832</v>
      </c>
      <c r="D76" s="31">
        <v>1.0093000000000001</v>
      </c>
      <c r="E76" s="30">
        <v>93</v>
      </c>
      <c r="F76" s="31">
        <v>-0.25513000000000002</v>
      </c>
      <c r="G76" s="31">
        <v>0.83431</v>
      </c>
      <c r="H76" s="30">
        <v>345</v>
      </c>
      <c r="I76" s="31">
        <v>-0.54383000000000004</v>
      </c>
      <c r="J76" s="31">
        <v>0.95108999999999999</v>
      </c>
    </row>
    <row r="77" spans="1:10" x14ac:dyDescent="0.3">
      <c r="A77" s="29" t="s">
        <v>435</v>
      </c>
      <c r="B77" s="11">
        <v>9864</v>
      </c>
      <c r="C77" s="28">
        <v>1.9995000000000001</v>
      </c>
      <c r="D77" s="28">
        <v>0.58931</v>
      </c>
      <c r="E77" s="30">
        <v>133</v>
      </c>
      <c r="F77" s="28">
        <v>2.036</v>
      </c>
      <c r="G77" s="28">
        <v>0.59323999999999999</v>
      </c>
      <c r="H77" s="30">
        <v>415</v>
      </c>
      <c r="I77" s="28">
        <v>1.9240999999999999</v>
      </c>
      <c r="J77" s="28">
        <v>0.59465999999999997</v>
      </c>
    </row>
    <row r="78" spans="1:10" x14ac:dyDescent="0.3">
      <c r="A78" s="29" t="s">
        <v>436</v>
      </c>
      <c r="B78" s="11">
        <v>9864</v>
      </c>
      <c r="C78" s="28">
        <v>2.0524</v>
      </c>
      <c r="D78" s="28">
        <v>0.58620000000000005</v>
      </c>
      <c r="E78" s="30">
        <v>133</v>
      </c>
      <c r="F78" s="28">
        <v>2.1680000000000001</v>
      </c>
      <c r="G78" s="28">
        <v>0.56438999999999995</v>
      </c>
      <c r="H78" s="30">
        <v>415</v>
      </c>
      <c r="I78" s="28">
        <v>2.1393</v>
      </c>
      <c r="J78" s="28">
        <v>0.60960999999999999</v>
      </c>
    </row>
    <row r="79" spans="1:10" x14ac:dyDescent="0.3">
      <c r="A79" s="29" t="s">
        <v>437</v>
      </c>
      <c r="B79" s="11">
        <v>9864</v>
      </c>
      <c r="C79" s="28">
        <v>2.4228999999999998</v>
      </c>
      <c r="D79" s="28">
        <v>0.44985999999999998</v>
      </c>
      <c r="E79" s="30">
        <v>133</v>
      </c>
      <c r="F79" s="28">
        <v>2.3956</v>
      </c>
      <c r="G79" s="28">
        <v>0.44241999999999998</v>
      </c>
      <c r="H79" s="30">
        <v>415</v>
      </c>
      <c r="I79" s="28">
        <v>2.3532999999999999</v>
      </c>
      <c r="J79" s="28">
        <v>0.47210000000000002</v>
      </c>
    </row>
    <row r="80" spans="1:10" x14ac:dyDescent="0.3">
      <c r="A80" s="32"/>
      <c r="B80" s="1" t="s">
        <v>90</v>
      </c>
      <c r="C80" s="1" t="s">
        <v>438</v>
      </c>
      <c r="E80" s="1" t="s">
        <v>90</v>
      </c>
      <c r="F80" s="1" t="s">
        <v>438</v>
      </c>
      <c r="H80" s="1" t="s">
        <v>90</v>
      </c>
      <c r="I80" s="1" t="s">
        <v>438</v>
      </c>
    </row>
    <row r="81" spans="1:10" x14ac:dyDescent="0.3">
      <c r="A81" s="25" t="s">
        <v>439</v>
      </c>
      <c r="B81" s="11">
        <v>4768</v>
      </c>
      <c r="C81" s="12">
        <v>0.48337000000000002</v>
      </c>
      <c r="E81" s="11">
        <v>71</v>
      </c>
      <c r="F81" s="12">
        <v>0.53383000000000003</v>
      </c>
      <c r="H81" s="11">
        <v>190</v>
      </c>
      <c r="I81" s="12">
        <v>0.45783000000000001</v>
      </c>
    </row>
    <row r="82" spans="1:10" x14ac:dyDescent="0.3">
      <c r="A82" s="25" t="s">
        <v>440</v>
      </c>
      <c r="B82" s="11">
        <v>5096</v>
      </c>
      <c r="C82" s="12">
        <v>0.51663000000000003</v>
      </c>
      <c r="E82" s="11">
        <v>62</v>
      </c>
      <c r="F82" s="12">
        <v>0.46616999999999997</v>
      </c>
      <c r="H82" s="11">
        <v>225</v>
      </c>
      <c r="I82" s="12">
        <v>0.54217000000000004</v>
      </c>
    </row>
    <row r="83" spans="1:10" x14ac:dyDescent="0.3">
      <c r="A83" s="25" t="s">
        <v>97</v>
      </c>
      <c r="B83" s="11">
        <v>5154</v>
      </c>
      <c r="C83" s="12">
        <v>0.52251000000000003</v>
      </c>
      <c r="E83" s="11">
        <v>64</v>
      </c>
      <c r="F83" s="12">
        <v>0.48120000000000002</v>
      </c>
      <c r="H83" s="11">
        <v>226</v>
      </c>
      <c r="I83" s="12">
        <v>0.54457999999999995</v>
      </c>
    </row>
    <row r="84" spans="1:10" ht="28.8" x14ac:dyDescent="0.3">
      <c r="A84" s="25" t="s">
        <v>441</v>
      </c>
      <c r="B84" s="11">
        <v>1487</v>
      </c>
      <c r="C84" s="12">
        <v>0.15075</v>
      </c>
      <c r="E84" s="11">
        <v>26</v>
      </c>
      <c r="F84" s="12">
        <v>0.19549</v>
      </c>
      <c r="H84" s="11">
        <v>67</v>
      </c>
      <c r="I84" s="12">
        <v>0.16145000000000001</v>
      </c>
    </row>
    <row r="85" spans="1:10" x14ac:dyDescent="0.3">
      <c r="A85" s="25"/>
    </row>
    <row r="86" spans="1:10" ht="28.8" x14ac:dyDescent="0.3">
      <c r="A86" s="25" t="s">
        <v>425</v>
      </c>
      <c r="B86" s="44" t="s">
        <v>446</v>
      </c>
      <c r="C86" s="44"/>
      <c r="D86" s="44"/>
      <c r="E86" s="44"/>
      <c r="F86" s="44"/>
      <c r="G86" s="44"/>
      <c r="H86" s="44"/>
      <c r="I86" s="44"/>
      <c r="J86" s="44"/>
    </row>
    <row r="87" spans="1:10" s="33" customFormat="1" x14ac:dyDescent="0.3">
      <c r="A87" s="25" t="s">
        <v>429</v>
      </c>
      <c r="B87" s="43" t="s">
        <v>430</v>
      </c>
      <c r="C87" s="43"/>
      <c r="D87" s="43"/>
      <c r="E87" s="43" t="s">
        <v>431</v>
      </c>
      <c r="F87" s="43"/>
      <c r="G87" s="43"/>
      <c r="H87" s="43" t="s">
        <v>432</v>
      </c>
      <c r="I87" s="43"/>
      <c r="J87" s="43"/>
    </row>
    <row r="88" spans="1:10" s="33" customFormat="1" x14ac:dyDescent="0.3">
      <c r="A88" s="25" t="s">
        <v>447</v>
      </c>
      <c r="B88" s="34">
        <f>B90</f>
        <v>41</v>
      </c>
      <c r="C88" s="36">
        <f>B90/(B90+E90+H90)</f>
        <v>0.95348837209302328</v>
      </c>
      <c r="D88" s="34"/>
      <c r="E88" s="35">
        <f>E90</f>
        <v>1</v>
      </c>
      <c r="F88" s="36">
        <f>E90/(B90+E90+H90)</f>
        <v>2.3255813953488372E-2</v>
      </c>
      <c r="G88" s="34"/>
      <c r="H88" s="35">
        <f>H90</f>
        <v>1</v>
      </c>
      <c r="I88" s="36">
        <f>H90/(B90+E90+H90)</f>
        <v>2.3255813953488372E-2</v>
      </c>
      <c r="J88" s="34"/>
    </row>
    <row r="89" spans="1:10" x14ac:dyDescent="0.3">
      <c r="A89" s="27" t="s">
        <v>115</v>
      </c>
      <c r="B89" s="26" t="s">
        <v>90</v>
      </c>
      <c r="C89" s="26" t="s">
        <v>427</v>
      </c>
      <c r="D89" s="26" t="s">
        <v>428</v>
      </c>
      <c r="E89" s="26" t="s">
        <v>90</v>
      </c>
      <c r="F89" s="26" t="s">
        <v>427</v>
      </c>
      <c r="G89" s="26" t="s">
        <v>428</v>
      </c>
      <c r="H89" s="26" t="s">
        <v>90</v>
      </c>
      <c r="I89" s="26" t="s">
        <v>427</v>
      </c>
      <c r="J89" s="26" t="s">
        <v>428</v>
      </c>
    </row>
    <row r="90" spans="1:10" x14ac:dyDescent="0.3">
      <c r="A90" s="25" t="s">
        <v>62</v>
      </c>
      <c r="B90" s="11">
        <v>41</v>
      </c>
      <c r="C90" s="28">
        <v>1.4779</v>
      </c>
      <c r="D90" s="28">
        <v>0.83504</v>
      </c>
      <c r="E90" s="30">
        <v>1</v>
      </c>
      <c r="F90" s="28">
        <v>1.7233000000000001</v>
      </c>
      <c r="G90" s="28"/>
      <c r="H90" s="30">
        <v>1</v>
      </c>
      <c r="I90" s="28">
        <v>1.6192</v>
      </c>
    </row>
    <row r="91" spans="1:10" x14ac:dyDescent="0.3">
      <c r="A91" s="29" t="s">
        <v>433</v>
      </c>
      <c r="B91" s="11">
        <v>41</v>
      </c>
      <c r="C91" s="30">
        <v>47.61</v>
      </c>
      <c r="D91" s="30">
        <v>20.896999999999998</v>
      </c>
      <c r="E91" s="30">
        <v>1</v>
      </c>
      <c r="F91" s="30">
        <v>54.4</v>
      </c>
      <c r="G91" s="30"/>
      <c r="H91" s="30">
        <v>1</v>
      </c>
      <c r="I91" s="30">
        <v>60</v>
      </c>
    </row>
    <row r="92" spans="1:10" x14ac:dyDescent="0.3">
      <c r="A92" s="29" t="s">
        <v>448</v>
      </c>
      <c r="B92" s="11">
        <v>41</v>
      </c>
      <c r="C92" s="30">
        <v>21.594999999999999</v>
      </c>
      <c r="D92" s="28">
        <v>9.4786999999999999</v>
      </c>
      <c r="E92" s="30">
        <v>1</v>
      </c>
      <c r="F92" s="30">
        <v>24.675000000000001</v>
      </c>
      <c r="G92" s="30"/>
      <c r="H92" s="30">
        <v>1</v>
      </c>
      <c r="I92" s="30">
        <v>27.216000000000001</v>
      </c>
    </row>
    <row r="93" spans="1:10" x14ac:dyDescent="0.3">
      <c r="A93" s="29" t="s">
        <v>434</v>
      </c>
      <c r="B93" s="11">
        <v>39</v>
      </c>
      <c r="C93" s="31">
        <v>0.61963999999999997</v>
      </c>
      <c r="D93" s="31">
        <v>0.8226</v>
      </c>
      <c r="E93" s="30">
        <v>1</v>
      </c>
      <c r="F93" s="31">
        <v>0.34732000000000002</v>
      </c>
      <c r="G93" s="31"/>
      <c r="H93" s="30">
        <v>1</v>
      </c>
      <c r="I93" s="31">
        <v>1.4522999999999999</v>
      </c>
    </row>
    <row r="94" spans="1:10" x14ac:dyDescent="0.3">
      <c r="A94" s="29" t="s">
        <v>435</v>
      </c>
      <c r="B94" s="11">
        <v>41</v>
      </c>
      <c r="C94" s="28">
        <v>1.9816</v>
      </c>
      <c r="D94" s="28">
        <v>0.4022</v>
      </c>
      <c r="E94" s="30">
        <v>1</v>
      </c>
      <c r="F94" s="28">
        <v>1.9167000000000001</v>
      </c>
      <c r="G94" s="28"/>
      <c r="H94" s="30">
        <v>1</v>
      </c>
      <c r="I94" s="28">
        <v>1.8332999999999999</v>
      </c>
    </row>
    <row r="95" spans="1:10" x14ac:dyDescent="0.3">
      <c r="A95" s="29" t="s">
        <v>436</v>
      </c>
      <c r="B95" s="11">
        <v>41</v>
      </c>
      <c r="C95" s="28">
        <v>2.1440000000000001</v>
      </c>
      <c r="D95" s="28">
        <v>0.62334999999999996</v>
      </c>
      <c r="E95" s="30">
        <v>1</v>
      </c>
      <c r="F95" s="28">
        <v>2.0832999999999999</v>
      </c>
      <c r="G95" s="28"/>
      <c r="H95" s="30">
        <v>1</v>
      </c>
      <c r="I95" s="28">
        <v>2.5</v>
      </c>
    </row>
    <row r="96" spans="1:10" x14ac:dyDescent="0.3">
      <c r="A96" s="29" t="s">
        <v>437</v>
      </c>
      <c r="B96" s="11">
        <v>41</v>
      </c>
      <c r="C96" s="28">
        <v>2.6461000000000001</v>
      </c>
      <c r="D96" s="28">
        <v>0.46723999999999999</v>
      </c>
      <c r="E96" s="30">
        <v>1</v>
      </c>
      <c r="F96" s="28">
        <v>2.25</v>
      </c>
      <c r="G96" s="28"/>
      <c r="H96" s="30">
        <v>1</v>
      </c>
      <c r="I96" s="28">
        <v>3.125</v>
      </c>
    </row>
    <row r="97" spans="1:9" x14ac:dyDescent="0.3">
      <c r="A97" s="32"/>
      <c r="B97" s="1" t="s">
        <v>90</v>
      </c>
      <c r="C97" s="1" t="s">
        <v>438</v>
      </c>
      <c r="E97" s="1" t="s">
        <v>90</v>
      </c>
      <c r="F97" s="1" t="s">
        <v>438</v>
      </c>
      <c r="H97" s="1" t="s">
        <v>90</v>
      </c>
      <c r="I97" s="1" t="s">
        <v>438</v>
      </c>
    </row>
    <row r="98" spans="1:9" x14ac:dyDescent="0.3">
      <c r="A98" s="25" t="s">
        <v>439</v>
      </c>
      <c r="B98" s="11">
        <v>21</v>
      </c>
      <c r="C98" s="12">
        <v>0.51219999999999999</v>
      </c>
      <c r="E98" s="11">
        <v>1</v>
      </c>
      <c r="F98" s="12">
        <v>1</v>
      </c>
      <c r="H98" s="11">
        <v>0</v>
      </c>
      <c r="I98" s="12">
        <v>0</v>
      </c>
    </row>
    <row r="99" spans="1:9" x14ac:dyDescent="0.3">
      <c r="A99" s="25" t="s">
        <v>440</v>
      </c>
      <c r="B99" s="11">
        <v>20</v>
      </c>
      <c r="C99" s="12">
        <v>0.48780000000000001</v>
      </c>
      <c r="E99" s="11">
        <v>0</v>
      </c>
      <c r="F99" s="12">
        <v>0</v>
      </c>
      <c r="H99" s="11">
        <v>1</v>
      </c>
      <c r="I99" s="12">
        <v>1</v>
      </c>
    </row>
    <row r="100" spans="1:9" x14ac:dyDescent="0.3">
      <c r="A100" s="25" t="s">
        <v>97</v>
      </c>
      <c r="B100" s="11">
        <v>0</v>
      </c>
      <c r="C100" s="12">
        <v>0</v>
      </c>
      <c r="E100" s="11">
        <v>0</v>
      </c>
      <c r="F100" s="12">
        <v>0</v>
      </c>
      <c r="H100" s="11">
        <v>0</v>
      </c>
      <c r="I100" s="12">
        <v>0</v>
      </c>
    </row>
    <row r="101" spans="1:9" ht="28.8" x14ac:dyDescent="0.3">
      <c r="A101" s="25" t="s">
        <v>441</v>
      </c>
      <c r="B101" s="11">
        <v>9</v>
      </c>
      <c r="C101" s="12">
        <v>0.21951000000000001</v>
      </c>
      <c r="E101" s="11">
        <v>0</v>
      </c>
      <c r="F101" s="12">
        <v>0</v>
      </c>
      <c r="H101" s="11">
        <v>0</v>
      </c>
      <c r="I101" s="12">
        <v>0</v>
      </c>
    </row>
  </sheetData>
  <mergeCells count="24">
    <mergeCell ref="B35:J35"/>
    <mergeCell ref="B52:J52"/>
    <mergeCell ref="B36:D36"/>
    <mergeCell ref="E36:G36"/>
    <mergeCell ref="H36:J36"/>
    <mergeCell ref="B19:D19"/>
    <mergeCell ref="E19:G19"/>
    <mergeCell ref="H19:J19"/>
    <mergeCell ref="B1:J1"/>
    <mergeCell ref="B2:D2"/>
    <mergeCell ref="E2:G2"/>
    <mergeCell ref="H2:J2"/>
    <mergeCell ref="B18:J18"/>
    <mergeCell ref="H53:J53"/>
    <mergeCell ref="B70:D70"/>
    <mergeCell ref="E70:G70"/>
    <mergeCell ref="H70:J70"/>
    <mergeCell ref="B87:D87"/>
    <mergeCell ref="E87:G87"/>
    <mergeCell ref="H87:J87"/>
    <mergeCell ref="B53:D53"/>
    <mergeCell ref="E53:G53"/>
    <mergeCell ref="B69:J69"/>
    <mergeCell ref="B86:J86"/>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6E2A6-C597-426D-AC26-5E95BD5C8B40}">
  <dimension ref="A1:G36"/>
  <sheetViews>
    <sheetView topLeftCell="A13" workbookViewId="0">
      <selection activeCell="A25" sqref="A25"/>
    </sheetView>
  </sheetViews>
  <sheetFormatPr defaultRowHeight="14.4" x14ac:dyDescent="0.3"/>
  <cols>
    <col min="1" max="1" width="19.109375" customWidth="1"/>
  </cols>
  <sheetData>
    <row r="1" spans="1:7" x14ac:dyDescent="0.3">
      <c r="A1" t="s">
        <v>421</v>
      </c>
      <c r="B1" s="42" t="s">
        <v>211</v>
      </c>
      <c r="C1" s="42"/>
      <c r="D1" s="42" t="s">
        <v>212</v>
      </c>
      <c r="E1" s="42"/>
      <c r="F1" s="42" t="s">
        <v>213</v>
      </c>
      <c r="G1" s="42"/>
    </row>
    <row r="2" spans="1:7" x14ac:dyDescent="0.3">
      <c r="A2" s="1" t="s">
        <v>115</v>
      </c>
      <c r="B2" s="1" t="s">
        <v>90</v>
      </c>
      <c r="C2" s="1" t="s">
        <v>214</v>
      </c>
      <c r="D2" s="1" t="s">
        <v>90</v>
      </c>
      <c r="E2" s="1" t="s">
        <v>214</v>
      </c>
      <c r="F2" s="1" t="s">
        <v>90</v>
      </c>
      <c r="G2" s="1" t="s">
        <v>214</v>
      </c>
    </row>
    <row r="3" spans="1:7" x14ac:dyDescent="0.3">
      <c r="A3" t="s">
        <v>245</v>
      </c>
    </row>
    <row r="4" spans="1:7" x14ac:dyDescent="0.3">
      <c r="A4" t="s">
        <v>215</v>
      </c>
      <c r="B4" s="11">
        <v>817</v>
      </c>
      <c r="C4" s="9">
        <v>1.8249999999999999E-2</v>
      </c>
      <c r="D4" s="11">
        <v>19</v>
      </c>
      <c r="E4" s="9">
        <v>3.0349999999999999E-2</v>
      </c>
      <c r="F4" s="11">
        <v>22</v>
      </c>
      <c r="G4" s="9">
        <v>1.119E-2</v>
      </c>
    </row>
    <row r="5" spans="1:7" x14ac:dyDescent="0.3">
      <c r="A5" t="s">
        <v>216</v>
      </c>
      <c r="B5" s="11">
        <v>6001</v>
      </c>
      <c r="C5" s="9">
        <v>0.13406000000000001</v>
      </c>
      <c r="D5" s="11">
        <v>105</v>
      </c>
      <c r="E5" s="9">
        <v>0.16772999999999999</v>
      </c>
      <c r="F5" s="11">
        <v>220</v>
      </c>
      <c r="G5" s="9">
        <v>0.1119</v>
      </c>
    </row>
    <row r="6" spans="1:7" x14ac:dyDescent="0.3">
      <c r="A6" t="s">
        <v>217</v>
      </c>
      <c r="B6" s="11">
        <v>7136</v>
      </c>
      <c r="C6" s="9">
        <v>0.15942000000000001</v>
      </c>
      <c r="D6" s="11">
        <v>131</v>
      </c>
      <c r="E6" s="9">
        <v>0.20927000000000001</v>
      </c>
      <c r="F6" s="11">
        <v>343</v>
      </c>
      <c r="G6" s="9">
        <v>0.17446999999999999</v>
      </c>
    </row>
    <row r="7" spans="1:7" x14ac:dyDescent="0.3">
      <c r="A7" t="s">
        <v>218</v>
      </c>
      <c r="B7" s="11">
        <v>7551</v>
      </c>
      <c r="C7" s="9">
        <v>0.16869000000000001</v>
      </c>
      <c r="D7" s="11">
        <v>100</v>
      </c>
      <c r="E7" s="9">
        <v>0.15973999999999999</v>
      </c>
      <c r="F7" s="11">
        <v>379</v>
      </c>
      <c r="G7" s="9">
        <v>0.19278000000000001</v>
      </c>
    </row>
    <row r="8" spans="1:7" x14ac:dyDescent="0.3">
      <c r="A8" t="s">
        <v>219</v>
      </c>
      <c r="B8" s="11">
        <v>10412</v>
      </c>
      <c r="C8" s="9">
        <v>0.2326</v>
      </c>
      <c r="D8" s="11">
        <v>141</v>
      </c>
      <c r="E8" s="9">
        <v>0.22524</v>
      </c>
      <c r="F8" s="11">
        <v>463</v>
      </c>
      <c r="G8" s="9">
        <v>0.23549999999999999</v>
      </c>
    </row>
    <row r="9" spans="1:7" x14ac:dyDescent="0.3">
      <c r="A9" t="s">
        <v>220</v>
      </c>
      <c r="B9" s="11">
        <v>10018</v>
      </c>
      <c r="C9" s="9">
        <v>0.2238</v>
      </c>
      <c r="D9" s="11">
        <v>109</v>
      </c>
      <c r="E9" s="9">
        <v>0.17412</v>
      </c>
      <c r="F9" s="11">
        <v>428</v>
      </c>
      <c r="G9" s="9">
        <v>0.2177</v>
      </c>
    </row>
    <row r="10" spans="1:7" x14ac:dyDescent="0.3">
      <c r="A10" t="s">
        <v>221</v>
      </c>
      <c r="B10" s="11">
        <v>2828</v>
      </c>
      <c r="C10" s="9">
        <v>6.318E-2</v>
      </c>
      <c r="D10" s="11">
        <v>21</v>
      </c>
      <c r="E10" s="9">
        <v>3.3550000000000003E-2</v>
      </c>
      <c r="F10" s="11">
        <v>111</v>
      </c>
      <c r="G10" s="9">
        <v>5.6460000000000003E-2</v>
      </c>
    </row>
    <row r="11" spans="1:7" x14ac:dyDescent="0.3">
      <c r="A11" t="s">
        <v>423</v>
      </c>
    </row>
    <row r="12" spans="1:7" x14ac:dyDescent="0.3">
      <c r="A12" t="s">
        <v>222</v>
      </c>
      <c r="B12" s="11">
        <v>7</v>
      </c>
      <c r="C12" s="9">
        <v>1.6000000000000001E-4</v>
      </c>
      <c r="D12" s="11">
        <v>0</v>
      </c>
      <c r="E12" s="12">
        <v>0</v>
      </c>
      <c r="F12" s="11">
        <v>1</v>
      </c>
      <c r="G12" s="9">
        <v>5.1000000000000004E-4</v>
      </c>
    </row>
    <row r="13" spans="1:7" x14ac:dyDescent="0.3">
      <c r="A13" t="s">
        <v>223</v>
      </c>
      <c r="B13" s="11">
        <v>6</v>
      </c>
      <c r="C13" s="9">
        <v>1.2999999999999999E-4</v>
      </c>
      <c r="D13" s="11">
        <v>0</v>
      </c>
      <c r="E13" s="12">
        <v>0</v>
      </c>
      <c r="F13" s="11">
        <v>0</v>
      </c>
      <c r="G13" s="12">
        <v>0</v>
      </c>
    </row>
    <row r="14" spans="1:7" x14ac:dyDescent="0.3">
      <c r="A14" t="s">
        <v>224</v>
      </c>
      <c r="B14" s="11">
        <v>79</v>
      </c>
      <c r="C14" s="9">
        <v>1.7600000000000001E-3</v>
      </c>
      <c r="D14" s="11">
        <v>2</v>
      </c>
      <c r="E14" s="9">
        <v>3.1900000000000001E-3</v>
      </c>
      <c r="F14" s="11">
        <v>1</v>
      </c>
      <c r="G14" s="9">
        <v>5.1000000000000004E-4</v>
      </c>
    </row>
    <row r="15" spans="1:7" x14ac:dyDescent="0.3">
      <c r="A15" t="s">
        <v>225</v>
      </c>
      <c r="B15" s="11">
        <v>883</v>
      </c>
      <c r="C15" s="9">
        <v>1.9730000000000001E-2</v>
      </c>
      <c r="D15" s="11">
        <v>13</v>
      </c>
      <c r="E15" s="9">
        <v>2.077E-2</v>
      </c>
      <c r="F15" s="11">
        <v>39</v>
      </c>
      <c r="G15" s="9">
        <v>1.984E-2</v>
      </c>
    </row>
    <row r="16" spans="1:7" x14ac:dyDescent="0.3">
      <c r="A16" t="s">
        <v>226</v>
      </c>
      <c r="B16" s="11">
        <v>157</v>
      </c>
      <c r="C16" s="9">
        <v>3.5100000000000001E-3</v>
      </c>
      <c r="D16" s="11">
        <v>6</v>
      </c>
      <c r="E16" s="9">
        <v>9.58E-3</v>
      </c>
      <c r="F16" s="11">
        <v>12</v>
      </c>
      <c r="G16" s="9">
        <v>6.1000000000000004E-3</v>
      </c>
    </row>
    <row r="17" spans="1:7" x14ac:dyDescent="0.3">
      <c r="A17" t="s">
        <v>227</v>
      </c>
      <c r="B17" s="11">
        <v>4102</v>
      </c>
      <c r="C17" s="9">
        <v>9.1639999999999999E-2</v>
      </c>
      <c r="D17" s="11">
        <v>72</v>
      </c>
      <c r="E17" s="9">
        <v>0.11502</v>
      </c>
      <c r="F17" s="11">
        <v>210</v>
      </c>
      <c r="G17" s="9">
        <v>0.10682</v>
      </c>
    </row>
    <row r="18" spans="1:7" x14ac:dyDescent="0.3">
      <c r="A18" t="s">
        <v>228</v>
      </c>
      <c r="B18" s="11">
        <v>1185</v>
      </c>
      <c r="C18" s="9">
        <v>2.647E-2</v>
      </c>
      <c r="D18" s="11">
        <v>13</v>
      </c>
      <c r="E18" s="9">
        <v>2.077E-2</v>
      </c>
      <c r="F18" s="11">
        <v>64</v>
      </c>
      <c r="G18" s="9">
        <v>3.2550000000000003E-2</v>
      </c>
    </row>
    <row r="19" spans="1:7" x14ac:dyDescent="0.3">
      <c r="A19" t="s">
        <v>229</v>
      </c>
      <c r="B19" s="11">
        <v>2716</v>
      </c>
      <c r="C19" s="9">
        <v>6.0679999999999998E-2</v>
      </c>
      <c r="D19" s="11">
        <v>45</v>
      </c>
      <c r="E19" s="9">
        <v>7.1879999999999999E-2</v>
      </c>
      <c r="F19" s="11">
        <v>123</v>
      </c>
      <c r="G19" s="9">
        <v>6.2560000000000004E-2</v>
      </c>
    </row>
    <row r="20" spans="1:7" x14ac:dyDescent="0.3">
      <c r="A20" t="s">
        <v>230</v>
      </c>
      <c r="B20" s="11">
        <v>15304</v>
      </c>
      <c r="C20" s="9">
        <v>0.34189000000000003</v>
      </c>
      <c r="D20" s="11">
        <v>228</v>
      </c>
      <c r="E20" s="9">
        <v>0.36421999999999999</v>
      </c>
      <c r="F20" s="11">
        <v>688</v>
      </c>
      <c r="G20" s="9">
        <v>0.34994999999999998</v>
      </c>
    </row>
    <row r="21" spans="1:7" x14ac:dyDescent="0.3">
      <c r="A21" t="s">
        <v>231</v>
      </c>
      <c r="B21" s="11">
        <v>12440</v>
      </c>
      <c r="C21" s="9">
        <v>0.27790999999999999</v>
      </c>
      <c r="D21" s="11">
        <v>166</v>
      </c>
      <c r="E21" s="9">
        <v>0.26518000000000003</v>
      </c>
      <c r="F21" s="11">
        <v>576</v>
      </c>
      <c r="G21" s="9">
        <v>0.29298000000000002</v>
      </c>
    </row>
    <row r="22" spans="1:7" x14ac:dyDescent="0.3">
      <c r="A22" t="s">
        <v>232</v>
      </c>
      <c r="B22" s="11">
        <v>4128</v>
      </c>
      <c r="C22" s="9">
        <v>9.2219999999999996E-2</v>
      </c>
      <c r="D22" s="11">
        <v>37</v>
      </c>
      <c r="E22" s="9">
        <v>5.9110000000000003E-2</v>
      </c>
      <c r="F22" s="11">
        <v>134</v>
      </c>
      <c r="G22" s="9">
        <v>6.8159999999999998E-2</v>
      </c>
    </row>
    <row r="23" spans="1:7" x14ac:dyDescent="0.3">
      <c r="A23" t="s">
        <v>233</v>
      </c>
      <c r="B23" s="11">
        <v>3646</v>
      </c>
      <c r="C23" s="9">
        <v>8.1449999999999995E-2</v>
      </c>
      <c r="D23" s="11">
        <v>41</v>
      </c>
      <c r="E23" s="9">
        <v>6.5500000000000003E-2</v>
      </c>
      <c r="F23" s="11">
        <v>111</v>
      </c>
      <c r="G23" s="9">
        <v>5.6460000000000003E-2</v>
      </c>
    </row>
    <row r="24" spans="1:7" x14ac:dyDescent="0.3">
      <c r="A24" t="s">
        <v>234</v>
      </c>
      <c r="B24" s="11">
        <v>110</v>
      </c>
      <c r="C24" s="9">
        <v>2.4599999999999999E-3</v>
      </c>
      <c r="D24" s="11">
        <v>3</v>
      </c>
      <c r="E24" s="9">
        <v>4.79E-3</v>
      </c>
      <c r="F24" s="11">
        <v>7</v>
      </c>
      <c r="G24" s="9">
        <v>3.5599999999999998E-3</v>
      </c>
    </row>
    <row r="25" spans="1:7" x14ac:dyDescent="0.3">
      <c r="A25" t="s">
        <v>424</v>
      </c>
    </row>
    <row r="26" spans="1:7" x14ac:dyDescent="0.3">
      <c r="A26" t="s">
        <v>235</v>
      </c>
      <c r="B26" s="11">
        <v>759</v>
      </c>
      <c r="C26" s="9">
        <v>1.6959999999999999E-2</v>
      </c>
      <c r="D26" s="11">
        <v>20</v>
      </c>
      <c r="E26" s="9">
        <v>3.1949999999999999E-2</v>
      </c>
      <c r="F26" s="11">
        <v>40</v>
      </c>
      <c r="G26" s="9">
        <v>2.035E-2</v>
      </c>
    </row>
    <row r="27" spans="1:7" x14ac:dyDescent="0.3">
      <c r="A27" t="s">
        <v>236</v>
      </c>
      <c r="B27" s="11">
        <v>2392</v>
      </c>
      <c r="C27" s="9">
        <v>5.3440000000000001E-2</v>
      </c>
      <c r="D27" s="11">
        <v>33</v>
      </c>
      <c r="E27" s="9">
        <v>5.2720000000000003E-2</v>
      </c>
      <c r="F27" s="11">
        <v>120</v>
      </c>
      <c r="G27" s="9">
        <v>6.1039999999999997E-2</v>
      </c>
    </row>
    <row r="28" spans="1:7" x14ac:dyDescent="0.3">
      <c r="A28" t="s">
        <v>237</v>
      </c>
      <c r="B28" s="11">
        <v>3755</v>
      </c>
      <c r="C28" s="9">
        <v>8.3890000000000006E-2</v>
      </c>
      <c r="D28" s="11">
        <v>62</v>
      </c>
      <c r="E28" s="9">
        <v>9.9040000000000003E-2</v>
      </c>
      <c r="F28" s="11">
        <v>186</v>
      </c>
      <c r="G28" s="9">
        <v>9.461E-2</v>
      </c>
    </row>
    <row r="29" spans="1:7" x14ac:dyDescent="0.3">
      <c r="A29" t="s">
        <v>238</v>
      </c>
      <c r="B29" s="11">
        <v>4635</v>
      </c>
      <c r="C29" s="9">
        <v>0.10355</v>
      </c>
      <c r="D29" s="11">
        <v>64</v>
      </c>
      <c r="E29" s="9">
        <v>0.10224</v>
      </c>
      <c r="F29" s="11">
        <v>216</v>
      </c>
      <c r="G29" s="9">
        <v>0.10987</v>
      </c>
    </row>
    <row r="30" spans="1:7" x14ac:dyDescent="0.3">
      <c r="A30" t="s">
        <v>239</v>
      </c>
      <c r="B30" s="11">
        <v>4481</v>
      </c>
      <c r="C30" s="9">
        <v>0.10009999999999999</v>
      </c>
      <c r="D30" s="11">
        <v>69</v>
      </c>
      <c r="E30" s="9">
        <v>0.11022</v>
      </c>
      <c r="F30" s="11">
        <v>224</v>
      </c>
      <c r="G30" s="9">
        <v>0.11394</v>
      </c>
    </row>
    <row r="31" spans="1:7" x14ac:dyDescent="0.3">
      <c r="A31" t="s">
        <v>240</v>
      </c>
      <c r="B31" s="11">
        <v>4820</v>
      </c>
      <c r="C31" s="9">
        <v>0.10768</v>
      </c>
      <c r="D31" s="11">
        <v>64</v>
      </c>
      <c r="E31" s="9">
        <v>0.10224</v>
      </c>
      <c r="F31" s="11">
        <v>203</v>
      </c>
      <c r="G31" s="9">
        <v>0.10326</v>
      </c>
    </row>
    <row r="32" spans="1:7" x14ac:dyDescent="0.3">
      <c r="A32" t="s">
        <v>241</v>
      </c>
      <c r="B32" s="11">
        <v>3592</v>
      </c>
      <c r="C32" s="9">
        <v>8.0240000000000006E-2</v>
      </c>
      <c r="D32" s="11">
        <v>50</v>
      </c>
      <c r="E32" s="9">
        <v>7.9869999999999997E-2</v>
      </c>
      <c r="F32" s="11">
        <v>153</v>
      </c>
      <c r="G32" s="9">
        <v>7.782E-2</v>
      </c>
    </row>
    <row r="33" spans="1:7" x14ac:dyDescent="0.3">
      <c r="A33" t="s">
        <v>242</v>
      </c>
      <c r="B33" s="11">
        <v>2991</v>
      </c>
      <c r="C33" s="9">
        <v>6.6820000000000004E-2</v>
      </c>
      <c r="D33" s="11">
        <v>45</v>
      </c>
      <c r="E33" s="9">
        <v>7.1879999999999999E-2</v>
      </c>
      <c r="F33" s="11">
        <v>115</v>
      </c>
      <c r="G33" s="9">
        <v>5.849E-2</v>
      </c>
    </row>
    <row r="34" spans="1:7" x14ac:dyDescent="0.3">
      <c r="A34" t="s">
        <v>243</v>
      </c>
      <c r="B34" s="11">
        <v>2178</v>
      </c>
      <c r="C34" s="9">
        <v>4.8660000000000002E-2</v>
      </c>
      <c r="D34" s="11">
        <v>27</v>
      </c>
      <c r="E34" s="9">
        <v>4.3130000000000002E-2</v>
      </c>
      <c r="F34" s="11">
        <v>84</v>
      </c>
      <c r="G34" s="9">
        <v>4.2729999999999997E-2</v>
      </c>
    </row>
    <row r="35" spans="1:7" x14ac:dyDescent="0.3">
      <c r="A35" t="s">
        <v>244</v>
      </c>
      <c r="B35" s="11">
        <v>9519</v>
      </c>
      <c r="C35" s="9">
        <v>0.21265000000000001</v>
      </c>
      <c r="D35" s="11">
        <v>121</v>
      </c>
      <c r="E35" s="9">
        <v>0.19328999999999999</v>
      </c>
      <c r="F35" s="11">
        <v>370</v>
      </c>
      <c r="G35" s="9">
        <v>0.18820000000000001</v>
      </c>
    </row>
    <row r="36" spans="1:7" x14ac:dyDescent="0.3">
      <c r="A36" t="s">
        <v>234</v>
      </c>
      <c r="B36" s="11">
        <v>5641</v>
      </c>
      <c r="C36" s="9">
        <v>0.12601999999999999</v>
      </c>
      <c r="D36" s="11">
        <v>71</v>
      </c>
      <c r="E36" s="9">
        <v>0.11342000000000001</v>
      </c>
      <c r="F36" s="11">
        <v>255</v>
      </c>
      <c r="G36" s="9">
        <v>0.12970000000000001</v>
      </c>
    </row>
  </sheetData>
  <mergeCells count="3">
    <mergeCell ref="B1:C1"/>
    <mergeCell ref="D1:E1"/>
    <mergeCell ref="F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C2DFD-6F41-490A-AA89-BA64E2996AD2}">
  <dimension ref="A1:E153"/>
  <sheetViews>
    <sheetView workbookViewId="0">
      <selection activeCell="J9" sqref="J9"/>
    </sheetView>
  </sheetViews>
  <sheetFormatPr defaultRowHeight="14.4" x14ac:dyDescent="0.3"/>
  <sheetData>
    <row r="1" spans="1:5" x14ac:dyDescent="0.3">
      <c r="A1" t="s">
        <v>92</v>
      </c>
      <c r="B1" t="s">
        <v>93</v>
      </c>
      <c r="C1" t="s">
        <v>422</v>
      </c>
      <c r="D1" t="s">
        <v>94</v>
      </c>
      <c r="E1" t="s">
        <v>95</v>
      </c>
    </row>
    <row r="2" spans="1:5" x14ac:dyDescent="0.3">
      <c r="A2" t="s">
        <v>286</v>
      </c>
      <c r="B2" t="s">
        <v>97</v>
      </c>
      <c r="C2">
        <v>10</v>
      </c>
      <c r="D2">
        <v>97</v>
      </c>
      <c r="E2">
        <v>10.3092783505155</v>
      </c>
    </row>
    <row r="3" spans="1:5" x14ac:dyDescent="0.3">
      <c r="A3" t="s">
        <v>246</v>
      </c>
      <c r="B3" t="s">
        <v>100</v>
      </c>
      <c r="C3">
        <v>10</v>
      </c>
      <c r="D3">
        <v>115</v>
      </c>
      <c r="E3">
        <v>8.6956521739130395</v>
      </c>
    </row>
    <row r="4" spans="1:5" x14ac:dyDescent="0.3">
      <c r="A4" t="s">
        <v>304</v>
      </c>
      <c r="B4" t="s">
        <v>97</v>
      </c>
      <c r="C4">
        <v>5</v>
      </c>
      <c r="D4">
        <v>61</v>
      </c>
      <c r="E4">
        <v>8.1967213114754092</v>
      </c>
    </row>
    <row r="5" spans="1:5" x14ac:dyDescent="0.3">
      <c r="A5" t="s">
        <v>284</v>
      </c>
      <c r="B5" t="s">
        <v>100</v>
      </c>
      <c r="C5">
        <v>16</v>
      </c>
      <c r="D5">
        <v>201</v>
      </c>
      <c r="E5">
        <v>7.9601990049751201</v>
      </c>
    </row>
    <row r="6" spans="1:5" x14ac:dyDescent="0.3">
      <c r="A6" t="s">
        <v>312</v>
      </c>
      <c r="B6" t="s">
        <v>97</v>
      </c>
      <c r="C6">
        <v>4</v>
      </c>
      <c r="D6">
        <v>51</v>
      </c>
      <c r="E6">
        <v>7.8431372549019596</v>
      </c>
    </row>
    <row r="7" spans="1:5" x14ac:dyDescent="0.3">
      <c r="A7" t="s">
        <v>314</v>
      </c>
      <c r="B7" t="s">
        <v>100</v>
      </c>
      <c r="C7">
        <v>13</v>
      </c>
      <c r="D7">
        <v>170</v>
      </c>
      <c r="E7">
        <v>7.6470588235294104</v>
      </c>
    </row>
    <row r="8" spans="1:5" x14ac:dyDescent="0.3">
      <c r="A8" t="s">
        <v>319</v>
      </c>
      <c r="B8" t="s">
        <v>100</v>
      </c>
      <c r="C8">
        <v>5</v>
      </c>
      <c r="D8">
        <v>67</v>
      </c>
      <c r="E8">
        <v>7.4626865671641802</v>
      </c>
    </row>
    <row r="9" spans="1:5" x14ac:dyDescent="0.3">
      <c r="A9" t="s">
        <v>309</v>
      </c>
      <c r="B9" t="s">
        <v>97</v>
      </c>
      <c r="C9">
        <v>4</v>
      </c>
      <c r="D9">
        <v>56</v>
      </c>
      <c r="E9">
        <v>7.1428571428571397</v>
      </c>
    </row>
    <row r="10" spans="1:5" x14ac:dyDescent="0.3">
      <c r="A10" t="s">
        <v>284</v>
      </c>
      <c r="B10" t="s">
        <v>97</v>
      </c>
      <c r="C10">
        <v>7</v>
      </c>
      <c r="D10">
        <v>101</v>
      </c>
      <c r="E10">
        <v>6.9306930693069297</v>
      </c>
    </row>
    <row r="11" spans="1:5" x14ac:dyDescent="0.3">
      <c r="A11" t="s">
        <v>264</v>
      </c>
      <c r="B11" t="s">
        <v>100</v>
      </c>
      <c r="C11">
        <v>5</v>
      </c>
      <c r="D11">
        <v>73</v>
      </c>
      <c r="E11">
        <v>6.8493150684931496</v>
      </c>
    </row>
    <row r="12" spans="1:5" x14ac:dyDescent="0.3">
      <c r="A12" t="s">
        <v>307</v>
      </c>
      <c r="B12" t="s">
        <v>97</v>
      </c>
      <c r="C12">
        <v>4</v>
      </c>
      <c r="D12">
        <v>59</v>
      </c>
      <c r="E12">
        <v>6.7796610169491496</v>
      </c>
    </row>
    <row r="13" spans="1:5" x14ac:dyDescent="0.3">
      <c r="A13" t="s">
        <v>96</v>
      </c>
      <c r="B13" t="s">
        <v>97</v>
      </c>
      <c r="C13">
        <v>24</v>
      </c>
      <c r="D13">
        <v>357</v>
      </c>
      <c r="E13">
        <v>6.7226890756302504</v>
      </c>
    </row>
    <row r="14" spans="1:5" x14ac:dyDescent="0.3">
      <c r="A14" t="s">
        <v>305</v>
      </c>
      <c r="B14" t="s">
        <v>97</v>
      </c>
      <c r="C14">
        <v>4</v>
      </c>
      <c r="D14">
        <v>60</v>
      </c>
      <c r="E14">
        <v>6.6666666666666696</v>
      </c>
    </row>
    <row r="15" spans="1:5" x14ac:dyDescent="0.3">
      <c r="A15" t="s">
        <v>252</v>
      </c>
      <c r="B15" t="s">
        <v>100</v>
      </c>
      <c r="C15">
        <v>4</v>
      </c>
      <c r="D15">
        <v>60</v>
      </c>
      <c r="E15">
        <v>6.6666666666666696</v>
      </c>
    </row>
    <row r="16" spans="1:5" x14ac:dyDescent="0.3">
      <c r="A16" t="s">
        <v>280</v>
      </c>
      <c r="B16" t="s">
        <v>97</v>
      </c>
      <c r="C16">
        <v>8</v>
      </c>
      <c r="D16">
        <v>122</v>
      </c>
      <c r="E16">
        <v>6.5573770491803298</v>
      </c>
    </row>
    <row r="17" spans="1:5" x14ac:dyDescent="0.3">
      <c r="A17" t="s">
        <v>101</v>
      </c>
      <c r="B17" t="s">
        <v>97</v>
      </c>
      <c r="C17">
        <v>14</v>
      </c>
      <c r="D17">
        <v>221</v>
      </c>
      <c r="E17">
        <v>6.3348416289592802</v>
      </c>
    </row>
    <row r="18" spans="1:5" x14ac:dyDescent="0.3">
      <c r="A18" t="s">
        <v>294</v>
      </c>
      <c r="B18" t="s">
        <v>97</v>
      </c>
      <c r="C18">
        <v>5</v>
      </c>
      <c r="D18">
        <v>80</v>
      </c>
      <c r="E18">
        <v>6.25</v>
      </c>
    </row>
    <row r="19" spans="1:5" x14ac:dyDescent="0.3">
      <c r="A19" t="s">
        <v>105</v>
      </c>
      <c r="B19" t="s">
        <v>97</v>
      </c>
      <c r="C19">
        <v>19</v>
      </c>
      <c r="D19">
        <v>306</v>
      </c>
      <c r="E19">
        <v>6.2091503267973902</v>
      </c>
    </row>
    <row r="20" spans="1:5" x14ac:dyDescent="0.3">
      <c r="A20" t="s">
        <v>257</v>
      </c>
      <c r="B20" t="s">
        <v>97</v>
      </c>
      <c r="C20">
        <v>15</v>
      </c>
      <c r="D20">
        <v>243</v>
      </c>
      <c r="E20">
        <v>6.1728395061728403</v>
      </c>
    </row>
    <row r="21" spans="1:5" x14ac:dyDescent="0.3">
      <c r="A21" t="s">
        <v>291</v>
      </c>
      <c r="B21" t="s">
        <v>100</v>
      </c>
      <c r="C21">
        <v>5</v>
      </c>
      <c r="D21">
        <v>81</v>
      </c>
      <c r="E21">
        <v>6.1728395061728403</v>
      </c>
    </row>
    <row r="22" spans="1:5" x14ac:dyDescent="0.3">
      <c r="A22" t="s">
        <v>320</v>
      </c>
      <c r="B22" t="s">
        <v>100</v>
      </c>
      <c r="C22">
        <v>4</v>
      </c>
      <c r="D22">
        <v>66</v>
      </c>
      <c r="E22">
        <v>6.0606060606060597</v>
      </c>
    </row>
    <row r="23" spans="1:5" x14ac:dyDescent="0.3">
      <c r="A23" t="s">
        <v>247</v>
      </c>
      <c r="B23" t="s">
        <v>97</v>
      </c>
      <c r="C23">
        <v>18</v>
      </c>
      <c r="D23">
        <v>302</v>
      </c>
      <c r="E23">
        <v>5.9602649006622501</v>
      </c>
    </row>
    <row r="24" spans="1:5" x14ac:dyDescent="0.3">
      <c r="A24" t="s">
        <v>271</v>
      </c>
      <c r="B24" t="s">
        <v>97</v>
      </c>
      <c r="C24">
        <v>9</v>
      </c>
      <c r="D24">
        <v>151</v>
      </c>
      <c r="E24">
        <v>5.9602649006622501</v>
      </c>
    </row>
    <row r="25" spans="1:5" x14ac:dyDescent="0.3">
      <c r="A25" t="s">
        <v>256</v>
      </c>
      <c r="B25" t="s">
        <v>97</v>
      </c>
      <c r="C25">
        <v>15</v>
      </c>
      <c r="D25">
        <v>253</v>
      </c>
      <c r="E25">
        <v>5.9288537549407101</v>
      </c>
    </row>
    <row r="26" spans="1:5" x14ac:dyDescent="0.3">
      <c r="A26" t="s">
        <v>301</v>
      </c>
      <c r="B26" t="s">
        <v>97</v>
      </c>
      <c r="C26">
        <v>4</v>
      </c>
      <c r="D26">
        <v>68</v>
      </c>
      <c r="E26">
        <v>5.8823529411764701</v>
      </c>
    </row>
    <row r="27" spans="1:5" x14ac:dyDescent="0.3">
      <c r="A27" t="s">
        <v>98</v>
      </c>
      <c r="B27" t="s">
        <v>97</v>
      </c>
      <c r="C27">
        <v>34</v>
      </c>
      <c r="D27">
        <v>580</v>
      </c>
      <c r="E27">
        <v>5.8620689655172402</v>
      </c>
    </row>
    <row r="28" spans="1:5" x14ac:dyDescent="0.3">
      <c r="A28" t="s">
        <v>283</v>
      </c>
      <c r="B28" t="s">
        <v>97</v>
      </c>
      <c r="C28">
        <v>6</v>
      </c>
      <c r="D28">
        <v>104</v>
      </c>
      <c r="E28">
        <v>5.7692307692307701</v>
      </c>
    </row>
    <row r="29" spans="1:5" x14ac:dyDescent="0.3">
      <c r="A29" t="s">
        <v>262</v>
      </c>
      <c r="B29" t="s">
        <v>100</v>
      </c>
      <c r="C29">
        <v>3</v>
      </c>
      <c r="D29">
        <v>52</v>
      </c>
      <c r="E29">
        <v>5.7692307692307701</v>
      </c>
    </row>
    <row r="30" spans="1:5" x14ac:dyDescent="0.3">
      <c r="A30" t="s">
        <v>264</v>
      </c>
      <c r="B30" t="s">
        <v>97</v>
      </c>
      <c r="C30">
        <v>10</v>
      </c>
      <c r="D30">
        <v>177</v>
      </c>
      <c r="E30">
        <v>5.6497175141242897</v>
      </c>
    </row>
    <row r="31" spans="1:5" x14ac:dyDescent="0.3">
      <c r="A31" t="s">
        <v>269</v>
      </c>
      <c r="B31" t="s">
        <v>97</v>
      </c>
      <c r="C31">
        <v>9</v>
      </c>
      <c r="D31">
        <v>160</v>
      </c>
      <c r="E31">
        <v>5.625</v>
      </c>
    </row>
    <row r="32" spans="1:5" x14ac:dyDescent="0.3">
      <c r="A32" t="s">
        <v>313</v>
      </c>
      <c r="B32" t="s">
        <v>100</v>
      </c>
      <c r="C32">
        <v>10</v>
      </c>
      <c r="D32">
        <v>178</v>
      </c>
      <c r="E32">
        <v>5.6179775280898898</v>
      </c>
    </row>
    <row r="33" spans="1:5" x14ac:dyDescent="0.3">
      <c r="A33" t="s">
        <v>318</v>
      </c>
      <c r="B33" t="s">
        <v>100</v>
      </c>
      <c r="C33">
        <v>4</v>
      </c>
      <c r="D33">
        <v>72</v>
      </c>
      <c r="E33">
        <v>5.5555555555555598</v>
      </c>
    </row>
    <row r="34" spans="1:5" x14ac:dyDescent="0.3">
      <c r="A34" t="s">
        <v>326</v>
      </c>
      <c r="B34" t="s">
        <v>100</v>
      </c>
      <c r="C34">
        <v>3</v>
      </c>
      <c r="D34">
        <v>54</v>
      </c>
      <c r="E34">
        <v>5.5555555555555598</v>
      </c>
    </row>
    <row r="35" spans="1:5" x14ac:dyDescent="0.3">
      <c r="A35" t="s">
        <v>329</v>
      </c>
      <c r="B35" t="s">
        <v>100</v>
      </c>
      <c r="C35">
        <v>3</v>
      </c>
      <c r="D35">
        <v>54</v>
      </c>
      <c r="E35">
        <v>5.5555555555555598</v>
      </c>
    </row>
    <row r="36" spans="1:5" x14ac:dyDescent="0.3">
      <c r="A36" t="s">
        <v>246</v>
      </c>
      <c r="B36" t="s">
        <v>97</v>
      </c>
      <c r="C36">
        <v>18</v>
      </c>
      <c r="D36">
        <v>325</v>
      </c>
      <c r="E36">
        <v>5.5384615384615401</v>
      </c>
    </row>
    <row r="37" spans="1:5" x14ac:dyDescent="0.3">
      <c r="A37" t="s">
        <v>252</v>
      </c>
      <c r="B37" t="s">
        <v>97</v>
      </c>
      <c r="C37">
        <v>15</v>
      </c>
      <c r="D37">
        <v>271</v>
      </c>
      <c r="E37">
        <v>5.5350553505535096</v>
      </c>
    </row>
    <row r="38" spans="1:5" x14ac:dyDescent="0.3">
      <c r="A38" t="s">
        <v>99</v>
      </c>
      <c r="B38" t="s">
        <v>100</v>
      </c>
      <c r="C38">
        <v>40</v>
      </c>
      <c r="D38">
        <v>728</v>
      </c>
      <c r="E38">
        <v>5.4945054945054901</v>
      </c>
    </row>
    <row r="39" spans="1:5" x14ac:dyDescent="0.3">
      <c r="A39" t="s">
        <v>288</v>
      </c>
      <c r="B39" t="s">
        <v>97</v>
      </c>
      <c r="C39">
        <v>5</v>
      </c>
      <c r="D39">
        <v>91</v>
      </c>
      <c r="E39">
        <v>5.4945054945054901</v>
      </c>
    </row>
    <row r="40" spans="1:5" x14ac:dyDescent="0.3">
      <c r="A40" t="s">
        <v>296</v>
      </c>
      <c r="B40" t="s">
        <v>97</v>
      </c>
      <c r="C40">
        <v>4</v>
      </c>
      <c r="D40">
        <v>73</v>
      </c>
      <c r="E40">
        <v>5.4794520547945202</v>
      </c>
    </row>
    <row r="41" spans="1:5" x14ac:dyDescent="0.3">
      <c r="A41" t="s">
        <v>258</v>
      </c>
      <c r="B41" t="s">
        <v>97</v>
      </c>
      <c r="C41">
        <v>13</v>
      </c>
      <c r="D41">
        <v>238</v>
      </c>
      <c r="E41">
        <v>5.46218487394958</v>
      </c>
    </row>
    <row r="42" spans="1:5" x14ac:dyDescent="0.3">
      <c r="A42" t="s">
        <v>266</v>
      </c>
      <c r="B42" t="s">
        <v>97</v>
      </c>
      <c r="C42">
        <v>9</v>
      </c>
      <c r="D42">
        <v>167</v>
      </c>
      <c r="E42">
        <v>5.3892215568862296</v>
      </c>
    </row>
    <row r="43" spans="1:5" x14ac:dyDescent="0.3">
      <c r="A43" t="s">
        <v>102</v>
      </c>
      <c r="B43" t="s">
        <v>100</v>
      </c>
      <c r="C43">
        <v>32</v>
      </c>
      <c r="D43">
        <v>601</v>
      </c>
      <c r="E43">
        <v>5.3244592346089803</v>
      </c>
    </row>
    <row r="44" spans="1:5" x14ac:dyDescent="0.3">
      <c r="A44" t="s">
        <v>101</v>
      </c>
      <c r="B44" t="s">
        <v>100</v>
      </c>
      <c r="C44">
        <v>69</v>
      </c>
      <c r="D44">
        <v>1297</v>
      </c>
      <c r="E44">
        <v>5.3199691595990704</v>
      </c>
    </row>
    <row r="45" spans="1:5" x14ac:dyDescent="0.3">
      <c r="A45" t="s">
        <v>271</v>
      </c>
      <c r="B45" t="s">
        <v>100</v>
      </c>
      <c r="C45">
        <v>5</v>
      </c>
      <c r="D45">
        <v>94</v>
      </c>
      <c r="E45">
        <v>5.31914893617021</v>
      </c>
    </row>
    <row r="46" spans="1:5" x14ac:dyDescent="0.3">
      <c r="A46" t="s">
        <v>250</v>
      </c>
      <c r="B46" t="s">
        <v>100</v>
      </c>
      <c r="C46">
        <v>3</v>
      </c>
      <c r="D46">
        <v>57</v>
      </c>
      <c r="E46">
        <v>5.2631578947368398</v>
      </c>
    </row>
    <row r="47" spans="1:5" x14ac:dyDescent="0.3">
      <c r="A47" t="s">
        <v>261</v>
      </c>
      <c r="B47" t="s">
        <v>97</v>
      </c>
      <c r="C47">
        <v>11</v>
      </c>
      <c r="D47">
        <v>210</v>
      </c>
      <c r="E47">
        <v>5.2380952380952399</v>
      </c>
    </row>
    <row r="48" spans="1:5" x14ac:dyDescent="0.3">
      <c r="A48" t="s">
        <v>111</v>
      </c>
      <c r="B48" t="s">
        <v>97</v>
      </c>
      <c r="C48">
        <v>10</v>
      </c>
      <c r="D48">
        <v>195</v>
      </c>
      <c r="E48">
        <v>5.1282051282051304</v>
      </c>
    </row>
    <row r="49" spans="1:5" x14ac:dyDescent="0.3">
      <c r="A49" t="s">
        <v>283</v>
      </c>
      <c r="B49" t="s">
        <v>100</v>
      </c>
      <c r="C49">
        <v>3</v>
      </c>
      <c r="D49">
        <v>59</v>
      </c>
      <c r="E49">
        <v>5.0847457627118704</v>
      </c>
    </row>
    <row r="50" spans="1:5" x14ac:dyDescent="0.3">
      <c r="A50" t="s">
        <v>104</v>
      </c>
      <c r="B50" t="s">
        <v>100</v>
      </c>
      <c r="C50">
        <v>32</v>
      </c>
      <c r="D50">
        <v>631</v>
      </c>
      <c r="E50">
        <v>5.0713153724247197</v>
      </c>
    </row>
    <row r="51" spans="1:5" x14ac:dyDescent="0.3">
      <c r="A51" t="s">
        <v>275</v>
      </c>
      <c r="B51" t="s">
        <v>97</v>
      </c>
      <c r="C51">
        <v>7</v>
      </c>
      <c r="D51">
        <v>141</v>
      </c>
      <c r="E51">
        <v>4.9645390070922</v>
      </c>
    </row>
    <row r="52" spans="1:5" x14ac:dyDescent="0.3">
      <c r="A52" t="s">
        <v>279</v>
      </c>
      <c r="B52" t="s">
        <v>100</v>
      </c>
      <c r="C52">
        <v>14</v>
      </c>
      <c r="D52">
        <v>284</v>
      </c>
      <c r="E52">
        <v>4.9295774647887303</v>
      </c>
    </row>
    <row r="53" spans="1:5" x14ac:dyDescent="0.3">
      <c r="A53" t="s">
        <v>316</v>
      </c>
      <c r="B53" t="s">
        <v>100</v>
      </c>
      <c r="C53">
        <v>5</v>
      </c>
      <c r="D53">
        <v>102</v>
      </c>
      <c r="E53">
        <v>4.9019607843137303</v>
      </c>
    </row>
    <row r="54" spans="1:5" x14ac:dyDescent="0.3">
      <c r="A54" t="s">
        <v>105</v>
      </c>
      <c r="B54" t="s">
        <v>100</v>
      </c>
      <c r="C54">
        <v>25</v>
      </c>
      <c r="D54">
        <v>518</v>
      </c>
      <c r="E54">
        <v>4.8262548262548304</v>
      </c>
    </row>
    <row r="55" spans="1:5" x14ac:dyDescent="0.3">
      <c r="A55" t="s">
        <v>267</v>
      </c>
      <c r="B55" t="s">
        <v>97</v>
      </c>
      <c r="C55">
        <v>8</v>
      </c>
      <c r="D55">
        <v>166</v>
      </c>
      <c r="E55">
        <v>4.8192771084337398</v>
      </c>
    </row>
    <row r="56" spans="1:5" x14ac:dyDescent="0.3">
      <c r="A56" t="s">
        <v>113</v>
      </c>
      <c r="B56" t="s">
        <v>97</v>
      </c>
      <c r="C56">
        <v>16</v>
      </c>
      <c r="D56">
        <v>333</v>
      </c>
      <c r="E56">
        <v>4.8048048048048004</v>
      </c>
    </row>
    <row r="57" spans="1:5" x14ac:dyDescent="0.3">
      <c r="A57" t="s">
        <v>291</v>
      </c>
      <c r="B57" t="s">
        <v>97</v>
      </c>
      <c r="C57">
        <v>4</v>
      </c>
      <c r="D57">
        <v>84</v>
      </c>
      <c r="E57">
        <v>4.7619047619047601</v>
      </c>
    </row>
    <row r="58" spans="1:5" x14ac:dyDescent="0.3">
      <c r="A58" t="s">
        <v>103</v>
      </c>
      <c r="B58" t="s">
        <v>100</v>
      </c>
      <c r="C58">
        <v>36</v>
      </c>
      <c r="D58">
        <v>762</v>
      </c>
      <c r="E58">
        <v>4.7244094488188999</v>
      </c>
    </row>
    <row r="59" spans="1:5" x14ac:dyDescent="0.3">
      <c r="A59" t="s">
        <v>273</v>
      </c>
      <c r="B59" t="s">
        <v>97</v>
      </c>
      <c r="C59">
        <v>7</v>
      </c>
      <c r="D59">
        <v>149</v>
      </c>
      <c r="E59">
        <v>4.6979865771812097</v>
      </c>
    </row>
    <row r="60" spans="1:5" x14ac:dyDescent="0.3">
      <c r="A60" t="s">
        <v>302</v>
      </c>
      <c r="B60" t="s">
        <v>97</v>
      </c>
      <c r="C60">
        <v>3</v>
      </c>
      <c r="D60">
        <v>64</v>
      </c>
      <c r="E60">
        <v>4.6875</v>
      </c>
    </row>
    <row r="61" spans="1:5" x14ac:dyDescent="0.3">
      <c r="A61" t="s">
        <v>322</v>
      </c>
      <c r="B61" t="s">
        <v>100</v>
      </c>
      <c r="C61">
        <v>3</v>
      </c>
      <c r="D61">
        <v>64</v>
      </c>
      <c r="E61">
        <v>4.6875</v>
      </c>
    </row>
    <row r="62" spans="1:5" x14ac:dyDescent="0.3">
      <c r="A62" t="s">
        <v>269</v>
      </c>
      <c r="B62" t="s">
        <v>100</v>
      </c>
      <c r="C62">
        <v>9</v>
      </c>
      <c r="D62">
        <v>194</v>
      </c>
      <c r="E62">
        <v>4.63917525773196</v>
      </c>
    </row>
    <row r="63" spans="1:5" x14ac:dyDescent="0.3">
      <c r="A63" t="s">
        <v>102</v>
      </c>
      <c r="B63" t="s">
        <v>97</v>
      </c>
      <c r="C63">
        <v>15</v>
      </c>
      <c r="D63">
        <v>325</v>
      </c>
      <c r="E63">
        <v>4.6153846153846203</v>
      </c>
    </row>
    <row r="64" spans="1:5" x14ac:dyDescent="0.3">
      <c r="A64" t="s">
        <v>278</v>
      </c>
      <c r="B64" t="s">
        <v>100</v>
      </c>
      <c r="C64">
        <v>6</v>
      </c>
      <c r="D64">
        <v>134</v>
      </c>
      <c r="E64">
        <v>4.4776119402985097</v>
      </c>
    </row>
    <row r="65" spans="1:5" x14ac:dyDescent="0.3">
      <c r="A65" t="s">
        <v>107</v>
      </c>
      <c r="B65" t="s">
        <v>100</v>
      </c>
      <c r="C65">
        <v>54</v>
      </c>
      <c r="D65">
        <v>1221</v>
      </c>
      <c r="E65">
        <v>4.4226044226044197</v>
      </c>
    </row>
    <row r="66" spans="1:5" x14ac:dyDescent="0.3">
      <c r="A66" t="s">
        <v>275</v>
      </c>
      <c r="B66" t="s">
        <v>100</v>
      </c>
      <c r="C66">
        <v>3</v>
      </c>
      <c r="D66">
        <v>68</v>
      </c>
      <c r="E66">
        <v>4.4117647058823497</v>
      </c>
    </row>
    <row r="67" spans="1:5" x14ac:dyDescent="0.3">
      <c r="A67" t="s">
        <v>260</v>
      </c>
      <c r="B67" t="s">
        <v>97</v>
      </c>
      <c r="C67">
        <v>10</v>
      </c>
      <c r="D67">
        <v>228</v>
      </c>
      <c r="E67">
        <v>4.3859649122807003</v>
      </c>
    </row>
    <row r="68" spans="1:5" x14ac:dyDescent="0.3">
      <c r="A68" t="s">
        <v>251</v>
      </c>
      <c r="B68" t="s">
        <v>97</v>
      </c>
      <c r="C68">
        <v>12</v>
      </c>
      <c r="D68">
        <v>275</v>
      </c>
      <c r="E68">
        <v>4.3636363636363598</v>
      </c>
    </row>
    <row r="69" spans="1:5" x14ac:dyDescent="0.3">
      <c r="A69" t="s">
        <v>106</v>
      </c>
      <c r="B69" t="s">
        <v>100</v>
      </c>
      <c r="C69">
        <v>137</v>
      </c>
      <c r="D69">
        <v>3149</v>
      </c>
      <c r="E69">
        <v>4.3505874880914597</v>
      </c>
    </row>
    <row r="70" spans="1:5" x14ac:dyDescent="0.3">
      <c r="A70" t="s">
        <v>268</v>
      </c>
      <c r="B70" t="s">
        <v>97</v>
      </c>
      <c r="C70">
        <v>7</v>
      </c>
      <c r="D70">
        <v>161</v>
      </c>
      <c r="E70">
        <v>4.3478260869565197</v>
      </c>
    </row>
    <row r="71" spans="1:5" x14ac:dyDescent="0.3">
      <c r="A71" t="s">
        <v>272</v>
      </c>
      <c r="B71" t="s">
        <v>100</v>
      </c>
      <c r="C71">
        <v>4</v>
      </c>
      <c r="D71">
        <v>93</v>
      </c>
      <c r="E71">
        <v>4.3010752688171996</v>
      </c>
    </row>
    <row r="72" spans="1:5" x14ac:dyDescent="0.3">
      <c r="A72" t="s">
        <v>276</v>
      </c>
      <c r="B72" t="s">
        <v>100</v>
      </c>
      <c r="C72">
        <v>5</v>
      </c>
      <c r="D72">
        <v>118</v>
      </c>
      <c r="E72">
        <v>4.2372881355932197</v>
      </c>
    </row>
    <row r="73" spans="1:5" x14ac:dyDescent="0.3">
      <c r="A73" t="s">
        <v>298</v>
      </c>
      <c r="B73" t="s">
        <v>97</v>
      </c>
      <c r="C73">
        <v>3</v>
      </c>
      <c r="D73">
        <v>71</v>
      </c>
      <c r="E73">
        <v>4.2253521126760596</v>
      </c>
    </row>
    <row r="74" spans="1:5" x14ac:dyDescent="0.3">
      <c r="A74" t="s">
        <v>299</v>
      </c>
      <c r="B74" t="s">
        <v>97</v>
      </c>
      <c r="C74">
        <v>3</v>
      </c>
      <c r="D74">
        <v>71</v>
      </c>
      <c r="E74">
        <v>4.2253521126760596</v>
      </c>
    </row>
    <row r="75" spans="1:5" x14ac:dyDescent="0.3">
      <c r="A75" t="s">
        <v>99</v>
      </c>
      <c r="B75" t="s">
        <v>97</v>
      </c>
      <c r="C75">
        <v>11</v>
      </c>
      <c r="D75">
        <v>265</v>
      </c>
      <c r="E75">
        <v>4.1509433962264204</v>
      </c>
    </row>
    <row r="76" spans="1:5" x14ac:dyDescent="0.3">
      <c r="A76" t="s">
        <v>104</v>
      </c>
      <c r="B76" t="s">
        <v>97</v>
      </c>
      <c r="C76">
        <v>35</v>
      </c>
      <c r="D76">
        <v>844</v>
      </c>
      <c r="E76">
        <v>4.1469194312796196</v>
      </c>
    </row>
    <row r="77" spans="1:5" x14ac:dyDescent="0.3">
      <c r="A77" t="s">
        <v>108</v>
      </c>
      <c r="B77" t="s">
        <v>100</v>
      </c>
      <c r="C77">
        <v>48</v>
      </c>
      <c r="D77">
        <v>1178</v>
      </c>
      <c r="E77">
        <v>4.0747028862478798</v>
      </c>
    </row>
    <row r="78" spans="1:5" x14ac:dyDescent="0.3">
      <c r="A78" t="s">
        <v>96</v>
      </c>
      <c r="B78" t="s">
        <v>100</v>
      </c>
      <c r="C78">
        <v>4</v>
      </c>
      <c r="D78">
        <v>99</v>
      </c>
      <c r="E78">
        <v>4.0404040404040398</v>
      </c>
    </row>
    <row r="79" spans="1:5" x14ac:dyDescent="0.3">
      <c r="A79" t="s">
        <v>263</v>
      </c>
      <c r="B79" t="s">
        <v>100</v>
      </c>
      <c r="C79">
        <v>13</v>
      </c>
      <c r="D79">
        <v>322</v>
      </c>
      <c r="E79">
        <v>4.0372670807453401</v>
      </c>
    </row>
    <row r="80" spans="1:5" x14ac:dyDescent="0.3">
      <c r="A80" t="s">
        <v>278</v>
      </c>
      <c r="B80" t="s">
        <v>97</v>
      </c>
      <c r="C80">
        <v>5</v>
      </c>
      <c r="D80">
        <v>124</v>
      </c>
      <c r="E80">
        <v>4.0322580645161299</v>
      </c>
    </row>
    <row r="81" spans="1:5" x14ac:dyDescent="0.3">
      <c r="A81" t="s">
        <v>109</v>
      </c>
      <c r="B81" t="s">
        <v>100</v>
      </c>
      <c r="C81">
        <v>43</v>
      </c>
      <c r="D81">
        <v>1075</v>
      </c>
      <c r="E81">
        <v>4</v>
      </c>
    </row>
    <row r="82" spans="1:5" x14ac:dyDescent="0.3">
      <c r="A82" t="s">
        <v>98</v>
      </c>
      <c r="B82" t="s">
        <v>100</v>
      </c>
      <c r="C82">
        <v>14</v>
      </c>
      <c r="D82">
        <v>356</v>
      </c>
      <c r="E82">
        <v>3.9325842696629199</v>
      </c>
    </row>
    <row r="83" spans="1:5" x14ac:dyDescent="0.3">
      <c r="A83" t="s">
        <v>110</v>
      </c>
      <c r="B83" t="s">
        <v>100</v>
      </c>
      <c r="C83">
        <v>38</v>
      </c>
      <c r="D83">
        <v>968</v>
      </c>
      <c r="E83">
        <v>3.9256198347107398</v>
      </c>
    </row>
    <row r="84" spans="1:5" x14ac:dyDescent="0.3">
      <c r="A84" t="s">
        <v>270</v>
      </c>
      <c r="B84" t="s">
        <v>97</v>
      </c>
      <c r="C84">
        <v>6</v>
      </c>
      <c r="D84">
        <v>154</v>
      </c>
      <c r="E84">
        <v>3.8961038961039001</v>
      </c>
    </row>
    <row r="85" spans="1:5" x14ac:dyDescent="0.3">
      <c r="A85" t="s">
        <v>282</v>
      </c>
      <c r="B85" t="s">
        <v>100</v>
      </c>
      <c r="C85">
        <v>4</v>
      </c>
      <c r="D85">
        <v>104</v>
      </c>
      <c r="E85">
        <v>3.8461538461538498</v>
      </c>
    </row>
    <row r="86" spans="1:5" x14ac:dyDescent="0.3">
      <c r="A86" t="s">
        <v>106</v>
      </c>
      <c r="B86" t="s">
        <v>97</v>
      </c>
      <c r="C86">
        <v>104</v>
      </c>
      <c r="D86">
        <v>2722</v>
      </c>
      <c r="E86">
        <v>3.8207200587803101</v>
      </c>
    </row>
    <row r="87" spans="1:5" x14ac:dyDescent="0.3">
      <c r="A87" t="s">
        <v>268</v>
      </c>
      <c r="B87" t="s">
        <v>100</v>
      </c>
      <c r="C87">
        <v>4</v>
      </c>
      <c r="D87">
        <v>105</v>
      </c>
      <c r="E87">
        <v>3.8095238095238102</v>
      </c>
    </row>
    <row r="88" spans="1:5" x14ac:dyDescent="0.3">
      <c r="A88" t="s">
        <v>311</v>
      </c>
      <c r="B88" t="s">
        <v>97</v>
      </c>
      <c r="C88">
        <v>2</v>
      </c>
      <c r="D88">
        <v>53</v>
      </c>
      <c r="E88">
        <v>3.7735849056603801</v>
      </c>
    </row>
    <row r="89" spans="1:5" x14ac:dyDescent="0.3">
      <c r="A89" t="s">
        <v>254</v>
      </c>
      <c r="B89" t="s">
        <v>97</v>
      </c>
      <c r="C89">
        <v>10</v>
      </c>
      <c r="D89">
        <v>266</v>
      </c>
      <c r="E89">
        <v>3.7593984962406002</v>
      </c>
    </row>
    <row r="90" spans="1:5" x14ac:dyDescent="0.3">
      <c r="A90" t="s">
        <v>263</v>
      </c>
      <c r="B90" t="s">
        <v>97</v>
      </c>
      <c r="C90">
        <v>7</v>
      </c>
      <c r="D90">
        <v>188</v>
      </c>
      <c r="E90">
        <v>3.7234042553191502</v>
      </c>
    </row>
    <row r="91" spans="1:5" x14ac:dyDescent="0.3">
      <c r="A91" t="s">
        <v>114</v>
      </c>
      <c r="B91" t="s">
        <v>97</v>
      </c>
      <c r="C91">
        <v>11</v>
      </c>
      <c r="D91">
        <v>297</v>
      </c>
      <c r="E91">
        <v>3.7037037037037002</v>
      </c>
    </row>
    <row r="92" spans="1:5" x14ac:dyDescent="0.3">
      <c r="A92" t="s">
        <v>327</v>
      </c>
      <c r="B92" t="s">
        <v>100</v>
      </c>
      <c r="C92">
        <v>2</v>
      </c>
      <c r="D92">
        <v>54</v>
      </c>
      <c r="E92">
        <v>3.7037037037037002</v>
      </c>
    </row>
    <row r="93" spans="1:5" x14ac:dyDescent="0.3">
      <c r="A93" t="s">
        <v>255</v>
      </c>
      <c r="B93" t="s">
        <v>100</v>
      </c>
      <c r="C93">
        <v>2</v>
      </c>
      <c r="D93">
        <v>54</v>
      </c>
      <c r="E93">
        <v>3.7037037037037002</v>
      </c>
    </row>
    <row r="94" spans="1:5" x14ac:dyDescent="0.3">
      <c r="A94" t="s">
        <v>250</v>
      </c>
      <c r="B94" t="s">
        <v>97</v>
      </c>
      <c r="C94">
        <v>10</v>
      </c>
      <c r="D94">
        <v>280</v>
      </c>
      <c r="E94">
        <v>3.5714285714285698</v>
      </c>
    </row>
    <row r="95" spans="1:5" x14ac:dyDescent="0.3">
      <c r="A95" t="s">
        <v>261</v>
      </c>
      <c r="B95" t="s">
        <v>100</v>
      </c>
      <c r="C95">
        <v>10</v>
      </c>
      <c r="D95">
        <v>281</v>
      </c>
      <c r="E95">
        <v>3.5587188612099601</v>
      </c>
    </row>
    <row r="96" spans="1:5" x14ac:dyDescent="0.3">
      <c r="A96" t="s">
        <v>274</v>
      </c>
      <c r="B96" t="s">
        <v>97</v>
      </c>
      <c r="C96">
        <v>5</v>
      </c>
      <c r="D96">
        <v>143</v>
      </c>
      <c r="E96">
        <v>3.4965034965034998</v>
      </c>
    </row>
    <row r="97" spans="1:5" x14ac:dyDescent="0.3">
      <c r="A97" t="s">
        <v>289</v>
      </c>
      <c r="B97" t="s">
        <v>97</v>
      </c>
      <c r="C97">
        <v>3</v>
      </c>
      <c r="D97">
        <v>86</v>
      </c>
      <c r="E97">
        <v>3.4883720930232598</v>
      </c>
    </row>
    <row r="98" spans="1:5" x14ac:dyDescent="0.3">
      <c r="A98" t="s">
        <v>108</v>
      </c>
      <c r="B98" t="s">
        <v>97</v>
      </c>
      <c r="C98">
        <v>39</v>
      </c>
      <c r="D98">
        <v>1129</v>
      </c>
      <c r="E98">
        <v>3.4543844109831698</v>
      </c>
    </row>
    <row r="99" spans="1:5" x14ac:dyDescent="0.3">
      <c r="A99" t="s">
        <v>325</v>
      </c>
      <c r="B99" t="s">
        <v>100</v>
      </c>
      <c r="C99">
        <v>2</v>
      </c>
      <c r="D99">
        <v>58</v>
      </c>
      <c r="E99">
        <v>3.4482758620689702</v>
      </c>
    </row>
    <row r="100" spans="1:5" x14ac:dyDescent="0.3">
      <c r="A100" t="s">
        <v>107</v>
      </c>
      <c r="B100" t="s">
        <v>97</v>
      </c>
      <c r="C100">
        <v>12</v>
      </c>
      <c r="D100">
        <v>355</v>
      </c>
      <c r="E100">
        <v>3.3802816901408401</v>
      </c>
    </row>
    <row r="101" spans="1:5" x14ac:dyDescent="0.3">
      <c r="A101" t="s">
        <v>253</v>
      </c>
      <c r="B101" t="s">
        <v>97</v>
      </c>
      <c r="C101">
        <v>9</v>
      </c>
      <c r="D101">
        <v>269</v>
      </c>
      <c r="E101">
        <v>3.3457249070631998</v>
      </c>
    </row>
    <row r="102" spans="1:5" x14ac:dyDescent="0.3">
      <c r="A102" t="s">
        <v>306</v>
      </c>
      <c r="B102" t="s">
        <v>97</v>
      </c>
      <c r="C102">
        <v>2</v>
      </c>
      <c r="D102">
        <v>60</v>
      </c>
      <c r="E102">
        <v>3.3333333333333299</v>
      </c>
    </row>
    <row r="103" spans="1:5" x14ac:dyDescent="0.3">
      <c r="A103" t="s">
        <v>248</v>
      </c>
      <c r="B103" t="s">
        <v>100</v>
      </c>
      <c r="C103">
        <v>7</v>
      </c>
      <c r="D103">
        <v>213</v>
      </c>
      <c r="E103">
        <v>3.2863849765258202</v>
      </c>
    </row>
    <row r="104" spans="1:5" x14ac:dyDescent="0.3">
      <c r="A104" t="s">
        <v>323</v>
      </c>
      <c r="B104" t="s">
        <v>100</v>
      </c>
      <c r="C104">
        <v>2</v>
      </c>
      <c r="D104">
        <v>61</v>
      </c>
      <c r="E104">
        <v>3.27868852459016</v>
      </c>
    </row>
    <row r="105" spans="1:5" x14ac:dyDescent="0.3">
      <c r="A105" t="s">
        <v>110</v>
      </c>
      <c r="B105" t="s">
        <v>97</v>
      </c>
      <c r="C105">
        <v>18</v>
      </c>
      <c r="D105">
        <v>553</v>
      </c>
      <c r="E105">
        <v>3.2549728752260401</v>
      </c>
    </row>
    <row r="106" spans="1:5" x14ac:dyDescent="0.3">
      <c r="A106" t="s">
        <v>279</v>
      </c>
      <c r="B106" t="s">
        <v>97</v>
      </c>
      <c r="C106">
        <v>4</v>
      </c>
      <c r="D106">
        <v>123</v>
      </c>
      <c r="E106">
        <v>3.2520325203252001</v>
      </c>
    </row>
    <row r="107" spans="1:5" x14ac:dyDescent="0.3">
      <c r="A107" t="s">
        <v>103</v>
      </c>
      <c r="B107" t="s">
        <v>97</v>
      </c>
      <c r="C107">
        <v>4</v>
      </c>
      <c r="D107">
        <v>123</v>
      </c>
      <c r="E107">
        <v>3.2520325203252001</v>
      </c>
    </row>
    <row r="108" spans="1:5" x14ac:dyDescent="0.3">
      <c r="A108" t="s">
        <v>253</v>
      </c>
      <c r="B108" t="s">
        <v>100</v>
      </c>
      <c r="C108">
        <v>9</v>
      </c>
      <c r="D108">
        <v>278</v>
      </c>
      <c r="E108">
        <v>3.2374100719424499</v>
      </c>
    </row>
    <row r="109" spans="1:5" x14ac:dyDescent="0.3">
      <c r="A109" t="s">
        <v>315</v>
      </c>
      <c r="B109" t="s">
        <v>100</v>
      </c>
      <c r="C109">
        <v>4</v>
      </c>
      <c r="D109">
        <v>125</v>
      </c>
      <c r="E109">
        <v>3.2</v>
      </c>
    </row>
    <row r="110" spans="1:5" x14ac:dyDescent="0.3">
      <c r="A110" t="s">
        <v>303</v>
      </c>
      <c r="B110" t="s">
        <v>97</v>
      </c>
      <c r="C110">
        <v>2</v>
      </c>
      <c r="D110">
        <v>63</v>
      </c>
      <c r="E110">
        <v>3.17460317460317</v>
      </c>
    </row>
    <row r="111" spans="1:5" x14ac:dyDescent="0.3">
      <c r="A111" t="s">
        <v>289</v>
      </c>
      <c r="B111" t="s">
        <v>100</v>
      </c>
      <c r="C111">
        <v>2</v>
      </c>
      <c r="D111">
        <v>63</v>
      </c>
      <c r="E111">
        <v>3.17460317460317</v>
      </c>
    </row>
    <row r="112" spans="1:5" x14ac:dyDescent="0.3">
      <c r="A112" t="s">
        <v>277</v>
      </c>
      <c r="B112" t="s">
        <v>97</v>
      </c>
      <c r="C112">
        <v>4</v>
      </c>
      <c r="D112">
        <v>128</v>
      </c>
      <c r="E112">
        <v>3.125</v>
      </c>
    </row>
    <row r="113" spans="1:5" x14ac:dyDescent="0.3">
      <c r="A113" t="s">
        <v>109</v>
      </c>
      <c r="B113" t="s">
        <v>97</v>
      </c>
      <c r="C113">
        <v>77</v>
      </c>
      <c r="D113">
        <v>2470</v>
      </c>
      <c r="E113">
        <v>3.1174089068825901</v>
      </c>
    </row>
    <row r="114" spans="1:5" x14ac:dyDescent="0.3">
      <c r="A114" t="s">
        <v>248</v>
      </c>
      <c r="B114" t="s">
        <v>97</v>
      </c>
      <c r="C114">
        <v>9</v>
      </c>
      <c r="D114">
        <v>297</v>
      </c>
      <c r="E114">
        <v>3.0303030303030298</v>
      </c>
    </row>
    <row r="115" spans="1:5" x14ac:dyDescent="0.3">
      <c r="A115" t="s">
        <v>321</v>
      </c>
      <c r="B115" t="s">
        <v>100</v>
      </c>
      <c r="C115">
        <v>2</v>
      </c>
      <c r="D115">
        <v>66</v>
      </c>
      <c r="E115">
        <v>3.0303030303030298</v>
      </c>
    </row>
    <row r="116" spans="1:5" x14ac:dyDescent="0.3">
      <c r="A116" t="s">
        <v>249</v>
      </c>
      <c r="B116" t="s">
        <v>100</v>
      </c>
      <c r="C116">
        <v>4</v>
      </c>
      <c r="D116">
        <v>133</v>
      </c>
      <c r="E116">
        <v>3.0075187969924801</v>
      </c>
    </row>
    <row r="117" spans="1:5" x14ac:dyDescent="0.3">
      <c r="A117" t="s">
        <v>259</v>
      </c>
      <c r="B117" t="s">
        <v>97</v>
      </c>
      <c r="C117">
        <v>7</v>
      </c>
      <c r="D117">
        <v>233</v>
      </c>
      <c r="E117">
        <v>3.0042918454935599</v>
      </c>
    </row>
    <row r="118" spans="1:5" x14ac:dyDescent="0.3">
      <c r="A118" t="s">
        <v>111</v>
      </c>
      <c r="B118" t="s">
        <v>100</v>
      </c>
      <c r="C118">
        <v>11</v>
      </c>
      <c r="D118">
        <v>370</v>
      </c>
      <c r="E118">
        <v>2.9729729729729701</v>
      </c>
    </row>
    <row r="119" spans="1:5" x14ac:dyDescent="0.3">
      <c r="A119" t="s">
        <v>112</v>
      </c>
      <c r="B119" t="s">
        <v>100</v>
      </c>
      <c r="C119">
        <v>36</v>
      </c>
      <c r="D119">
        <v>1228</v>
      </c>
      <c r="E119">
        <v>2.9315960912052099</v>
      </c>
    </row>
    <row r="120" spans="1:5" x14ac:dyDescent="0.3">
      <c r="A120" t="s">
        <v>265</v>
      </c>
      <c r="B120" t="s">
        <v>97</v>
      </c>
      <c r="C120">
        <v>5</v>
      </c>
      <c r="D120">
        <v>175</v>
      </c>
      <c r="E120">
        <v>2.8571428571428599</v>
      </c>
    </row>
    <row r="121" spans="1:5" x14ac:dyDescent="0.3">
      <c r="A121" t="s">
        <v>266</v>
      </c>
      <c r="B121" t="s">
        <v>100</v>
      </c>
      <c r="C121">
        <v>4</v>
      </c>
      <c r="D121">
        <v>141</v>
      </c>
      <c r="E121">
        <v>2.83687943262411</v>
      </c>
    </row>
    <row r="122" spans="1:5" x14ac:dyDescent="0.3">
      <c r="A122" t="s">
        <v>270</v>
      </c>
      <c r="B122" t="s">
        <v>100</v>
      </c>
      <c r="C122">
        <v>8</v>
      </c>
      <c r="D122">
        <v>288</v>
      </c>
      <c r="E122">
        <v>2.7777777777777799</v>
      </c>
    </row>
    <row r="123" spans="1:5" x14ac:dyDescent="0.3">
      <c r="A123" t="s">
        <v>297</v>
      </c>
      <c r="B123" t="s">
        <v>97</v>
      </c>
      <c r="C123">
        <v>2</v>
      </c>
      <c r="D123">
        <v>72</v>
      </c>
      <c r="E123">
        <v>2.7777777777777799</v>
      </c>
    </row>
    <row r="124" spans="1:5" x14ac:dyDescent="0.3">
      <c r="A124" t="s">
        <v>259</v>
      </c>
      <c r="B124" t="s">
        <v>100</v>
      </c>
      <c r="C124">
        <v>3</v>
      </c>
      <c r="D124">
        <v>109</v>
      </c>
      <c r="E124">
        <v>2.75229357798165</v>
      </c>
    </row>
    <row r="125" spans="1:5" x14ac:dyDescent="0.3">
      <c r="A125" t="s">
        <v>249</v>
      </c>
      <c r="B125" t="s">
        <v>97</v>
      </c>
      <c r="C125">
        <v>8</v>
      </c>
      <c r="D125">
        <v>296</v>
      </c>
      <c r="E125">
        <v>2.7027027027027</v>
      </c>
    </row>
    <row r="126" spans="1:5" x14ac:dyDescent="0.3">
      <c r="A126" t="s">
        <v>254</v>
      </c>
      <c r="B126" t="s">
        <v>100</v>
      </c>
      <c r="C126">
        <v>3</v>
      </c>
      <c r="D126">
        <v>112</v>
      </c>
      <c r="E126">
        <v>2.6785714285714302</v>
      </c>
    </row>
    <row r="127" spans="1:5" x14ac:dyDescent="0.3">
      <c r="A127" t="s">
        <v>247</v>
      </c>
      <c r="B127" t="s">
        <v>100</v>
      </c>
      <c r="C127">
        <v>2</v>
      </c>
      <c r="D127">
        <v>77</v>
      </c>
      <c r="E127">
        <v>2.5974025974026</v>
      </c>
    </row>
    <row r="128" spans="1:5" x14ac:dyDescent="0.3">
      <c r="A128" t="s">
        <v>114</v>
      </c>
      <c r="B128" t="s">
        <v>100</v>
      </c>
      <c r="C128">
        <v>9</v>
      </c>
      <c r="D128">
        <v>355</v>
      </c>
      <c r="E128">
        <v>2.53521126760563</v>
      </c>
    </row>
    <row r="129" spans="1:5" x14ac:dyDescent="0.3">
      <c r="A129" t="s">
        <v>113</v>
      </c>
      <c r="B129" t="s">
        <v>100</v>
      </c>
      <c r="C129">
        <v>12</v>
      </c>
      <c r="D129">
        <v>479</v>
      </c>
      <c r="E129">
        <v>2.5052192066805801</v>
      </c>
    </row>
    <row r="130" spans="1:5" x14ac:dyDescent="0.3">
      <c r="A130" t="s">
        <v>281</v>
      </c>
      <c r="B130" t="s">
        <v>97</v>
      </c>
      <c r="C130">
        <v>3</v>
      </c>
      <c r="D130">
        <v>120</v>
      </c>
      <c r="E130">
        <v>2.5</v>
      </c>
    </row>
    <row r="131" spans="1:5" x14ac:dyDescent="0.3">
      <c r="A131" t="s">
        <v>293</v>
      </c>
      <c r="B131" t="s">
        <v>97</v>
      </c>
      <c r="C131">
        <v>2</v>
      </c>
      <c r="D131">
        <v>83</v>
      </c>
      <c r="E131">
        <v>2.4096385542168699</v>
      </c>
    </row>
    <row r="132" spans="1:5" x14ac:dyDescent="0.3">
      <c r="A132" t="s">
        <v>317</v>
      </c>
      <c r="B132" t="s">
        <v>100</v>
      </c>
      <c r="C132">
        <v>2</v>
      </c>
      <c r="D132">
        <v>84</v>
      </c>
      <c r="E132">
        <v>2.38095238095238</v>
      </c>
    </row>
    <row r="133" spans="1:5" x14ac:dyDescent="0.3">
      <c r="A133" t="s">
        <v>255</v>
      </c>
      <c r="B133" t="s">
        <v>97</v>
      </c>
      <c r="C133">
        <v>6</v>
      </c>
      <c r="D133">
        <v>254</v>
      </c>
      <c r="E133">
        <v>2.36220472440945</v>
      </c>
    </row>
    <row r="134" spans="1:5" x14ac:dyDescent="0.3">
      <c r="A134" t="s">
        <v>290</v>
      </c>
      <c r="B134" t="s">
        <v>97</v>
      </c>
      <c r="C134">
        <v>2</v>
      </c>
      <c r="D134">
        <v>85</v>
      </c>
      <c r="E134">
        <v>2.3529411764705901</v>
      </c>
    </row>
    <row r="135" spans="1:5" x14ac:dyDescent="0.3">
      <c r="A135" t="s">
        <v>287</v>
      </c>
      <c r="B135" t="s">
        <v>97</v>
      </c>
      <c r="C135">
        <v>2</v>
      </c>
      <c r="D135">
        <v>92</v>
      </c>
      <c r="E135">
        <v>2.1739130434782599</v>
      </c>
    </row>
    <row r="136" spans="1:5" x14ac:dyDescent="0.3">
      <c r="A136" t="s">
        <v>112</v>
      </c>
      <c r="B136" t="s">
        <v>97</v>
      </c>
      <c r="C136">
        <v>17</v>
      </c>
      <c r="D136">
        <v>821</v>
      </c>
      <c r="E136">
        <v>2.0706455542021902</v>
      </c>
    </row>
    <row r="137" spans="1:5" x14ac:dyDescent="0.3">
      <c r="A137" t="s">
        <v>262</v>
      </c>
      <c r="B137" t="s">
        <v>97</v>
      </c>
      <c r="C137">
        <v>4</v>
      </c>
      <c r="D137">
        <v>196</v>
      </c>
      <c r="E137">
        <v>2.0408163265306101</v>
      </c>
    </row>
    <row r="138" spans="1:5" x14ac:dyDescent="0.3">
      <c r="A138" t="s">
        <v>272</v>
      </c>
      <c r="B138" t="s">
        <v>97</v>
      </c>
      <c r="C138">
        <v>3</v>
      </c>
      <c r="D138">
        <v>150</v>
      </c>
      <c r="E138">
        <v>2</v>
      </c>
    </row>
    <row r="139" spans="1:5" x14ac:dyDescent="0.3">
      <c r="A139" t="s">
        <v>285</v>
      </c>
      <c r="B139" t="s">
        <v>97</v>
      </c>
      <c r="C139">
        <v>2</v>
      </c>
      <c r="D139">
        <v>100</v>
      </c>
      <c r="E139">
        <v>2</v>
      </c>
    </row>
    <row r="140" spans="1:5" x14ac:dyDescent="0.3">
      <c r="A140" t="s">
        <v>296</v>
      </c>
      <c r="B140" t="s">
        <v>100</v>
      </c>
      <c r="C140">
        <v>2</v>
      </c>
      <c r="D140">
        <v>100</v>
      </c>
      <c r="E140">
        <v>2</v>
      </c>
    </row>
    <row r="141" spans="1:5" x14ac:dyDescent="0.3">
      <c r="A141" t="s">
        <v>310</v>
      </c>
      <c r="B141" t="s">
        <v>97</v>
      </c>
      <c r="C141">
        <v>1</v>
      </c>
      <c r="D141">
        <v>54</v>
      </c>
      <c r="E141">
        <v>1.8518518518518501</v>
      </c>
    </row>
    <row r="142" spans="1:5" x14ac:dyDescent="0.3">
      <c r="A142" t="s">
        <v>288</v>
      </c>
      <c r="B142" t="s">
        <v>100</v>
      </c>
      <c r="C142">
        <v>1</v>
      </c>
      <c r="D142">
        <v>55</v>
      </c>
      <c r="E142">
        <v>1.8181818181818199</v>
      </c>
    </row>
    <row r="143" spans="1:5" x14ac:dyDescent="0.3">
      <c r="A143" t="s">
        <v>304</v>
      </c>
      <c r="B143" t="s">
        <v>100</v>
      </c>
      <c r="C143">
        <v>1</v>
      </c>
      <c r="D143">
        <v>57</v>
      </c>
      <c r="E143">
        <v>1.7543859649122799</v>
      </c>
    </row>
    <row r="144" spans="1:5" x14ac:dyDescent="0.3">
      <c r="A144" t="s">
        <v>308</v>
      </c>
      <c r="B144" t="s">
        <v>97</v>
      </c>
      <c r="C144">
        <v>1</v>
      </c>
      <c r="D144">
        <v>58</v>
      </c>
      <c r="E144">
        <v>1.72413793103448</v>
      </c>
    </row>
    <row r="145" spans="1:5" x14ac:dyDescent="0.3">
      <c r="A145" t="s">
        <v>276</v>
      </c>
      <c r="B145" t="s">
        <v>97</v>
      </c>
      <c r="C145">
        <v>2</v>
      </c>
      <c r="D145">
        <v>135</v>
      </c>
      <c r="E145">
        <v>1.4814814814814801</v>
      </c>
    </row>
    <row r="146" spans="1:5" x14ac:dyDescent="0.3">
      <c r="A146" t="s">
        <v>300</v>
      </c>
      <c r="B146" t="s">
        <v>97</v>
      </c>
      <c r="C146">
        <v>1</v>
      </c>
      <c r="D146">
        <v>69</v>
      </c>
      <c r="E146">
        <v>1.4492753623188399</v>
      </c>
    </row>
    <row r="147" spans="1:5" x14ac:dyDescent="0.3">
      <c r="A147" t="s">
        <v>295</v>
      </c>
      <c r="B147" t="s">
        <v>97</v>
      </c>
      <c r="C147">
        <v>1</v>
      </c>
      <c r="D147">
        <v>77</v>
      </c>
      <c r="E147">
        <v>1.2987012987013</v>
      </c>
    </row>
    <row r="148" spans="1:5" x14ac:dyDescent="0.3">
      <c r="A148" t="s">
        <v>251</v>
      </c>
      <c r="B148" t="s">
        <v>100</v>
      </c>
      <c r="C148">
        <v>2</v>
      </c>
      <c r="D148">
        <v>164</v>
      </c>
      <c r="E148">
        <v>1.2195121951219501</v>
      </c>
    </row>
    <row r="149" spans="1:5" x14ac:dyDescent="0.3">
      <c r="A149" t="s">
        <v>282</v>
      </c>
      <c r="B149" t="s">
        <v>97</v>
      </c>
      <c r="C149">
        <v>1</v>
      </c>
      <c r="D149">
        <v>111</v>
      </c>
      <c r="E149">
        <v>0.90090090090090102</v>
      </c>
    </row>
    <row r="150" spans="1:5" x14ac:dyDescent="0.3">
      <c r="A150" t="s">
        <v>260</v>
      </c>
      <c r="B150" t="s">
        <v>100</v>
      </c>
      <c r="C150">
        <v>1</v>
      </c>
      <c r="D150">
        <v>137</v>
      </c>
      <c r="E150">
        <v>0.72992700729926996</v>
      </c>
    </row>
    <row r="151" spans="1:5" x14ac:dyDescent="0.3">
      <c r="A151" t="s">
        <v>292</v>
      </c>
      <c r="B151" t="s">
        <v>97</v>
      </c>
      <c r="C151">
        <v>0</v>
      </c>
      <c r="D151">
        <v>83</v>
      </c>
      <c r="E151">
        <v>0</v>
      </c>
    </row>
    <row r="152" spans="1:5" x14ac:dyDescent="0.3">
      <c r="A152" t="s">
        <v>324</v>
      </c>
      <c r="B152" t="s">
        <v>100</v>
      </c>
      <c r="C152">
        <v>0</v>
      </c>
      <c r="D152">
        <v>59</v>
      </c>
      <c r="E152">
        <v>0</v>
      </c>
    </row>
    <row r="153" spans="1:5" x14ac:dyDescent="0.3">
      <c r="A153" t="s">
        <v>328</v>
      </c>
      <c r="B153" t="s">
        <v>100</v>
      </c>
      <c r="C153">
        <v>0</v>
      </c>
      <c r="D153">
        <v>54</v>
      </c>
      <c r="E153">
        <v>0</v>
      </c>
    </row>
  </sheetData>
  <autoFilter ref="A1:E1" xr:uid="{61F7D392-7923-417B-8D27-3D73FFEE3666}">
    <sortState ref="A2:E153">
      <sortCondition descending="1" ref="E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SI Table 1 Impairment Cond.</vt:lpstr>
      <vt:lpstr>SI Table 2 Dog Behavior Qs</vt:lpstr>
      <vt:lpstr>SI Table 3 Model Effects</vt:lpstr>
      <vt:lpstr>SI Table 4 Dog Demo. by Size</vt:lpstr>
      <vt:lpstr>SI Table 5 Owner Demographics</vt:lpstr>
      <vt:lpstr>SI Table 6 CBD Use by Breed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Kendra Conrow</dc:creator>
  <cp:lastModifiedBy>Kendra Conrow</cp:lastModifiedBy>
  <dcterms:created xsi:type="dcterms:W3CDTF">2025-04-21T23:51:26Z</dcterms:created>
  <dcterms:modified xsi:type="dcterms:W3CDTF">2025-09-19T19:41:12Z</dcterms:modified>
</cp:coreProperties>
</file>