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1"/>
  </bookViews>
  <sheets>
    <sheet name="Positive ion model" sheetId="1" r:id="rId1"/>
    <sheet name="Negative ion model" sheetId="2" r:id="rId2"/>
  </sheets>
  <calcPr calcId="144525"/>
</workbook>
</file>

<file path=xl/sharedStrings.xml><?xml version="1.0" encoding="utf-8"?>
<sst xmlns="http://schemas.openxmlformats.org/spreadsheetml/2006/main" count="1146" uniqueCount="734">
  <si>
    <t>Name</t>
  </si>
  <si>
    <t>Formula</t>
  </si>
  <si>
    <t>CAS_num</t>
  </si>
  <si>
    <t>Class</t>
  </si>
  <si>
    <t>Molecular Weight(实际值)</t>
  </si>
  <si>
    <t>RT [min]</t>
  </si>
  <si>
    <t>Molecular Weight(理论值)</t>
  </si>
  <si>
    <t>△ppm</t>
  </si>
  <si>
    <t>Area: 200610-512001-HJZT-P-1.raw (F1)</t>
  </si>
  <si>
    <t>Area: 200610-512001-HJZT-P-2.raw (F2)</t>
  </si>
  <si>
    <t>200610-512001-HJZT-P-2（相对浓度ug/ml）</t>
  </si>
  <si>
    <t>Baicalin</t>
  </si>
  <si>
    <t>C21 H18 O11</t>
  </si>
  <si>
    <t>NA</t>
  </si>
  <si>
    <t>Flavonoids</t>
  </si>
  <si>
    <t>DL-Arginine</t>
  </si>
  <si>
    <t>C6 H14 N4 O2</t>
  </si>
  <si>
    <t>7200-25-1</t>
  </si>
  <si>
    <t>Carboxylic acids and derivatives</t>
  </si>
  <si>
    <t>D-(+)-Proline</t>
  </si>
  <si>
    <t>C5 H9 N O2</t>
  </si>
  <si>
    <t>344-25-2</t>
  </si>
  <si>
    <t>oroxindin</t>
  </si>
  <si>
    <t>C22 H20 O11</t>
  </si>
  <si>
    <t>51059-44-0</t>
  </si>
  <si>
    <t>galactinol</t>
  </si>
  <si>
    <t>C12 H22 O11</t>
  </si>
  <si>
    <t>3687-64-7</t>
  </si>
  <si>
    <t>Organooxygen compounds</t>
  </si>
  <si>
    <t>Choline</t>
  </si>
  <si>
    <t>C5 H13 N O</t>
  </si>
  <si>
    <t>62-49-7</t>
  </si>
  <si>
    <t>Organonitrogen compounds</t>
  </si>
  <si>
    <t>Isoliquiritigenin</t>
  </si>
  <si>
    <t>C15 H12 O4</t>
  </si>
  <si>
    <t>961-29-5</t>
  </si>
  <si>
    <t>Linear 1,3-diarylpropanoids</t>
  </si>
  <si>
    <t>Galangin</t>
  </si>
  <si>
    <t>C15 H10 O5</t>
  </si>
  <si>
    <t>548-83-4</t>
  </si>
  <si>
    <t>5-O-Methylgenistein</t>
  </si>
  <si>
    <t>C16 H12 O5</t>
  </si>
  <si>
    <t>4569-98-6</t>
  </si>
  <si>
    <t>Isoflavonoids</t>
  </si>
  <si>
    <t>18-β-Glycyrrhetinic acid</t>
  </si>
  <si>
    <t>C30 H46 O4</t>
  </si>
  <si>
    <t>471-53-4</t>
  </si>
  <si>
    <t>Prenol lipids</t>
  </si>
  <si>
    <t>N-Hydroxysuccinimide</t>
  </si>
  <si>
    <t>C4 H5 N O3</t>
  </si>
  <si>
    <t>6066-82-6</t>
  </si>
  <si>
    <t>Pyrrolidines</t>
  </si>
  <si>
    <t>Glycyrrhizic Acid, Ammonium Salt</t>
  </si>
  <si>
    <t>C42 H62 O16</t>
  </si>
  <si>
    <t>53956-04-0</t>
  </si>
  <si>
    <t>2-AMINO-3-(2-CHLORO-PHENYL)-PROPIONIC ACID</t>
  </si>
  <si>
    <t>C9 H10 Cl NO2</t>
  </si>
  <si>
    <t>14091-11-3</t>
  </si>
  <si>
    <t>Internal standard</t>
  </si>
  <si>
    <t>Fisetin</t>
  </si>
  <si>
    <t>C15 H10 O6</t>
  </si>
  <si>
    <t>528-48-3</t>
  </si>
  <si>
    <t>Betaine</t>
  </si>
  <si>
    <t>C5 H11 N O2</t>
  </si>
  <si>
    <t>107-43-7</t>
  </si>
  <si>
    <t>Senkyunolide H</t>
  </si>
  <si>
    <t>C12 H16 O4</t>
  </si>
  <si>
    <t>94596-27-7</t>
  </si>
  <si>
    <t>Isobenzofurans</t>
  </si>
  <si>
    <t>S(8)-(2-methylpropanoyl)dihydrolipoamide</t>
  </si>
  <si>
    <t>C12 H23 N O2 S2</t>
  </si>
  <si>
    <t>Fatty Acyls</t>
  </si>
  <si>
    <t>alpha-D-Glucopyranosyl-(1-&gt;4)-alpha-D-glucopyranosyl-(1-&gt;4)-D-glucopyranose</t>
  </si>
  <si>
    <t>C18 H32 O16</t>
  </si>
  <si>
    <t>Apigenin 7-O-glucuronide</t>
  </si>
  <si>
    <t>29741-09-1</t>
  </si>
  <si>
    <t>10-[(4-Chlorophenyl)acetyl]-3,3-dimethyl-11-(5-methyl-2-furyl)-2,3,4,5,10,11-hexahydro-1H-dibenzo[b,e][1,4]diazepin-1-one</t>
  </si>
  <si>
    <t>C28 H27 Cl N2 O3</t>
  </si>
  <si>
    <t>Benzodiazepines</t>
  </si>
  <si>
    <t>DL-Stachydrine</t>
  </si>
  <si>
    <t>C7 H13 N O2</t>
  </si>
  <si>
    <t>4136-37-2</t>
  </si>
  <si>
    <t>Adenosine</t>
  </si>
  <si>
    <t>C10 H13 N5 O4</t>
  </si>
  <si>
    <t>58-61-7</t>
  </si>
  <si>
    <t>Purine nucleosides</t>
  </si>
  <si>
    <t>DDC</t>
  </si>
  <si>
    <t>C14 H21 N O4</t>
  </si>
  <si>
    <t>7481-89-2</t>
  </si>
  <si>
    <t>Pyrimidine nucleosides</t>
  </si>
  <si>
    <t>5,2'-Dihydroxy-6,7,8,6'-tetramethoxyflavone</t>
  </si>
  <si>
    <t>C19 H18 O8</t>
  </si>
  <si>
    <t>55084-08-7</t>
  </si>
  <si>
    <t>L-Norleucine</t>
  </si>
  <si>
    <t>C6 H13 N O2</t>
  </si>
  <si>
    <t>327-57-1</t>
  </si>
  <si>
    <t>5-Hydroxymethyl-2-furaldehyde</t>
  </si>
  <si>
    <t>C6 H6 O3</t>
  </si>
  <si>
    <t>67-47-0</t>
  </si>
  <si>
    <t>Methyl isonicotinate</t>
  </si>
  <si>
    <t>C7 H7 N O2</t>
  </si>
  <si>
    <t>2459-09-8</t>
  </si>
  <si>
    <t>Pyridines and derivatives</t>
  </si>
  <si>
    <t>trans-3-Indoleacrylic acid</t>
  </si>
  <si>
    <t>C11 H9 N O2</t>
  </si>
  <si>
    <t>1204-06-4</t>
  </si>
  <si>
    <t>Indoles and derivatives</t>
  </si>
  <si>
    <t>1-hexadecyl-2-amino-2-deoxy-sn-glycerol</t>
  </si>
  <si>
    <t>C19 H41 N O2</t>
  </si>
  <si>
    <t>136770-76-8</t>
  </si>
  <si>
    <t>5,7,8-Trihydroxyflavone</t>
  </si>
  <si>
    <t>4443-09-8</t>
  </si>
  <si>
    <t>L-Phenylalanine</t>
  </si>
  <si>
    <t>C9 H11 N O2</t>
  </si>
  <si>
    <t>63-91-2</t>
  </si>
  <si>
    <t>Senkyunolide A 洋川芎内酯A</t>
  </si>
  <si>
    <t>C12 H16 O2</t>
  </si>
  <si>
    <t>63038-10-8</t>
  </si>
  <si>
    <t>Proline betaine</t>
  </si>
  <si>
    <t>471-87-4</t>
  </si>
  <si>
    <t>Liquiritin</t>
  </si>
  <si>
    <t>C21 H22 O9</t>
  </si>
  <si>
    <t>551-15-5</t>
  </si>
  <si>
    <t>Ononin</t>
  </si>
  <si>
    <t>C22 H22 O9</t>
  </si>
  <si>
    <t>(2S,3S,4S,5R,6S)-3,4,5-trihydroxy-6-(5-hydroxy-4-oxo-2-phenylchromen-7-yl)oxyoxane-2-carboxylic acid</t>
  </si>
  <si>
    <t>C21 H18 O10</t>
  </si>
  <si>
    <t>D-(+)-Pipecolinic acid</t>
  </si>
  <si>
    <t>C6 H11 N O2</t>
  </si>
  <si>
    <t>1723-00-8</t>
  </si>
  <si>
    <t>Adenine</t>
  </si>
  <si>
    <t>C5 H5 N5</t>
  </si>
  <si>
    <t>73-24-5</t>
  </si>
  <si>
    <t>Imidazopyrimidines</t>
  </si>
  <si>
    <t>7-Methyl-3-methylene-6-(3-oxobutyl)-3,3a,4,7,8,8a-hexahydro-2H-cyclohepta[b]furan-2-one</t>
  </si>
  <si>
    <t>C15 H20 O3</t>
  </si>
  <si>
    <t>Hispidulin</t>
  </si>
  <si>
    <t>C16 H12 O6</t>
  </si>
  <si>
    <t>1447-88-7</t>
  </si>
  <si>
    <t>N-Fructosyl isoleucine</t>
  </si>
  <si>
    <t>C12 H23 N O7</t>
  </si>
  <si>
    <t>Genistin</t>
  </si>
  <si>
    <t>C21 H20 O10</t>
  </si>
  <si>
    <t>529-59-9</t>
  </si>
  <si>
    <t>2-(3,4-dihydroxyphenyl)-5,7-dihydroxy-6,8-dimethoxychromen-4-one</t>
  </si>
  <si>
    <t>C17 H14 O8</t>
  </si>
  <si>
    <t>Licoricesaponin G2</t>
  </si>
  <si>
    <t>C42 H62 O17</t>
  </si>
  <si>
    <t>118441-84-2</t>
  </si>
  <si>
    <t>Kanosamine</t>
  </si>
  <si>
    <t>C6 H13 N O5</t>
  </si>
  <si>
    <t>2,4-Quinolinediol</t>
  </si>
  <si>
    <t>C9 H7 N O2</t>
  </si>
  <si>
    <t>86-95-3</t>
  </si>
  <si>
    <t>Quinolines and derivatives</t>
  </si>
  <si>
    <t>Acetylarginine</t>
  </si>
  <si>
    <t>C8 H16 N4 O3</t>
  </si>
  <si>
    <t>Wogonin</t>
  </si>
  <si>
    <t>632-85-9</t>
  </si>
  <si>
    <t>DL-Carnitine</t>
  </si>
  <si>
    <t>C7 H15 N O3</t>
  </si>
  <si>
    <t>406-76-8</t>
  </si>
  <si>
    <t>Icaritin</t>
  </si>
  <si>
    <t>C21 H20 O6</t>
  </si>
  <si>
    <t>118525-40-9</t>
  </si>
  <si>
    <t>Atractylenolide II 白术内酯II</t>
  </si>
  <si>
    <t>C15 H20 O2</t>
  </si>
  <si>
    <t>L-Pyroglutamic acid</t>
  </si>
  <si>
    <t>C5 H7 N O3</t>
  </si>
  <si>
    <t>98-79-3</t>
  </si>
  <si>
    <t>2-Hydroxycinnamic acid</t>
  </si>
  <si>
    <t>C9 H8 O3</t>
  </si>
  <si>
    <t>583-17-5</t>
  </si>
  <si>
    <t>Cinnamic acids and derivatives</t>
  </si>
  <si>
    <t>Genistein 4'-O-glucuronide</t>
  </si>
  <si>
    <t>4-Methoxysalicylic acid</t>
  </si>
  <si>
    <t>C8 H8 O4</t>
  </si>
  <si>
    <t>2237-36-7</t>
  </si>
  <si>
    <t>Benzene and substituted derivatives</t>
  </si>
  <si>
    <t>Kaempferol 3-glucuronide</t>
  </si>
  <si>
    <t>C21 H18 O12</t>
  </si>
  <si>
    <t>22688-78-4</t>
  </si>
  <si>
    <t>Scrophulein</t>
  </si>
  <si>
    <t>C17 H14 O6</t>
  </si>
  <si>
    <t>6601-62-3</t>
  </si>
  <si>
    <t>6-O-Methylscutellarin</t>
  </si>
  <si>
    <t>C22 H20 O12</t>
  </si>
  <si>
    <t>Argininosuccinic acid</t>
  </si>
  <si>
    <t>C10 H18 N4 O6</t>
  </si>
  <si>
    <t>2387-71-5</t>
  </si>
  <si>
    <t>Hypoxanthine</t>
  </si>
  <si>
    <t>C5 H4 N4 O</t>
  </si>
  <si>
    <t>68-94-0</t>
  </si>
  <si>
    <t>3,4,5-Trimethoxycinnamic acid</t>
  </si>
  <si>
    <t>C12 H14 O5</t>
  </si>
  <si>
    <t>Ferulic acid</t>
  </si>
  <si>
    <t>C10 H10 O4</t>
  </si>
  <si>
    <t>537-98-4</t>
  </si>
  <si>
    <t>Pyrogallol</t>
  </si>
  <si>
    <t>87-66-1</t>
  </si>
  <si>
    <t>Phenols</t>
  </si>
  <si>
    <t>Guanine</t>
  </si>
  <si>
    <t>C5 H5 N5 O</t>
  </si>
  <si>
    <t>73-40-5</t>
  </si>
  <si>
    <t>NCGC00385243-01_C12H18O4_{(1R,2R)-2-[(2Z)-5-Hydroxy-2-penten-1-yl]-3-oxocyclopentyl}acetic acid</t>
  </si>
  <si>
    <t>C12 H18 O4</t>
  </si>
  <si>
    <t>140631-27-2</t>
  </si>
  <si>
    <t>Nicotinic acid</t>
  </si>
  <si>
    <t>C6 H5 N O2</t>
  </si>
  <si>
    <t>59-67-6</t>
  </si>
  <si>
    <t>Glucose 1-phosphate</t>
  </si>
  <si>
    <t>C6 H13 O9 P</t>
  </si>
  <si>
    <t>59-56-3</t>
  </si>
  <si>
    <t>Alternariolmethylether</t>
  </si>
  <si>
    <t>C15 H12 O5</t>
  </si>
  <si>
    <t>23452-05-3</t>
  </si>
  <si>
    <t>Coumarins and derivatives</t>
  </si>
  <si>
    <t>2-[4-[3-[3,4-dihydroxy-4-(hydroxymethyl)oxolan-2-yl]oxy-4,5-dihydroxy-6-(hydroxymethyl)oxan-2-yl]oxyphenyl]-7-hydroxy-2,3-dihydrochromen-4-one</t>
  </si>
  <si>
    <t>C26 H30 O13</t>
  </si>
  <si>
    <t>74639-14-8</t>
  </si>
  <si>
    <t>4-Methylumbelliferyl-α-D-glucopyranoside</t>
  </si>
  <si>
    <t>C16 H18 O8</t>
  </si>
  <si>
    <t>17833-43-1</t>
  </si>
  <si>
    <t>L-Histidine</t>
  </si>
  <si>
    <t>C6 H9 N3 O2</t>
  </si>
  <si>
    <t>71-00-1</t>
  </si>
  <si>
    <t>Cytosine</t>
  </si>
  <si>
    <t>C4 H5 N3 O</t>
  </si>
  <si>
    <t>71-30-7</t>
  </si>
  <si>
    <t>Diazines</t>
  </si>
  <si>
    <t>4-Ethynylaniline</t>
  </si>
  <si>
    <t>C8 H7 N</t>
  </si>
  <si>
    <t>14235-81-5</t>
  </si>
  <si>
    <t>Coumestrol</t>
  </si>
  <si>
    <t>C15 H8 O5</t>
  </si>
  <si>
    <t>479-13-0</t>
  </si>
  <si>
    <t>Chrysin</t>
  </si>
  <si>
    <t>C15 H10 O4</t>
  </si>
  <si>
    <t>480-40-0</t>
  </si>
  <si>
    <t>Baicalein</t>
  </si>
  <si>
    <t>491-67-8</t>
  </si>
  <si>
    <t>Scutellarin</t>
  </si>
  <si>
    <t>27740-01-8</t>
  </si>
  <si>
    <t>Fusaric acid</t>
  </si>
  <si>
    <t>C10 H13 N O2</t>
  </si>
  <si>
    <t>536-69-6</t>
  </si>
  <si>
    <t>Formononetin</t>
  </si>
  <si>
    <t>C16 H12 O4</t>
  </si>
  <si>
    <t>485-72-3</t>
  </si>
  <si>
    <t>Polygalaxanthone XI 远志口山酮XI</t>
  </si>
  <si>
    <t>C25 H28 O15</t>
  </si>
  <si>
    <t>Benzopyrans</t>
  </si>
  <si>
    <t>7-hydroxy-2-[4-[(2S,3R,4S,5S,6R)-3,4,5-trihydroxy-6-(hydroxymethyl)oxan-2-yl]oxyphenyl]-2,3-dihydrochromen-4-one</t>
  </si>
  <si>
    <t>Chlorogenic acid</t>
  </si>
  <si>
    <t>C16 H18 O9</t>
  </si>
  <si>
    <t>MLS000697602-01!</t>
  </si>
  <si>
    <t>C20 H16 O6</t>
  </si>
  <si>
    <t>Others</t>
  </si>
  <si>
    <t>NCGC00385549-01_C44H64O18_Olean-12-en-29-oic acid, 22-(acetyloxy)-3-[(2-O-hexopyranuronosylhexopyranuronosyl)oxy]-11-oxo-</t>
  </si>
  <si>
    <t>C44 H64 O18</t>
  </si>
  <si>
    <t>Caffeic acid</t>
  </si>
  <si>
    <t>C9 H8 O4</t>
  </si>
  <si>
    <t>331-39-5</t>
  </si>
  <si>
    <t>NCGC00386050-01!(2S,3S,4S,5R,6S)-3,4,5-trihydroxy-6-[5-hydroxy-6-methoxy-2-(4-methoxyphenyl)-4-oxochromen-7-yl]oxyoxane-2-carboxylic acid</t>
  </si>
  <si>
    <t>C23 H22 O12</t>
  </si>
  <si>
    <t>Adenosine 5'-monophosphate</t>
  </si>
  <si>
    <t>C10 H14 N5 O7 P</t>
  </si>
  <si>
    <t>61-19-8</t>
  </si>
  <si>
    <t>Purine nucleotides</t>
  </si>
  <si>
    <t>9-Oxo-10(E),12(E)-octadecadienoic acid</t>
  </si>
  <si>
    <t>C18 H30 O3</t>
  </si>
  <si>
    <t>54232-58-5</t>
  </si>
  <si>
    <t>7-Hydroxycoumarine</t>
  </si>
  <si>
    <t>C9 H6 O3</t>
  </si>
  <si>
    <t>93-35-6</t>
  </si>
  <si>
    <t>4-Indolecarbaldehyde</t>
  </si>
  <si>
    <t>C9 H7 N O</t>
  </si>
  <si>
    <t>1047-86-6</t>
  </si>
  <si>
    <t>Bis(4-ethylbenzylidene)sorbitol</t>
  </si>
  <si>
    <t>C24 H30 O6</t>
  </si>
  <si>
    <t>79072-96-1</t>
  </si>
  <si>
    <t>Dioxanes</t>
  </si>
  <si>
    <t>Nicotinamide</t>
  </si>
  <si>
    <t>C6 H6 N2 O</t>
  </si>
  <si>
    <t>98-92-0</t>
  </si>
  <si>
    <t>Uracil</t>
  </si>
  <si>
    <t>C4 H4 N2 O2</t>
  </si>
  <si>
    <t>66-22-8</t>
  </si>
  <si>
    <t>Polygalic acid 远志酸</t>
  </si>
  <si>
    <t>C29 H44 O6</t>
  </si>
  <si>
    <t>1260-04-4</t>
  </si>
  <si>
    <t>Steroids and steroid derivatives</t>
  </si>
  <si>
    <t>7-O-beta-glucopyranosyl-4'-hydroxy-5-methoxyisoflavone</t>
  </si>
  <si>
    <t>C22 H22 O10</t>
  </si>
  <si>
    <t>128856-77-9</t>
  </si>
  <si>
    <t>Histamine</t>
  </si>
  <si>
    <t>C5 H9 N3</t>
  </si>
  <si>
    <t>51-45-6</t>
  </si>
  <si>
    <t>N1-Acetylspermine</t>
  </si>
  <si>
    <t>C12 H28 N4 O</t>
  </si>
  <si>
    <t>25593-72-0</t>
  </si>
  <si>
    <t>Aflatoxin G2</t>
  </si>
  <si>
    <t>C17 H14 O7</t>
  </si>
  <si>
    <t>7241-98-7</t>
  </si>
  <si>
    <t>5-Hydroxyindole-3-acetic acid</t>
  </si>
  <si>
    <t>C10 H9 N O3</t>
  </si>
  <si>
    <t>1321-73-9</t>
  </si>
  <si>
    <t>Boldenone_Undecylenate</t>
  </si>
  <si>
    <t>C30 H44 O3</t>
  </si>
  <si>
    <t>13103-34-9</t>
  </si>
  <si>
    <t>(2R,3R)-2-(2,6-Dihydroxyphenyl)-3,5,7-trihydroxy-2,3-dihydro-4H-chromen-4-one</t>
  </si>
  <si>
    <t>C15 H12 O7</t>
  </si>
  <si>
    <t>2,3,4,9-Tetrahydro-1H-β-carboline-3-carboxylic acid</t>
  </si>
  <si>
    <t>C12 H12 N2 O2</t>
  </si>
  <si>
    <t>Quercetin</t>
  </si>
  <si>
    <t>C15 H10 O7</t>
  </si>
  <si>
    <t>117-39-5</t>
  </si>
  <si>
    <t>6-Hydroxypicolinic acid</t>
  </si>
  <si>
    <t>C6 H5 N O3</t>
  </si>
  <si>
    <t>19621-92-2</t>
  </si>
  <si>
    <t>L-Valine</t>
  </si>
  <si>
    <t>72-18-4</t>
  </si>
  <si>
    <t>3-Hydroxy-2-methylpyridine</t>
  </si>
  <si>
    <t>C6 H7 N O</t>
  </si>
  <si>
    <t>1121-25-1</t>
  </si>
  <si>
    <t>Coumarin</t>
  </si>
  <si>
    <t>C9 H6 O2</t>
  </si>
  <si>
    <t>91-64-5</t>
  </si>
  <si>
    <t>3-hydroxy-3-methyl-5-oxo-5-[[(2R,3S,4S,5R,6S)-3,4,5-trihydroxy-6-(2-methyl-4-oxopyran-3-yl)oxyoxan-2-yl]methoxy]pentanoic acid</t>
  </si>
  <si>
    <t>C18 H24 O12</t>
  </si>
  <si>
    <t>Saccharolipids</t>
  </si>
  <si>
    <t>2-Naphthylamine</t>
  </si>
  <si>
    <t>C10 H9 N</t>
  </si>
  <si>
    <t>91-59-8</t>
  </si>
  <si>
    <t>Naphthalenes</t>
  </si>
  <si>
    <t>4',7-Dihydroxyflavanone</t>
  </si>
  <si>
    <t>Eriodictyol</t>
  </si>
  <si>
    <t>C15 H12 O6</t>
  </si>
  <si>
    <t>552-58-9</t>
  </si>
  <si>
    <t>Sibiricaxanthone B 西伯利亚远志山酮B</t>
  </si>
  <si>
    <t>C24 H26 O14</t>
  </si>
  <si>
    <t>N-Fructosyl phenylalanine</t>
  </si>
  <si>
    <t>C15 H21 N O7</t>
  </si>
  <si>
    <t>Scopoletin</t>
  </si>
  <si>
    <t>C10 H8 O4</t>
  </si>
  <si>
    <t>92-61-5</t>
  </si>
  <si>
    <t>(2S,3S)-3,5,7-Trihydroxy-2-(4-hydroxyphenyl)-8-(3-methyl-2-buten-1-yl)-2,3-dihydro-4H-chromen-4-one</t>
  </si>
  <si>
    <t>C20 H20 O6</t>
  </si>
  <si>
    <t>Puerarin</t>
  </si>
  <si>
    <t>C21 H20 O9</t>
  </si>
  <si>
    <t>3681-99-0</t>
  </si>
  <si>
    <t>Naringenin</t>
  </si>
  <si>
    <t>480-41-1</t>
  </si>
  <si>
    <t>LPC 18:1</t>
  </si>
  <si>
    <t>C26 H52 N O7 P</t>
  </si>
  <si>
    <t>3542-29-8</t>
  </si>
  <si>
    <t>Glycerophospholipids</t>
  </si>
  <si>
    <t>2'-Deoxyadenosine</t>
  </si>
  <si>
    <t>C10 H13 N5 O3</t>
  </si>
  <si>
    <t>958-09-8</t>
  </si>
  <si>
    <t>Dimefuron</t>
  </si>
  <si>
    <t>C15 H19 Cl N4 O3</t>
  </si>
  <si>
    <t>34205-21-5</t>
  </si>
  <si>
    <t>Oleanane -2H, +1O, 1COOH, O-HexA-HexA</t>
  </si>
  <si>
    <t>C42 H64 O15</t>
  </si>
  <si>
    <t>118536-86-0</t>
  </si>
  <si>
    <t>Isoeugenol acetate 异丁香酚乙酸酯</t>
  </si>
  <si>
    <t>C12 H14 O3</t>
  </si>
  <si>
    <t>93-29-8</t>
  </si>
  <si>
    <t>Phenol esters</t>
  </si>
  <si>
    <t>Sinapinic acid</t>
  </si>
  <si>
    <t>C11 H12 O5</t>
  </si>
  <si>
    <t>530-59-6</t>
  </si>
  <si>
    <t>Corymboside</t>
  </si>
  <si>
    <t>C26 H28 O14</t>
  </si>
  <si>
    <t>Ligustilide 藁本内酯</t>
  </si>
  <si>
    <t>C12 H14 O2</t>
  </si>
  <si>
    <t>4431-01-0</t>
  </si>
  <si>
    <t>Vanillin</t>
  </si>
  <si>
    <t>C8 H8 O3</t>
  </si>
  <si>
    <t>121-33-5</t>
  </si>
  <si>
    <t>Prolylleucine</t>
  </si>
  <si>
    <t>C11 H20 N2 O3</t>
  </si>
  <si>
    <t>52899-07-7</t>
  </si>
  <si>
    <t>2'-O-Methyladenosine</t>
  </si>
  <si>
    <t>C11 H15 N5 O4</t>
  </si>
  <si>
    <t>2140-79-6</t>
  </si>
  <si>
    <t>licochalcone B</t>
  </si>
  <si>
    <t>C16 H14 O5</t>
  </si>
  <si>
    <t>58749-23-8</t>
  </si>
  <si>
    <t>Diosmetin</t>
  </si>
  <si>
    <t>520-34-3</t>
  </si>
  <si>
    <t>DL-Metanephrine</t>
  </si>
  <si>
    <t>C10 H15 N O3</t>
  </si>
  <si>
    <t>5001-33-2</t>
  </si>
  <si>
    <t>NCGC00385936-01!4-hydroxy-3-(3-methylbut-2-enyl)benzoic acid</t>
  </si>
  <si>
    <t>(+)-Costunolide</t>
  </si>
  <si>
    <t>553-21-9</t>
  </si>
  <si>
    <t>Butein</t>
  </si>
  <si>
    <t>487-52-5</t>
  </si>
  <si>
    <t>2-Hydroxy-3-(5-hydroxy-7,8-dimethoxy-4-oxo-4H-chromen-2-yl)phenyl β-D-glucopyranoside</t>
  </si>
  <si>
    <t>C23 H24 O12</t>
  </si>
  <si>
    <t>7,8-Bis(hydroxymethyl)-1,4a-dimethyl-3,4,4a,5,6,7-hexahydro-2H-benzo[7]annulen-2-one</t>
  </si>
  <si>
    <t>C15 H22 O3</t>
  </si>
  <si>
    <t>Sedanolide</t>
  </si>
  <si>
    <t>C12 H18 O2</t>
  </si>
  <si>
    <t>6415-59-4</t>
  </si>
  <si>
    <t>5,7,3',4'-Tetrahydroxy-6,8-diprenylisoflavone</t>
  </si>
  <si>
    <t>C25 H26 O6</t>
  </si>
  <si>
    <t>8-Prenylnaringenin</t>
  </si>
  <si>
    <t>C20 H20 O5</t>
  </si>
  <si>
    <t>Flavans</t>
  </si>
  <si>
    <t>N-(2,4-Dimethylphenyl)formamide</t>
  </si>
  <si>
    <t>C9 H11 N O</t>
  </si>
  <si>
    <t>60397-77-5</t>
  </si>
  <si>
    <t>Medicarpin 美迪紫檀素</t>
  </si>
  <si>
    <t>C16 H14 O4</t>
  </si>
  <si>
    <t>32383-76-9</t>
  </si>
  <si>
    <t>N-Acetylglutamic acid</t>
  </si>
  <si>
    <t>C7 H11 N O5</t>
  </si>
  <si>
    <t>1188-37-0</t>
  </si>
  <si>
    <t>Cyclo(leucylprolyl)</t>
  </si>
  <si>
    <t>C11 H18 N2 O2</t>
  </si>
  <si>
    <t>2873-36-1</t>
  </si>
  <si>
    <t>Pyridoxamine</t>
  </si>
  <si>
    <t>C8 H12 N2 O2</t>
  </si>
  <si>
    <t>85-87-0</t>
  </si>
  <si>
    <t>Inosine</t>
  </si>
  <si>
    <t>C10 H12 N4 O5</t>
  </si>
  <si>
    <t>58-63-9</t>
  </si>
  <si>
    <t>Daidzin</t>
  </si>
  <si>
    <t>552-66-9</t>
  </si>
  <si>
    <t>4-Hydroxybenzaldehyde</t>
  </si>
  <si>
    <t>C7 H6 O2</t>
  </si>
  <si>
    <t>123-08-0</t>
  </si>
  <si>
    <t>4-Methoxycinnamaldehyde</t>
  </si>
  <si>
    <t>C10 H10 O2</t>
  </si>
  <si>
    <t>24680-50-0</t>
  </si>
  <si>
    <t>Cinnamaldehydes</t>
  </si>
  <si>
    <t>Kaempferol</t>
  </si>
  <si>
    <t>520-18-3</t>
  </si>
  <si>
    <t>Syringetin-3-O-glucoside</t>
  </si>
  <si>
    <t>C23 H24 O13</t>
  </si>
  <si>
    <t>Sternbin</t>
  </si>
  <si>
    <t>C16 H14 O6</t>
  </si>
  <si>
    <t>Apigenin</t>
  </si>
  <si>
    <t>520-36-5</t>
  </si>
  <si>
    <t>Licochalcone B 甘草查尔酮B</t>
  </si>
  <si>
    <t>Hesperetin</t>
  </si>
  <si>
    <t>520-33-2</t>
  </si>
  <si>
    <t>NCGC00180735-02!5,7-dihydroxy-6-methoxy-2-phenyl-2,3-dihydrochromen-4-one</t>
  </si>
  <si>
    <t>18956-18-8</t>
  </si>
  <si>
    <t>Oxibendazole</t>
  </si>
  <si>
    <t>C12 H15 N3 O3</t>
  </si>
  <si>
    <t>20559-55-1</t>
  </si>
  <si>
    <t>Benzimidazoles</t>
  </si>
  <si>
    <t>Riboflavin</t>
  </si>
  <si>
    <t>C17 H20 N4 O6</t>
  </si>
  <si>
    <t>83-88-5</t>
  </si>
  <si>
    <t>Pteridines and derivatives</t>
  </si>
  <si>
    <t>Irisxanthone</t>
  </si>
  <si>
    <t>C20 H20 O11</t>
  </si>
  <si>
    <t>51419-56-8</t>
  </si>
  <si>
    <t>NCGC00091427-03!4-methoxy-6-prop-2-enyl-1,3-benzodioxole</t>
  </si>
  <si>
    <t>C11 H12 O3</t>
  </si>
  <si>
    <t>607-91-0</t>
  </si>
  <si>
    <t>Benzodioxoles</t>
  </si>
  <si>
    <t>Cyclo-prolylglycine</t>
  </si>
  <si>
    <t>C7 H10 N2 O2</t>
  </si>
  <si>
    <t>97011-16-0</t>
  </si>
  <si>
    <t>FA 18:3+1O</t>
  </si>
  <si>
    <t>NCGC00380373-01!2-[(2-amino-3-methylbutanoyl)amino]-3-phenylpropanoic acid</t>
  </si>
  <si>
    <t>C14 H20 N2 O3</t>
  </si>
  <si>
    <t>75946-40-6</t>
  </si>
  <si>
    <t>7-Methoxy-5,3',4'-trihydroxyflavanone</t>
  </si>
  <si>
    <t>1-Naphthoic acid methyl ester</t>
  </si>
  <si>
    <t>C12 H10 O2</t>
  </si>
  <si>
    <t>2459-24-7</t>
  </si>
  <si>
    <t>α-Eleostearic acid</t>
  </si>
  <si>
    <t>C18 H30 O2</t>
  </si>
  <si>
    <t>506-23-0</t>
  </si>
  <si>
    <t>1-Methyladenosine</t>
  </si>
  <si>
    <t>15763-06-1</t>
  </si>
  <si>
    <t>Eriodictyol-7-O-rutinoside</t>
  </si>
  <si>
    <t>C27 H32 O15</t>
  </si>
  <si>
    <t>13463-28-0</t>
  </si>
  <si>
    <t>Glycitin</t>
  </si>
  <si>
    <t>40246-10-4</t>
  </si>
  <si>
    <t>N-(3-Chloro-4-morpholinophenyl)-6-oxo-1,4,5,6-tetrahydro-3-pyridazinecarboxamide</t>
  </si>
  <si>
    <t>C15 H17 Cl N4 O3</t>
  </si>
  <si>
    <t>Oxazinanes</t>
  </si>
  <si>
    <t>ValylIsoleucine</t>
  </si>
  <si>
    <t>C11 H22 N2 O3</t>
  </si>
  <si>
    <t>NCGC00381393-01_C17H22O4_3,8a-Dimethyl-5-methylene-2-oxo-2,4,4a,5,6,7,8,8a,9,9a-decahydronaphtho[2,3-b]furan-8-yl acetate</t>
  </si>
  <si>
    <t>C17 H22 O4</t>
  </si>
  <si>
    <t>Daidzein</t>
  </si>
  <si>
    <t>486-66-8</t>
  </si>
  <si>
    <t>Ethyl benzoate</t>
  </si>
  <si>
    <t>C9 H10 O2</t>
  </si>
  <si>
    <t>93-89-0</t>
  </si>
  <si>
    <t>(3aR,8R,8aR,9aR)-8-Hydroxy-8a-methyl-3,5-bis(methylene)decahydronaphtho[2,3-b]furan-2(3H)-one</t>
  </si>
  <si>
    <t>MPBP</t>
  </si>
  <si>
    <t>C15 H21 N O</t>
  </si>
  <si>
    <t>Leucylleucine</t>
  </si>
  <si>
    <t>C12 H24 N2 O3</t>
  </si>
  <si>
    <t>2883-36-5</t>
  </si>
  <si>
    <t>Cyclo(phenylalanyl-prolyl)</t>
  </si>
  <si>
    <t>C14 H16 N2 O2</t>
  </si>
  <si>
    <t>Decanamide</t>
  </si>
  <si>
    <t>C10 H21 N O</t>
  </si>
  <si>
    <t>2319-29-1</t>
  </si>
  <si>
    <t>Carboximidic acids and derivatives</t>
  </si>
  <si>
    <t>Resorcinol monoacetate</t>
  </si>
  <si>
    <t>102-29-4</t>
  </si>
  <si>
    <t>1,5-Anhydro-1-[5,7-dihydroxy-2-(4-hydroxyphenyl)-4-oxo-4H-chromen-6-yl]hexitol</t>
  </si>
  <si>
    <t>Tetrahydrosappanone A Trimethyl Ether</t>
  </si>
  <si>
    <t>C19 H22 O5</t>
  </si>
  <si>
    <t>Homoisoflavonoids</t>
  </si>
  <si>
    <t>1-Imidazoleacetic acid</t>
  </si>
  <si>
    <t>C5 H6 N2 O2</t>
  </si>
  <si>
    <t>22884-10-2</t>
  </si>
  <si>
    <t>Licochalcone A</t>
  </si>
  <si>
    <t>C21 H22 O4</t>
  </si>
  <si>
    <t>58749-22-7</t>
  </si>
  <si>
    <t>Coniferaldehyde</t>
  </si>
  <si>
    <t>C10 H10 O3</t>
  </si>
  <si>
    <t>458-36-6</t>
  </si>
  <si>
    <t>Quinoline</t>
  </si>
  <si>
    <t>C9 H7 N</t>
  </si>
  <si>
    <t>91-22-5</t>
  </si>
  <si>
    <t>fructosylglycine</t>
  </si>
  <si>
    <t>C8 H15 N O7</t>
  </si>
  <si>
    <t>4429-05-4</t>
  </si>
  <si>
    <t>Lawsone 劳松黄</t>
  </si>
  <si>
    <t>C10 H6 O3</t>
  </si>
  <si>
    <t>83-72-7</t>
  </si>
  <si>
    <t>L-Tyrosine</t>
  </si>
  <si>
    <t>C9 H11 N O3</t>
  </si>
  <si>
    <t>60-18-4</t>
  </si>
  <si>
    <t>Glycitein</t>
  </si>
  <si>
    <t>40957-83-3</t>
  </si>
  <si>
    <t>Isomangiferin 异芒果苷</t>
  </si>
  <si>
    <t>C19 H18 O11</t>
  </si>
  <si>
    <t>24699-16-9</t>
  </si>
  <si>
    <t>Matairesinol</t>
  </si>
  <si>
    <t>C20 H22 O6</t>
  </si>
  <si>
    <t>580-72-3</t>
  </si>
  <si>
    <t>Furanoid lignans</t>
  </si>
  <si>
    <t>Area: 200610-512001-HJZT-N-1.raw (F1)</t>
  </si>
  <si>
    <t>Area: 200610-512001-HJZT-N-2.raw (F2)</t>
  </si>
  <si>
    <t>200610-512001-HJZT-N-2(相对浓度 ug/ml)</t>
  </si>
  <si>
    <t>α-Lactose</t>
  </si>
  <si>
    <t>5989-81-1</t>
  </si>
  <si>
    <t>5,7,2'-Trihydroxyflavone 7-glucuronide</t>
  </si>
  <si>
    <t>Apigenin 7- (6-methylglucuronide)</t>
  </si>
  <si>
    <t>Glycyrrhizic acid 甘草酸</t>
  </si>
  <si>
    <t>1405-86-3</t>
  </si>
  <si>
    <t>Citric acid</t>
  </si>
  <si>
    <t>C6 H8 O7</t>
  </si>
  <si>
    <t>77-92-9</t>
  </si>
  <si>
    <t>Ethyl 2-{[(4-chloro-5-methyl-3-nitro-1H-pyrazol-1-yl)acetyl]amino}-6-methyl-4,5,6,7-tetrahydro-1-benzothiophene-3-carboxylate</t>
  </si>
  <si>
    <t>C18 H21 Cl N4 O5 S</t>
  </si>
  <si>
    <t>Thiophenes</t>
  </si>
  <si>
    <t>Sulfuretin</t>
  </si>
  <si>
    <t>Aurone flavonoids</t>
  </si>
  <si>
    <t>Glutaric acid</t>
  </si>
  <si>
    <t>C5 H8 O4</t>
  </si>
  <si>
    <t>110-94-1</t>
  </si>
  <si>
    <t>N-[(4-{[(2R)-4-(Dimethylamino)-1-(phenylsulfanyl)-2-butanyl]amino}-3-nitrophenyl)sulfonyl]-4-(4-{[4'-(trifluoromethyl)-2-biphenylyl]methyl}-1-piperazinyl)benzamide</t>
  </si>
  <si>
    <t>C43 H45 F3 N6 O5 S2</t>
  </si>
  <si>
    <t>D-(-)-Quinic acid</t>
  </si>
  <si>
    <t>C7 H12 O6</t>
  </si>
  <si>
    <t>77-95-2</t>
  </si>
  <si>
    <t>Bis(2-(diphenylphosphino)ethyl)phenylphosphine</t>
  </si>
  <si>
    <t>C34 H33 P3</t>
  </si>
  <si>
    <t>23582-02-7</t>
  </si>
  <si>
    <t>2-[(2Z)-3-(2-Furylmethyl)-2-{(2E)-[(2E)-2-methyl-3-phenyl-2-propen-1-ylidene]hydrazono}-4-oxo-1,3-thiazolidin-5-yl]-N-[3-(trifluoromethyl)phenyl]acetamide</t>
  </si>
  <si>
    <t>C27 H23 F3 N4 O3 S</t>
  </si>
  <si>
    <t>FL1AAAGM0001_a</t>
  </si>
  <si>
    <t>(2E)-3-[3-(Trifluoromethyl)phenyl]acrylic acid</t>
  </si>
  <si>
    <t>C10 H7 F3 O2</t>
  </si>
  <si>
    <t>4-[(7R,11S,14S,16R)-14-[(4-methoxy-6-methyl-5-{[(2S,3R,4S,5S,6R)-3,4,5-trihydroxy-6-({[(2R,3R,4S,5S,6R)-3,4,5-trihydroxy-6-(hydroxymethyl)oxan-2-yl]oxy}methyl)oxan-2-yl]oxy}oxan-2-yl)oxy]-7,11-dimethyl-2-oxapentacyclo[8.8.0.0?,?.0?,?.0??,??]octadec-5-en-6-yl]-2,5-dihydrofuran-2-one</t>
  </si>
  <si>
    <t>Stachyose 水苏糖</t>
  </si>
  <si>
    <t>C24 H42 O21</t>
  </si>
  <si>
    <t>470-55-3</t>
  </si>
  <si>
    <t>2,2'-Methylenebis(4-methyl-6-tert-butylphenol)</t>
  </si>
  <si>
    <t>C23 H32 O2</t>
  </si>
  <si>
    <t>119-47-1</t>
  </si>
  <si>
    <t>Tenuifoliside A 细叶远志苷A</t>
  </si>
  <si>
    <t>C31 H38 O17</t>
  </si>
  <si>
    <t>139726-35-5</t>
  </si>
  <si>
    <t>(15Z)-9,12,13-Trihydroxy-15-octadecenoic acid</t>
  </si>
  <si>
    <t>C18 H34 O5</t>
  </si>
  <si>
    <t>[(2R,3S,4S,5R,6R)-3,4,5-trihydroxy-6-[(2S,3S,4R,5R)-4-hydroxy-3-[(E)-3-(4-hydroxy-3,5-dimethoxyphenyl)prop-2-enoyl]oxy-2,5-bis(hydroxymethyl)oxolan-2-yl]oxyoxan-2-yl]methyl (E)-3-(4-hydroxy-3,5-dimethoxyphenyl)prop-2-enoate</t>
  </si>
  <si>
    <t>C34 H42 O19</t>
  </si>
  <si>
    <t>Tenuifolin 细叶远志皂苷</t>
  </si>
  <si>
    <t>C36 H56 O12</t>
  </si>
  <si>
    <t>β-D-Glucopyranuronic acid</t>
  </si>
  <si>
    <t>C6 H10 O7</t>
  </si>
  <si>
    <t>6556-12-3</t>
  </si>
  <si>
    <t>(2R,3R)-2-(2,6-dihydroxyphenyl)-3,5,7-trihydroxy-2,3-dihydrochromen-4-one</t>
  </si>
  <si>
    <t>80366-15-0</t>
  </si>
  <si>
    <t>3,4-Dihydroxyphenylacetic acid</t>
  </si>
  <si>
    <t>102-32-9</t>
  </si>
  <si>
    <t>Genistein</t>
  </si>
  <si>
    <t>446-72-0</t>
  </si>
  <si>
    <t>[(2S,3S,4R,5R)-4-hydroxy-2,5-bis(hydroxymethyl)-2-[(2R,3R,4S,5S,6R)-3,4,5-trihydroxy-6-(hydroxymethyl)oxan-2-yl]oxyoxolan-3-yl] (E)-3-(4-hydroxy-3-methoxyphenyl)prop-2-enoate</t>
  </si>
  <si>
    <t>C22 H30 O14</t>
  </si>
  <si>
    <t>Mucic acid</t>
  </si>
  <si>
    <t>C6 H10 O8</t>
  </si>
  <si>
    <t>526-99-8</t>
  </si>
  <si>
    <t>Hydroxyferulic acid</t>
  </si>
  <si>
    <t>C10 H10 O5</t>
  </si>
  <si>
    <t>1782-55-4</t>
  </si>
  <si>
    <t>2,3-Dihydro-1,4-benzodioxine-5-carboxylic acid</t>
  </si>
  <si>
    <t>4442-53-9</t>
  </si>
  <si>
    <t>Benzodioxanes</t>
  </si>
  <si>
    <t>[(2R,3S,4S,5R,6R)-6-[(2S,3S,4S,5R)-3,4-dihydroxy-2,5-bis(hydroxymethyl)oxolan-2-yl]oxy-3,4,5-trihydroxyoxan-2-yl]methyl (E)-3-(4-hydroxy-3,5-dimethoxyphenyl)prop-2-enoate</t>
  </si>
  <si>
    <t>C23 H32 O15</t>
  </si>
  <si>
    <t>Neochlorogenic acid</t>
  </si>
  <si>
    <t>906-33-2</t>
  </si>
  <si>
    <t>(-)-Citramalic acid</t>
  </si>
  <si>
    <t>C5 H8 O5</t>
  </si>
  <si>
    <t>6236-10-8</t>
  </si>
  <si>
    <t>N-Fructosyl pyroglutamate</t>
  </si>
  <si>
    <t>C11 H17 N O8</t>
  </si>
  <si>
    <t>2,4,6-Trihydroxy-2-(4-hydroxybenzyl)-1-benzofuran-3(2H)-one</t>
  </si>
  <si>
    <t>5989-16-2</t>
  </si>
  <si>
    <t>Guanosine</t>
  </si>
  <si>
    <t>C10 H13 N5 O5</t>
  </si>
  <si>
    <t>118-00-3</t>
  </si>
  <si>
    <t>Azelaic acid</t>
  </si>
  <si>
    <t>C9 H16 O4</t>
  </si>
  <si>
    <t>123-99-9</t>
  </si>
  <si>
    <t>4-hydroxy-3-(3-methylbut-2-enyl)benzoic acid</t>
  </si>
  <si>
    <t>(1S,3R,4S,5R)-3,5-bis({[(2E)-3-(3,4-dihydroxyphenyl)prop-2-enoyl]oxy})-1,4-dihydroxycyclohexane-1-carboxylic acid</t>
  </si>
  <si>
    <t>C25 H24 O12</t>
  </si>
  <si>
    <t>4,5-Dicaffeoylquinic acid</t>
  </si>
  <si>
    <t>14534-61-3</t>
  </si>
  <si>
    <t>DL-Tryptophan</t>
  </si>
  <si>
    <t>C11 H12 N2 O2</t>
  </si>
  <si>
    <t>1954-12-6</t>
  </si>
  <si>
    <t>1,5-Isoquinolinediol</t>
  </si>
  <si>
    <t>5154-02-9</t>
  </si>
  <si>
    <t>Isoquinolines and derivatives</t>
  </si>
  <si>
    <t>Sibiricose A3</t>
  </si>
  <si>
    <t>C19 H26 O13</t>
  </si>
  <si>
    <t>3',4',7-Trihydroxyflavanone</t>
  </si>
  <si>
    <t>Benzoic acid + 2O, O-Hex</t>
  </si>
  <si>
    <t>C13 H16 O9</t>
  </si>
  <si>
    <t>7-Hydroxy-2-(4-hydroxyphenyl)-4-oxo-3,4-dihydro-2H-chromen-5-yl β-D-glucopyranoside</t>
  </si>
  <si>
    <t>C21 H22 O10</t>
  </si>
  <si>
    <t>Isophthalic acid</t>
  </si>
  <si>
    <t>C8 H6 O4</t>
  </si>
  <si>
    <t>121-91-5</t>
  </si>
  <si>
    <t>(2S,3S,4S,5R,6R)-6-[[(3S,6aR,6bS,8aS,14bR)-4,4,6a,6b,11,11,14b-heptamethyl-8a-[(2S,3R,4S,5S,6R)-3,4,5-trihydroxy-6-(hydroxymethyl)oxan-2-yl]oxycarbonyl-1,2,3,4a,5,6,7,8,9,10,12,12a,14,14a-tetradecahydropicen-3-yl]oxy]-3,5-dihydroxy-4-[(2S,3R,4S,5R,6R)-3,4,5-trihydroxy-6-(hydroxymethyl)oxan-2-yl]oxyoxane-2-carboxylic acid</t>
  </si>
  <si>
    <t>C48 H76 O19</t>
  </si>
  <si>
    <t>2-(3,4-Dihydroxyphenyl)ethyl 3-O-(6-deoxy-β-L-mannopyranosyl)-6-O-[(2E)-3-(3,4-dihydroxyphenyl)-2-propenoyl]-β-D-glucopyranoside</t>
  </si>
  <si>
    <t>C29 H36 O15</t>
  </si>
  <si>
    <t>NCGC00385663-01_C33H40O18_6-O-beta-D-Glucopyranosyl-1-O-[(2E)-3-(4-hydroxy-3,5-dimethoxyphenyl)-2-propenoyl]-2-O-[(2E)-3-(4-hydroxy-3-methoxyphenyl)-2-propenoyl]-beta-D-glucopyranose</t>
  </si>
  <si>
    <t>C33 H40 O18</t>
  </si>
  <si>
    <t>(2R,3S,4S,5R,6R)-5-[(2S,3R,4R)-3,4-dihydroxy-4-(hydroxymethyl)oxolan-2-yl]oxy-2-(hydroxymethyl)-6-[2-(4-hydroxyphenyl)ethoxy]oxane-3,4-diol</t>
  </si>
  <si>
    <t>C19 H28 O11</t>
  </si>
  <si>
    <t>149596-95-2</t>
  </si>
  <si>
    <t>ANGOLENSIN (R)</t>
  </si>
  <si>
    <t>C16 H16 O4</t>
  </si>
  <si>
    <t>4931-27-5</t>
  </si>
  <si>
    <t>Alpha-methyldeoxybenzoin flavonoids</t>
  </si>
  <si>
    <t>Quinic acid</t>
  </si>
  <si>
    <t>Suberic acid</t>
  </si>
  <si>
    <t>C8 H14 O4</t>
  </si>
  <si>
    <t>505-48-6</t>
  </si>
  <si>
    <t>Uridine 5'-monophosphate</t>
  </si>
  <si>
    <t>C9 H13 N2 O9 P</t>
  </si>
  <si>
    <t>58-97-9</t>
  </si>
  <si>
    <t>Pyrimidine nucleotides</t>
  </si>
  <si>
    <t>(3R,5R)-1,3,5-Trihydroxy-4-{[(2E)-3-(4-hydroxy-3-methoxyphenyl)-2-propenoyl]oxy}cyclohexanecarboxylic acid</t>
  </si>
  <si>
    <t>C17 H20 O9</t>
  </si>
  <si>
    <t>(Z)-3-[4-methoxy-2-[(2S,3R,4S,5S,6R)-3,4,5-trihydroxy-6-(hydroxymethyl)oxan-2-yl]oxyphenyl]prop-2-enoic acid</t>
  </si>
  <si>
    <t>C16 H20 O9</t>
  </si>
  <si>
    <t>Caffeic acid hexoside</t>
  </si>
  <si>
    <t>C15 H18 O9</t>
  </si>
  <si>
    <t>NCGC00180412-02![5-hydroxy-6-[2-(4-hydroxy-3-methoxyphenyl)ethoxy]-2-(hydroxymethyl)-4-(3,4,5-trihydroxy-6-methyloxan-2-yl)oxyoxan-3-yl] (E)-3-(4-hydroxy-3-methoxyphenyl)prop-2-enoate</t>
  </si>
  <si>
    <t>C31 H40 O15</t>
  </si>
  <si>
    <t>Gentisic acid</t>
  </si>
  <si>
    <t>C7 H6 O4</t>
  </si>
  <si>
    <t>490-79-9</t>
  </si>
  <si>
    <t>2-Isopropylmalic acid</t>
  </si>
  <si>
    <t>C7 H12 O5</t>
  </si>
  <si>
    <t>3237-44-3</t>
  </si>
  <si>
    <t>Butylparaben</t>
  </si>
  <si>
    <t>C11 H14 O3</t>
  </si>
  <si>
    <t>94-26-8</t>
  </si>
  <si>
    <t>4-(4-Ethoxyphenyl)-4-oxobutanoic acid</t>
  </si>
  <si>
    <t>C12 H14 O4</t>
  </si>
  <si>
    <t>53623-37-3</t>
  </si>
  <si>
    <t>2,3-Dihydro-1-benzofuran-2-carboxylic acid</t>
  </si>
  <si>
    <t>1914-60-9</t>
  </si>
  <si>
    <t>Coumarans</t>
  </si>
  <si>
    <t>(2S,3S,4S,5R,6R)-6-(3-benzoyloxy-2-hydroxypropoxy)-3,4,5-trihydroxyoxane-2-carboxylic acid</t>
  </si>
  <si>
    <t>C16 H20 O10</t>
  </si>
  <si>
    <t>Arachidonic acid</t>
  </si>
  <si>
    <t>C20 H32 O2</t>
  </si>
  <si>
    <t>506-32-1</t>
  </si>
  <si>
    <t>1,9b-Dihydroxy-6,6,9a-trimethyl-5,5a,6,7,8,9,9a,9b-octahydronaphtho[1,2-c]furan-3(1H)-one</t>
  </si>
  <si>
    <t>C15 H22 O4</t>
  </si>
  <si>
    <t>Naphthofurans</t>
  </si>
  <si>
    <t>Coumaroyl Hexoside (isomer of 691, 692)</t>
  </si>
  <si>
    <t>C15 H18 O8</t>
  </si>
  <si>
    <t>7139-64-2</t>
  </si>
  <si>
    <t>9-(2,3-dihydroxypropoxy)-9-oxononanoic acid</t>
  </si>
  <si>
    <t>C12 H22 O6</t>
  </si>
  <si>
    <t>Methoxytyrosine</t>
  </si>
  <si>
    <t>C10 H13 N O4</t>
  </si>
  <si>
    <t>7636-26-2</t>
  </si>
  <si>
    <t>trans-Cinnamic acid</t>
  </si>
  <si>
    <t>C9 H8 O2</t>
  </si>
  <si>
    <t>140-10-3</t>
  </si>
  <si>
    <t>6,7-Dihydroxycoumarin</t>
  </si>
  <si>
    <t>C9 H6 O4</t>
  </si>
  <si>
    <t>305-01-1</t>
  </si>
  <si>
    <t>Mandelic Acid, Methyl Ester</t>
  </si>
  <si>
    <t>C9 H10 O3</t>
  </si>
  <si>
    <t>4358-87-6</t>
  </si>
  <si>
    <t>L-Arginine monohydrochloride</t>
  </si>
  <si>
    <t>1119-34-2</t>
  </si>
  <si>
    <t>1,5-Anhydro-2-O-(6-O-benzoyl-α-L-galactopyranosyl)-D-glucitol</t>
  </si>
  <si>
    <t>C19 H26 O11</t>
  </si>
  <si>
    <t>Phenylacetylaspartic acid</t>
  </si>
  <si>
    <t>C12 H13 N O5</t>
  </si>
  <si>
    <t>2752-32-1</t>
  </si>
  <si>
    <t>3-tert-Butyladipic acid</t>
  </si>
  <si>
    <t>C10 H18 O4</t>
  </si>
  <si>
    <t>10347-88-3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</si>
</sst>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0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21212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0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7" fillId="13" borderId="2" applyNumberFormat="0" applyAlignment="0" applyProtection="0">
      <alignment vertical="center"/>
    </xf>
    <xf numFmtId="0" fontId="20" fillId="33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0" borderId="0" xfId="49" applyFont="1" applyBorder="1" applyAlignment="1">
      <alignment horizontal="center" vertical="center"/>
    </xf>
    <xf numFmtId="0" fontId="0" fillId="4" borderId="0" xfId="49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0" xfId="49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0" fillId="0" borderId="0" xfId="49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0" fillId="5" borderId="0" xfId="49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0" fillId="2" borderId="0" xfId="49" applyFont="1" applyFill="1" applyAlignment="1">
      <alignment horizontal="center" vertical="center"/>
    </xf>
    <xf numFmtId="0" fontId="0" fillId="0" borderId="0" xfId="49" applyFont="1" applyFill="1" applyAlignment="1">
      <alignment horizontal="center" vertical="center"/>
    </xf>
    <xf numFmtId="0" fontId="0" fillId="0" borderId="0" xfId="49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0" fillId="0" borderId="0" xfId="49" applyNumberFormat="1" applyFont="1" applyFill="1" applyBorder="1" applyAlignment="1">
      <alignment horizontal="center" vertical="center"/>
    </xf>
    <xf numFmtId="176" fontId="0" fillId="3" borderId="1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2"/>
  <sheetViews>
    <sheetView workbookViewId="0">
      <selection activeCell="D17" sqref="D17"/>
    </sheetView>
  </sheetViews>
  <sheetFormatPr defaultColWidth="19.25" defaultRowHeight="13.5"/>
  <cols>
    <col min="1" max="1" width="19.25" style="15"/>
    <col min="2" max="2" width="14.5333333333333" style="15" customWidth="1"/>
    <col min="3" max="3" width="12.8083333333333" style="15" customWidth="1"/>
    <col min="4" max="4" width="19.25" style="15"/>
    <col min="5" max="5" width="10.6166666666667" style="15" customWidth="1"/>
    <col min="6" max="6" width="7.96666666666667" style="15" customWidth="1"/>
    <col min="7" max="7" width="11.5583333333333" style="15" customWidth="1"/>
    <col min="8" max="8" width="8.74166666666667" style="15" customWidth="1"/>
    <col min="9" max="9" width="13.1166666666667" style="15" customWidth="1"/>
    <col min="10" max="10" width="37.8083333333333" style="15" customWidth="1"/>
    <col min="11" max="11" width="28.4333333333333" style="3" customWidth="1"/>
    <col min="12" max="16382" width="19.25" style="15"/>
  </cols>
  <sheetData>
    <row r="1" s="1" customFormat="1" spans="1:1638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3" t="s">
        <v>10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</row>
    <row r="2" s="15" customFormat="1" spans="1:11">
      <c r="A2" s="5" t="s">
        <v>11</v>
      </c>
      <c r="B2" s="16" t="s">
        <v>12</v>
      </c>
      <c r="C2" s="16" t="s">
        <v>13</v>
      </c>
      <c r="D2" s="16" t="s">
        <v>14</v>
      </c>
      <c r="E2" s="16">
        <v>446.08427</v>
      </c>
      <c r="F2" s="16">
        <v>7.816</v>
      </c>
      <c r="G2" s="16">
        <v>446.08491</v>
      </c>
      <c r="H2" s="16">
        <v>-1</v>
      </c>
      <c r="I2" s="16">
        <v>1252058374</v>
      </c>
      <c r="J2" s="16">
        <v>4953871936</v>
      </c>
      <c r="K2" s="19">
        <f t="shared" ref="K2:K65" si="0">J2/368847050*1</f>
        <v>13.4306942023801</v>
      </c>
    </row>
    <row r="3" s="15" customFormat="1" spans="1:11">
      <c r="A3" s="5" t="s">
        <v>15</v>
      </c>
      <c r="B3" s="16" t="s">
        <v>16</v>
      </c>
      <c r="C3" s="16" t="s">
        <v>17</v>
      </c>
      <c r="D3" s="16" t="s">
        <v>18</v>
      </c>
      <c r="E3" s="16">
        <v>174.11161</v>
      </c>
      <c r="F3" s="16">
        <v>0.75</v>
      </c>
      <c r="G3" s="16">
        <v>174.11168</v>
      </c>
      <c r="H3" s="16">
        <v>0</v>
      </c>
      <c r="I3" s="16">
        <v>2416619842</v>
      </c>
      <c r="J3" s="16">
        <v>2528736051</v>
      </c>
      <c r="K3" s="19">
        <f t="shared" si="0"/>
        <v>6.85578494121073</v>
      </c>
    </row>
    <row r="4" s="15" customFormat="1" spans="1:11">
      <c r="A4" s="7" t="s">
        <v>19</v>
      </c>
      <c r="B4" s="16" t="s">
        <v>20</v>
      </c>
      <c r="C4" s="16" t="s">
        <v>21</v>
      </c>
      <c r="D4" s="16" t="s">
        <v>18</v>
      </c>
      <c r="E4" s="16">
        <v>115.06352</v>
      </c>
      <c r="F4" s="16">
        <v>0.828</v>
      </c>
      <c r="G4" s="16">
        <v>115.06333</v>
      </c>
      <c r="H4" s="16">
        <v>1</v>
      </c>
      <c r="I4" s="16">
        <v>1971311217</v>
      </c>
      <c r="J4" s="16">
        <v>1905536220</v>
      </c>
      <c r="K4" s="19">
        <f t="shared" si="0"/>
        <v>5.16619617806351</v>
      </c>
    </row>
    <row r="5" s="15" customFormat="1" spans="1:11">
      <c r="A5" s="5" t="s">
        <v>22</v>
      </c>
      <c r="B5" s="16" t="s">
        <v>23</v>
      </c>
      <c r="C5" s="8" t="s">
        <v>24</v>
      </c>
      <c r="D5" s="6" t="s">
        <v>14</v>
      </c>
      <c r="E5" s="16">
        <v>460.09985</v>
      </c>
      <c r="F5" s="16">
        <v>9.069</v>
      </c>
      <c r="G5" s="16">
        <v>460.10056</v>
      </c>
      <c r="H5" s="16">
        <v>-1</v>
      </c>
      <c r="I5" s="16">
        <v>384806020.3</v>
      </c>
      <c r="J5" s="16">
        <v>1840258302</v>
      </c>
      <c r="K5" s="19">
        <f t="shared" si="0"/>
        <v>4.98921789397529</v>
      </c>
    </row>
    <row r="6" s="15" customFormat="1" spans="1:11">
      <c r="A6" s="16" t="s">
        <v>25</v>
      </c>
      <c r="B6" s="16" t="s">
        <v>26</v>
      </c>
      <c r="C6" s="8" t="s">
        <v>27</v>
      </c>
      <c r="D6" s="6" t="s">
        <v>28</v>
      </c>
      <c r="E6" s="16">
        <v>342.11568</v>
      </c>
      <c r="F6" s="16">
        <v>0.784</v>
      </c>
      <c r="G6" s="16">
        <v>342.11621</v>
      </c>
      <c r="H6" s="16">
        <v>0</v>
      </c>
      <c r="I6" s="16">
        <v>1513273625</v>
      </c>
      <c r="J6" s="16">
        <v>1741454204</v>
      </c>
      <c r="K6" s="19">
        <f t="shared" si="0"/>
        <v>4.72134507785815</v>
      </c>
    </row>
    <row r="7" s="15" customFormat="1" spans="1:11">
      <c r="A7" s="16" t="s">
        <v>29</v>
      </c>
      <c r="B7" s="16" t="s">
        <v>30</v>
      </c>
      <c r="C7" s="16" t="s">
        <v>31</v>
      </c>
      <c r="D7" s="16" t="s">
        <v>32</v>
      </c>
      <c r="E7" s="16">
        <v>103.10003</v>
      </c>
      <c r="F7" s="16">
        <v>0.777</v>
      </c>
      <c r="G7" s="16">
        <v>103.09971</v>
      </c>
      <c r="H7" s="16">
        <v>3</v>
      </c>
      <c r="I7" s="16">
        <v>1137130867</v>
      </c>
      <c r="J7" s="16">
        <v>1038832326</v>
      </c>
      <c r="K7" s="19">
        <f t="shared" si="0"/>
        <v>2.81643116299832</v>
      </c>
    </row>
    <row r="8" s="15" customFormat="1" spans="1:11">
      <c r="A8" s="16" t="s">
        <v>33</v>
      </c>
      <c r="B8" s="16" t="s">
        <v>34</v>
      </c>
      <c r="C8" s="16" t="s">
        <v>35</v>
      </c>
      <c r="D8" s="16" t="s">
        <v>36</v>
      </c>
      <c r="E8" s="16">
        <v>256.07315</v>
      </c>
      <c r="F8" s="16">
        <v>6.725</v>
      </c>
      <c r="G8" s="16">
        <v>256.07356</v>
      </c>
      <c r="H8" s="16">
        <v>-1</v>
      </c>
      <c r="I8" s="16">
        <v>515277604.5</v>
      </c>
      <c r="J8" s="16">
        <v>705736884</v>
      </c>
      <c r="K8" s="19">
        <f t="shared" si="0"/>
        <v>1.91335916608253</v>
      </c>
    </row>
    <row r="9" s="15" customFormat="1" spans="1:11">
      <c r="A9" s="5" t="s">
        <v>37</v>
      </c>
      <c r="B9" s="16" t="s">
        <v>38</v>
      </c>
      <c r="C9" s="16" t="s">
        <v>39</v>
      </c>
      <c r="D9" s="16" t="s">
        <v>14</v>
      </c>
      <c r="E9" s="16">
        <v>270.05243</v>
      </c>
      <c r="F9" s="16">
        <v>10.143</v>
      </c>
      <c r="G9" s="16">
        <v>270.05282</v>
      </c>
      <c r="H9" s="16">
        <v>-1</v>
      </c>
      <c r="I9" s="16">
        <v>118962978.4</v>
      </c>
      <c r="J9" s="16">
        <v>566542382.2</v>
      </c>
      <c r="K9" s="19">
        <f t="shared" si="0"/>
        <v>1.5359818716186</v>
      </c>
    </row>
    <row r="10" s="15" customFormat="1" spans="1:11">
      <c r="A10" s="16" t="s">
        <v>40</v>
      </c>
      <c r="B10" s="16" t="s">
        <v>41</v>
      </c>
      <c r="C10" s="16" t="s">
        <v>42</v>
      </c>
      <c r="D10" s="16" t="s">
        <v>43</v>
      </c>
      <c r="E10" s="16">
        <v>284.06808</v>
      </c>
      <c r="F10" s="16">
        <v>11.172</v>
      </c>
      <c r="G10" s="16">
        <v>284.06847</v>
      </c>
      <c r="H10" s="16">
        <v>-1</v>
      </c>
      <c r="I10" s="16">
        <v>101410008.7</v>
      </c>
      <c r="J10" s="16">
        <v>466799666.7</v>
      </c>
      <c r="K10" s="19">
        <f t="shared" si="0"/>
        <v>1.26556432185102</v>
      </c>
    </row>
    <row r="11" s="15" customFormat="1" spans="1:11">
      <c r="A11" s="16" t="s">
        <v>44</v>
      </c>
      <c r="B11" s="16" t="s">
        <v>45</v>
      </c>
      <c r="C11" s="16" t="s">
        <v>46</v>
      </c>
      <c r="D11" s="16" t="s">
        <v>47</v>
      </c>
      <c r="E11" s="16">
        <v>470.3391</v>
      </c>
      <c r="F11" s="16">
        <v>10.168</v>
      </c>
      <c r="G11" s="16">
        <v>470.33961</v>
      </c>
      <c r="H11" s="16">
        <v>-1</v>
      </c>
      <c r="I11" s="16">
        <v>369040830.2</v>
      </c>
      <c r="J11" s="16">
        <v>465632210.6</v>
      </c>
      <c r="K11" s="19">
        <f t="shared" si="0"/>
        <v>1.26239917223142</v>
      </c>
    </row>
    <row r="12" s="15" customFormat="1" spans="1:11">
      <c r="A12" s="16" t="s">
        <v>48</v>
      </c>
      <c r="B12" s="16" t="s">
        <v>49</v>
      </c>
      <c r="C12" s="16" t="s">
        <v>50</v>
      </c>
      <c r="D12" s="6" t="s">
        <v>51</v>
      </c>
      <c r="E12" s="16">
        <v>115.02694</v>
      </c>
      <c r="F12" s="16">
        <v>0.786</v>
      </c>
      <c r="G12" s="16">
        <v>115.02694</v>
      </c>
      <c r="H12" s="16">
        <v>0</v>
      </c>
      <c r="I12" s="16">
        <v>466340995.3</v>
      </c>
      <c r="J12" s="16">
        <v>413578549.7</v>
      </c>
      <c r="K12" s="19">
        <f t="shared" si="0"/>
        <v>1.12127384426689</v>
      </c>
    </row>
    <row r="13" s="15" customFormat="1" spans="1:11">
      <c r="A13" s="16" t="s">
        <v>52</v>
      </c>
      <c r="B13" s="16" t="s">
        <v>53</v>
      </c>
      <c r="C13" s="8" t="s">
        <v>54</v>
      </c>
      <c r="D13" s="6" t="s">
        <v>47</v>
      </c>
      <c r="E13" s="16">
        <v>822.40315</v>
      </c>
      <c r="F13" s="16">
        <v>10.167</v>
      </c>
      <c r="G13" s="16">
        <v>822.40379</v>
      </c>
      <c r="H13" s="16">
        <v>0</v>
      </c>
      <c r="I13" s="16">
        <v>299591513</v>
      </c>
      <c r="J13" s="16">
        <v>376557910.4</v>
      </c>
      <c r="K13" s="19">
        <f t="shared" si="0"/>
        <v>1.02090530587136</v>
      </c>
    </row>
    <row r="14" s="15" customFormat="1" spans="1:11">
      <c r="A14" s="11" t="s">
        <v>55</v>
      </c>
      <c r="B14" s="11" t="s">
        <v>56</v>
      </c>
      <c r="C14" s="11" t="s">
        <v>57</v>
      </c>
      <c r="D14" s="11" t="s">
        <v>58</v>
      </c>
      <c r="E14" s="11">
        <v>199.03992</v>
      </c>
      <c r="F14" s="11">
        <v>4.552</v>
      </c>
      <c r="G14" s="11">
        <v>199.04001</v>
      </c>
      <c r="H14" s="11">
        <v>0</v>
      </c>
      <c r="I14" s="11">
        <v>370371073.6</v>
      </c>
      <c r="J14" s="11">
        <v>368847050</v>
      </c>
      <c r="K14" s="19">
        <f t="shared" si="0"/>
        <v>1</v>
      </c>
    </row>
    <row r="15" s="15" customFormat="1" spans="1:11">
      <c r="A15" s="5" t="s">
        <v>59</v>
      </c>
      <c r="B15" s="16" t="s">
        <v>60</v>
      </c>
      <c r="C15" s="16" t="s">
        <v>61</v>
      </c>
      <c r="D15" s="16" t="s">
        <v>14</v>
      </c>
      <c r="E15" s="16">
        <v>286.04723</v>
      </c>
      <c r="F15" s="16">
        <v>7.819</v>
      </c>
      <c r="G15" s="16">
        <v>286.04774</v>
      </c>
      <c r="H15" s="16">
        <v>-1</v>
      </c>
      <c r="I15" s="16">
        <v>95998634.95</v>
      </c>
      <c r="J15" s="16">
        <v>356236805.3</v>
      </c>
      <c r="K15" s="19">
        <f t="shared" si="0"/>
        <v>0.965811724127928</v>
      </c>
    </row>
    <row r="16" s="15" customFormat="1" spans="1:11">
      <c r="A16" s="16" t="s">
        <v>62</v>
      </c>
      <c r="B16" s="16" t="s">
        <v>63</v>
      </c>
      <c r="C16" s="16" t="s">
        <v>64</v>
      </c>
      <c r="D16" s="16" t="s">
        <v>18</v>
      </c>
      <c r="E16" s="16">
        <v>117.07917</v>
      </c>
      <c r="F16" s="16">
        <v>0.819</v>
      </c>
      <c r="G16" s="16">
        <v>117.07898</v>
      </c>
      <c r="H16" s="16">
        <v>1</v>
      </c>
      <c r="I16" s="16">
        <v>345046427.9</v>
      </c>
      <c r="J16" s="16">
        <v>314000629.7</v>
      </c>
      <c r="K16" s="19">
        <f t="shared" si="0"/>
        <v>0.851303079962277</v>
      </c>
    </row>
    <row r="17" s="15" customFormat="1" spans="1:11">
      <c r="A17" s="16" t="s">
        <v>65</v>
      </c>
      <c r="B17" s="16" t="s">
        <v>66</v>
      </c>
      <c r="C17" s="16" t="s">
        <v>67</v>
      </c>
      <c r="D17" s="16" t="s">
        <v>68</v>
      </c>
      <c r="E17" s="16">
        <v>224.10465</v>
      </c>
      <c r="F17" s="16">
        <v>7.931</v>
      </c>
      <c r="G17" s="16">
        <v>224.10486</v>
      </c>
      <c r="H17" s="16">
        <v>0</v>
      </c>
      <c r="I17" s="16">
        <v>296893238</v>
      </c>
      <c r="J17" s="16">
        <v>308605415</v>
      </c>
      <c r="K17" s="19">
        <f t="shared" si="0"/>
        <v>0.836675838941914</v>
      </c>
    </row>
    <row r="18" s="15" customFormat="1" spans="1:11">
      <c r="A18" s="16" t="s">
        <v>69</v>
      </c>
      <c r="B18" s="16" t="s">
        <v>70</v>
      </c>
      <c r="C18" s="16" t="s">
        <v>13</v>
      </c>
      <c r="D18" s="6" t="s">
        <v>71</v>
      </c>
      <c r="E18" s="16">
        <v>277.11582</v>
      </c>
      <c r="F18" s="16">
        <v>0.842</v>
      </c>
      <c r="G18" s="16">
        <v>277.11702</v>
      </c>
      <c r="H18" s="16">
        <v>0</v>
      </c>
      <c r="I18" s="16">
        <v>294670700.5</v>
      </c>
      <c r="J18" s="16">
        <v>287443167.8</v>
      </c>
      <c r="K18" s="19">
        <f t="shared" si="0"/>
        <v>0.77930179406342</v>
      </c>
    </row>
    <row r="19" s="15" customFormat="1" spans="1:11">
      <c r="A19" s="16" t="s">
        <v>72</v>
      </c>
      <c r="B19" s="16" t="s">
        <v>73</v>
      </c>
      <c r="C19" s="16" t="s">
        <v>13</v>
      </c>
      <c r="D19" s="6" t="s">
        <v>28</v>
      </c>
      <c r="E19" s="16">
        <v>504.16879</v>
      </c>
      <c r="F19" s="16">
        <v>0.803</v>
      </c>
      <c r="G19" s="16">
        <v>504.16903</v>
      </c>
      <c r="H19" s="16">
        <v>0</v>
      </c>
      <c r="I19" s="16">
        <v>205537031.1</v>
      </c>
      <c r="J19" s="16">
        <v>281510738.9</v>
      </c>
      <c r="K19" s="19">
        <f t="shared" si="0"/>
        <v>0.763218084298085</v>
      </c>
    </row>
    <row r="20" s="15" customFormat="1" spans="1:11">
      <c r="A20" s="5" t="s">
        <v>74</v>
      </c>
      <c r="B20" s="16" t="s">
        <v>12</v>
      </c>
      <c r="C20" s="16" t="s">
        <v>75</v>
      </c>
      <c r="D20" s="16" t="s">
        <v>14</v>
      </c>
      <c r="E20" s="16">
        <v>446.08426</v>
      </c>
      <c r="F20" s="16">
        <v>8.419</v>
      </c>
      <c r="G20" s="16">
        <v>446.08491</v>
      </c>
      <c r="H20" s="16">
        <v>-1</v>
      </c>
      <c r="I20" s="16">
        <v>53837011.29</v>
      </c>
      <c r="J20" s="16">
        <v>281236881.9</v>
      </c>
      <c r="K20" s="19">
        <f t="shared" si="0"/>
        <v>0.762475616654654</v>
      </c>
    </row>
    <row r="21" s="15" customFormat="1" spans="1:11">
      <c r="A21" s="5" t="s">
        <v>76</v>
      </c>
      <c r="B21" s="16" t="s">
        <v>77</v>
      </c>
      <c r="C21" s="16" t="s">
        <v>13</v>
      </c>
      <c r="D21" s="6" t="s">
        <v>78</v>
      </c>
      <c r="E21" s="16">
        <v>474.16933</v>
      </c>
      <c r="F21" s="16">
        <v>0.79</v>
      </c>
      <c r="G21" s="16">
        <v>474.17102</v>
      </c>
      <c r="H21" s="16">
        <v>0</v>
      </c>
      <c r="I21" s="16">
        <v>0</v>
      </c>
      <c r="J21" s="16">
        <v>280280366.9</v>
      </c>
      <c r="K21" s="19">
        <f t="shared" si="0"/>
        <v>0.759882360181544</v>
      </c>
    </row>
    <row r="22" s="15" customFormat="1" spans="1:11">
      <c r="A22" s="16" t="s">
        <v>79</v>
      </c>
      <c r="B22" s="16" t="s">
        <v>80</v>
      </c>
      <c r="C22" s="16" t="s">
        <v>81</v>
      </c>
      <c r="D22" s="16" t="s">
        <v>18</v>
      </c>
      <c r="E22" s="16">
        <v>143.09459</v>
      </c>
      <c r="F22" s="16">
        <v>0.863</v>
      </c>
      <c r="G22" s="16">
        <v>143.09463</v>
      </c>
      <c r="H22" s="16">
        <v>0</v>
      </c>
      <c r="I22" s="16">
        <v>250089659.6</v>
      </c>
      <c r="J22" s="16">
        <v>269142980.7</v>
      </c>
      <c r="K22" s="19">
        <f t="shared" si="0"/>
        <v>0.729687225911119</v>
      </c>
    </row>
    <row r="23" s="15" customFormat="1" spans="1:11">
      <c r="A23" s="16" t="s">
        <v>82</v>
      </c>
      <c r="B23" s="16" t="s">
        <v>83</v>
      </c>
      <c r="C23" s="16" t="s">
        <v>84</v>
      </c>
      <c r="D23" s="16" t="s">
        <v>85</v>
      </c>
      <c r="E23" s="16">
        <v>267.09656</v>
      </c>
      <c r="F23" s="16">
        <v>1.229</v>
      </c>
      <c r="G23" s="16">
        <v>267.09675</v>
      </c>
      <c r="H23" s="16">
        <v>0</v>
      </c>
      <c r="I23" s="16">
        <v>247202784.3</v>
      </c>
      <c r="J23" s="16">
        <v>265582457.9</v>
      </c>
      <c r="K23" s="19">
        <f t="shared" si="0"/>
        <v>0.720034111429114</v>
      </c>
    </row>
    <row r="24" s="15" customFormat="1" spans="1:11">
      <c r="A24" s="16" t="s">
        <v>86</v>
      </c>
      <c r="B24" s="16" t="s">
        <v>87</v>
      </c>
      <c r="C24" s="17" t="s">
        <v>88</v>
      </c>
      <c r="D24" s="6" t="s">
        <v>89</v>
      </c>
      <c r="E24" s="16">
        <v>267.14687</v>
      </c>
      <c r="F24" s="16">
        <v>3.048</v>
      </c>
      <c r="G24" s="16">
        <v>267.14706</v>
      </c>
      <c r="H24" s="16">
        <v>0</v>
      </c>
      <c r="I24" s="16">
        <v>188469465.2</v>
      </c>
      <c r="J24" s="16">
        <v>241177450</v>
      </c>
      <c r="K24" s="19">
        <f t="shared" si="0"/>
        <v>0.653868453062048</v>
      </c>
    </row>
    <row r="25" s="15" customFormat="1" spans="1:11">
      <c r="A25" s="5" t="s">
        <v>90</v>
      </c>
      <c r="B25" s="16" t="s">
        <v>91</v>
      </c>
      <c r="C25" s="16" t="s">
        <v>92</v>
      </c>
      <c r="D25" s="16" t="s">
        <v>14</v>
      </c>
      <c r="E25" s="16">
        <v>374.09974</v>
      </c>
      <c r="F25" s="16">
        <v>11.254</v>
      </c>
      <c r="G25" s="16">
        <v>374.10017</v>
      </c>
      <c r="H25" s="16">
        <v>-1</v>
      </c>
      <c r="I25" s="16">
        <v>46178872.35</v>
      </c>
      <c r="J25" s="16">
        <v>238816081.3</v>
      </c>
      <c r="K25" s="19">
        <f t="shared" si="0"/>
        <v>0.647466426259882</v>
      </c>
    </row>
    <row r="26" s="15" customFormat="1" spans="1:11">
      <c r="A26" s="16" t="s">
        <v>93</v>
      </c>
      <c r="B26" s="16" t="s">
        <v>94</v>
      </c>
      <c r="C26" s="16" t="s">
        <v>95</v>
      </c>
      <c r="D26" s="16" t="s">
        <v>18</v>
      </c>
      <c r="E26" s="16">
        <v>131.0947</v>
      </c>
      <c r="F26" s="16">
        <v>1.389</v>
      </c>
      <c r="G26" s="16">
        <v>131.09463</v>
      </c>
      <c r="H26" s="16">
        <v>0</v>
      </c>
      <c r="I26" s="16">
        <v>229982005.2</v>
      </c>
      <c r="J26" s="16">
        <v>234415521.1</v>
      </c>
      <c r="K26" s="19">
        <f t="shared" si="0"/>
        <v>0.635535843651183</v>
      </c>
    </row>
    <row r="27" s="15" customFormat="1" spans="1:11">
      <c r="A27" s="16" t="s">
        <v>96</v>
      </c>
      <c r="B27" s="16" t="s">
        <v>97</v>
      </c>
      <c r="C27" s="16" t="s">
        <v>98</v>
      </c>
      <c r="D27" s="16" t="s">
        <v>28</v>
      </c>
      <c r="E27" s="16">
        <v>126.03177</v>
      </c>
      <c r="F27" s="16">
        <v>0.829</v>
      </c>
      <c r="G27" s="16">
        <v>126.03169</v>
      </c>
      <c r="H27" s="16">
        <v>0</v>
      </c>
      <c r="I27" s="16">
        <v>220504147.1</v>
      </c>
      <c r="J27" s="16">
        <v>234275176</v>
      </c>
      <c r="K27" s="19">
        <f t="shared" si="0"/>
        <v>0.63515534691141</v>
      </c>
    </row>
    <row r="28" s="15" customFormat="1" spans="1:11">
      <c r="A28" s="16" t="s">
        <v>99</v>
      </c>
      <c r="B28" s="16" t="s">
        <v>100</v>
      </c>
      <c r="C28" s="18" t="s">
        <v>101</v>
      </c>
      <c r="D28" s="16" t="s">
        <v>102</v>
      </c>
      <c r="E28" s="16">
        <v>137.04762</v>
      </c>
      <c r="F28" s="16">
        <v>0.827</v>
      </c>
      <c r="G28" s="16">
        <v>137.04768</v>
      </c>
      <c r="H28" s="16">
        <v>0</v>
      </c>
      <c r="I28" s="16">
        <v>211870369.7</v>
      </c>
      <c r="J28" s="16">
        <v>232880774.4</v>
      </c>
      <c r="K28" s="19">
        <f t="shared" si="0"/>
        <v>0.631374913802347</v>
      </c>
    </row>
    <row r="29" s="15" customFormat="1" spans="1:11">
      <c r="A29" s="16" t="s">
        <v>103</v>
      </c>
      <c r="B29" s="16" t="s">
        <v>104</v>
      </c>
      <c r="C29" s="16" t="s">
        <v>105</v>
      </c>
      <c r="D29" s="16" t="s">
        <v>106</v>
      </c>
      <c r="E29" s="16">
        <v>187.06322</v>
      </c>
      <c r="F29" s="16">
        <v>4.587</v>
      </c>
      <c r="G29" s="16">
        <v>187.06333</v>
      </c>
      <c r="H29" s="16">
        <v>0</v>
      </c>
      <c r="I29" s="16">
        <v>205451421.9</v>
      </c>
      <c r="J29" s="16">
        <v>220289399.3</v>
      </c>
      <c r="K29" s="19">
        <f t="shared" si="0"/>
        <v>0.597237796262706</v>
      </c>
    </row>
    <row r="30" s="15" customFormat="1" spans="1:11">
      <c r="A30" s="16" t="s">
        <v>107</v>
      </c>
      <c r="B30" s="16" t="s">
        <v>108</v>
      </c>
      <c r="C30" s="8" t="s">
        <v>109</v>
      </c>
      <c r="D30" s="6" t="s">
        <v>32</v>
      </c>
      <c r="E30" s="16">
        <v>315.31343</v>
      </c>
      <c r="F30" s="16">
        <v>11.602</v>
      </c>
      <c r="G30" s="16">
        <v>315.31373</v>
      </c>
      <c r="H30" s="16">
        <v>0</v>
      </c>
      <c r="I30" s="16">
        <v>244165563.5</v>
      </c>
      <c r="J30" s="16">
        <v>210365174.6</v>
      </c>
      <c r="K30" s="19">
        <f t="shared" si="0"/>
        <v>0.570331725846797</v>
      </c>
    </row>
    <row r="31" s="15" customFormat="1" spans="1:11">
      <c r="A31" s="5" t="s">
        <v>110</v>
      </c>
      <c r="B31" s="16" t="s">
        <v>38</v>
      </c>
      <c r="C31" s="18" t="s">
        <v>111</v>
      </c>
      <c r="D31" s="16" t="s">
        <v>14</v>
      </c>
      <c r="E31" s="16">
        <v>270.05242</v>
      </c>
      <c r="F31" s="16">
        <v>7.815</v>
      </c>
      <c r="G31" s="16">
        <v>270.05282</v>
      </c>
      <c r="H31" s="16">
        <v>-1</v>
      </c>
      <c r="I31" s="16">
        <v>55983476.87</v>
      </c>
      <c r="J31" s="16">
        <v>201968264</v>
      </c>
      <c r="K31" s="19">
        <f t="shared" si="0"/>
        <v>0.547566434379779</v>
      </c>
    </row>
    <row r="32" s="15" customFormat="1" spans="1:11">
      <c r="A32" s="16" t="s">
        <v>112</v>
      </c>
      <c r="B32" s="16" t="s">
        <v>113</v>
      </c>
      <c r="C32" s="16" t="s">
        <v>114</v>
      </c>
      <c r="D32" s="16" t="s">
        <v>18</v>
      </c>
      <c r="E32" s="16">
        <v>165.07899</v>
      </c>
      <c r="F32" s="16">
        <v>2.275</v>
      </c>
      <c r="G32" s="16">
        <v>165.07898</v>
      </c>
      <c r="H32" s="16">
        <v>0</v>
      </c>
      <c r="I32" s="16">
        <v>165650623.9</v>
      </c>
      <c r="J32" s="16">
        <v>180003581</v>
      </c>
      <c r="K32" s="19">
        <f t="shared" si="0"/>
        <v>0.488016864985093</v>
      </c>
    </row>
    <row r="33" s="15" customFormat="1" spans="1:11">
      <c r="A33" s="16" t="s">
        <v>115</v>
      </c>
      <c r="B33" s="16" t="s">
        <v>116</v>
      </c>
      <c r="C33" s="8" t="s">
        <v>117</v>
      </c>
      <c r="D33" s="6" t="s">
        <v>68</v>
      </c>
      <c r="E33" s="16">
        <v>192.115</v>
      </c>
      <c r="F33" s="16">
        <v>11.779</v>
      </c>
      <c r="G33" s="16">
        <v>192.11503</v>
      </c>
      <c r="H33" s="16">
        <v>0</v>
      </c>
      <c r="I33" s="16">
        <v>161961351</v>
      </c>
      <c r="J33" s="16">
        <v>170699603.2</v>
      </c>
      <c r="K33" s="19">
        <f t="shared" si="0"/>
        <v>0.462792377490887</v>
      </c>
    </row>
    <row r="34" s="15" customFormat="1" spans="1:11">
      <c r="A34" s="16" t="s">
        <v>118</v>
      </c>
      <c r="B34" s="16" t="s">
        <v>80</v>
      </c>
      <c r="C34" s="8" t="s">
        <v>119</v>
      </c>
      <c r="D34" s="6" t="s">
        <v>18</v>
      </c>
      <c r="E34" s="16">
        <v>143.09459</v>
      </c>
      <c r="F34" s="16">
        <v>1.142</v>
      </c>
      <c r="G34" s="16">
        <v>143.09463</v>
      </c>
      <c r="H34" s="16">
        <v>0</v>
      </c>
      <c r="I34" s="16">
        <v>133418770.4</v>
      </c>
      <c r="J34" s="16">
        <v>144089837.7</v>
      </c>
      <c r="K34" s="19">
        <f t="shared" si="0"/>
        <v>0.390649288641457</v>
      </c>
    </row>
    <row r="35" s="15" customFormat="1" spans="1:11">
      <c r="A35" s="5" t="s">
        <v>120</v>
      </c>
      <c r="B35" s="16" t="s">
        <v>121</v>
      </c>
      <c r="C35" s="8" t="s">
        <v>122</v>
      </c>
      <c r="D35" s="6" t="s">
        <v>14</v>
      </c>
      <c r="E35" s="16">
        <v>418.1259</v>
      </c>
      <c r="F35" s="16">
        <v>7.782</v>
      </c>
      <c r="G35" s="16">
        <v>418.12638</v>
      </c>
      <c r="H35" s="16">
        <v>-1</v>
      </c>
      <c r="I35" s="16">
        <v>125103220.5</v>
      </c>
      <c r="J35" s="16">
        <v>138289474</v>
      </c>
      <c r="K35" s="19">
        <f t="shared" si="0"/>
        <v>0.374923627557818</v>
      </c>
    </row>
    <row r="36" s="15" customFormat="1" spans="1:11">
      <c r="A36" s="16" t="s">
        <v>123</v>
      </c>
      <c r="B36" s="16" t="s">
        <v>124</v>
      </c>
      <c r="C36" s="16" t="s">
        <v>13</v>
      </c>
      <c r="D36" s="16" t="s">
        <v>43</v>
      </c>
      <c r="E36" s="16">
        <v>430.12598</v>
      </c>
      <c r="F36" s="16">
        <v>7.867</v>
      </c>
      <c r="G36" s="16">
        <v>430.12638</v>
      </c>
      <c r="H36" s="16">
        <v>0</v>
      </c>
      <c r="I36" s="16">
        <v>90396421.67</v>
      </c>
      <c r="J36" s="16">
        <v>138121485.9</v>
      </c>
      <c r="K36" s="19">
        <f t="shared" si="0"/>
        <v>0.374468186474583</v>
      </c>
    </row>
    <row r="37" s="15" customFormat="1" spans="1:11">
      <c r="A37" s="5" t="s">
        <v>125</v>
      </c>
      <c r="B37" s="16" t="s">
        <v>126</v>
      </c>
      <c r="C37" s="16" t="s">
        <v>13</v>
      </c>
      <c r="D37" s="6" t="s">
        <v>14</v>
      </c>
      <c r="E37" s="16">
        <v>430.08977</v>
      </c>
      <c r="F37" s="16">
        <v>8.802</v>
      </c>
      <c r="G37" s="16">
        <v>430.09</v>
      </c>
      <c r="H37" s="16">
        <v>0</v>
      </c>
      <c r="I37" s="16">
        <v>29229038.06</v>
      </c>
      <c r="J37" s="16">
        <v>126872838.9</v>
      </c>
      <c r="K37" s="19">
        <f t="shared" si="0"/>
        <v>0.343971407389594</v>
      </c>
    </row>
    <row r="38" s="15" customFormat="1" spans="1:11">
      <c r="A38" s="16" t="s">
        <v>127</v>
      </c>
      <c r="B38" s="16" t="s">
        <v>128</v>
      </c>
      <c r="C38" s="16" t="s">
        <v>129</v>
      </c>
      <c r="D38" s="16" t="s">
        <v>18</v>
      </c>
      <c r="E38" s="16">
        <v>129.07903</v>
      </c>
      <c r="F38" s="16">
        <v>0.871</v>
      </c>
      <c r="G38" s="16">
        <v>129.07898</v>
      </c>
      <c r="H38" s="16">
        <v>0</v>
      </c>
      <c r="I38" s="16">
        <v>122189151.7</v>
      </c>
      <c r="J38" s="16">
        <v>126819356.7</v>
      </c>
      <c r="K38" s="19">
        <f t="shared" si="0"/>
        <v>0.343826409076608</v>
      </c>
    </row>
    <row r="39" s="15" customFormat="1" spans="1:11">
      <c r="A39" s="16" t="s">
        <v>130</v>
      </c>
      <c r="B39" s="16" t="s">
        <v>131</v>
      </c>
      <c r="C39" s="16" t="s">
        <v>132</v>
      </c>
      <c r="D39" s="16" t="s">
        <v>133</v>
      </c>
      <c r="E39" s="16">
        <v>135.05449</v>
      </c>
      <c r="F39" s="16">
        <v>0.866</v>
      </c>
      <c r="G39" s="16">
        <v>135.0545</v>
      </c>
      <c r="H39" s="16">
        <v>0</v>
      </c>
      <c r="I39" s="16">
        <v>130184119.9</v>
      </c>
      <c r="J39" s="16">
        <v>120632714.9</v>
      </c>
      <c r="K39" s="19">
        <f t="shared" si="0"/>
        <v>0.32705348978662</v>
      </c>
    </row>
    <row r="40" s="15" customFormat="1" spans="1:11">
      <c r="A40" s="16" t="s">
        <v>134</v>
      </c>
      <c r="B40" s="16" t="s">
        <v>135</v>
      </c>
      <c r="C40" s="16" t="s">
        <v>13</v>
      </c>
      <c r="D40" s="16" t="s">
        <v>47</v>
      </c>
      <c r="E40" s="16">
        <v>248.14102</v>
      </c>
      <c r="F40" s="16">
        <v>11.7</v>
      </c>
      <c r="G40" s="16">
        <v>248.14124</v>
      </c>
      <c r="H40" s="16">
        <v>0</v>
      </c>
      <c r="I40" s="16">
        <v>114981913.3</v>
      </c>
      <c r="J40" s="16">
        <v>106440573.8</v>
      </c>
      <c r="K40" s="19">
        <f t="shared" si="0"/>
        <v>0.288576454115602</v>
      </c>
    </row>
    <row r="41" s="15" customFormat="1" spans="1:11">
      <c r="A41" s="5" t="s">
        <v>136</v>
      </c>
      <c r="B41" s="16" t="s">
        <v>137</v>
      </c>
      <c r="C41" s="16" t="s">
        <v>138</v>
      </c>
      <c r="D41" s="16" t="s">
        <v>14</v>
      </c>
      <c r="E41" s="16">
        <v>300.063</v>
      </c>
      <c r="F41" s="16">
        <v>10.085</v>
      </c>
      <c r="G41" s="16">
        <v>300.06339</v>
      </c>
      <c r="H41" s="16">
        <v>-1</v>
      </c>
      <c r="I41" s="16">
        <v>6084287.854</v>
      </c>
      <c r="J41" s="16">
        <v>101527271.6</v>
      </c>
      <c r="K41" s="19">
        <f t="shared" si="0"/>
        <v>0.275255750588218</v>
      </c>
    </row>
    <row r="42" s="15" customFormat="1" spans="1:11">
      <c r="A42" s="16" t="s">
        <v>139</v>
      </c>
      <c r="B42" s="16" t="s">
        <v>140</v>
      </c>
      <c r="C42" s="16" t="s">
        <v>13</v>
      </c>
      <c r="D42" s="6" t="s">
        <v>18</v>
      </c>
      <c r="E42" s="16">
        <v>293.14713</v>
      </c>
      <c r="F42" s="16">
        <v>1.334</v>
      </c>
      <c r="G42" s="16">
        <v>293.14745</v>
      </c>
      <c r="H42" s="16">
        <v>-1</v>
      </c>
      <c r="I42" s="16">
        <v>98417440.93</v>
      </c>
      <c r="J42" s="16">
        <v>100239171.9</v>
      </c>
      <c r="K42" s="19">
        <f t="shared" si="0"/>
        <v>0.271763517967678</v>
      </c>
    </row>
    <row r="43" s="15" customFormat="1" spans="1:11">
      <c r="A43" s="16" t="s">
        <v>141</v>
      </c>
      <c r="B43" s="16" t="s">
        <v>142</v>
      </c>
      <c r="C43" s="16" t="s">
        <v>143</v>
      </c>
      <c r="D43" s="16" t="s">
        <v>43</v>
      </c>
      <c r="E43" s="16">
        <v>432.10506</v>
      </c>
      <c r="F43" s="16">
        <v>7.809</v>
      </c>
      <c r="G43" s="16">
        <v>432.10565</v>
      </c>
      <c r="H43" s="16">
        <v>-1</v>
      </c>
      <c r="I43" s="16">
        <v>23693965.49</v>
      </c>
      <c r="J43" s="16">
        <v>97543248.5</v>
      </c>
      <c r="K43" s="19">
        <f t="shared" si="0"/>
        <v>0.264454462900002</v>
      </c>
    </row>
    <row r="44" s="15" customFormat="1" spans="1:11">
      <c r="A44" s="5" t="s">
        <v>144</v>
      </c>
      <c r="B44" s="16" t="s">
        <v>145</v>
      </c>
      <c r="C44" s="16" t="s">
        <v>13</v>
      </c>
      <c r="D44" s="6" t="s">
        <v>14</v>
      </c>
      <c r="E44" s="16">
        <v>346.06844</v>
      </c>
      <c r="F44" s="16">
        <v>8.22</v>
      </c>
      <c r="G44" s="16">
        <v>346.06887</v>
      </c>
      <c r="H44" s="16">
        <v>-1</v>
      </c>
      <c r="I44" s="16">
        <v>21366352.38</v>
      </c>
      <c r="J44" s="16">
        <v>93138516.1</v>
      </c>
      <c r="K44" s="19">
        <f t="shared" si="0"/>
        <v>0.252512568827648</v>
      </c>
    </row>
    <row r="45" s="15" customFormat="1" spans="1:11">
      <c r="A45" s="16" t="s">
        <v>146</v>
      </c>
      <c r="B45" s="16" t="s">
        <v>147</v>
      </c>
      <c r="C45" s="8" t="s">
        <v>148</v>
      </c>
      <c r="D45" s="6" t="s">
        <v>47</v>
      </c>
      <c r="E45" s="16">
        <v>838.39806</v>
      </c>
      <c r="F45" s="16">
        <v>9.888</v>
      </c>
      <c r="G45" s="16">
        <v>838.3987</v>
      </c>
      <c r="H45" s="16">
        <v>0</v>
      </c>
      <c r="I45" s="16">
        <v>70491247.7</v>
      </c>
      <c r="J45" s="16">
        <v>88188950.97</v>
      </c>
      <c r="K45" s="19">
        <f t="shared" si="0"/>
        <v>0.239093551026096</v>
      </c>
    </row>
    <row r="46" s="15" customFormat="1" spans="1:11">
      <c r="A46" s="16" t="s">
        <v>149</v>
      </c>
      <c r="B46" s="16" t="s">
        <v>150</v>
      </c>
      <c r="C46" s="16" t="s">
        <v>13</v>
      </c>
      <c r="D46" s="16" t="s">
        <v>28</v>
      </c>
      <c r="E46" s="16">
        <v>179.07925</v>
      </c>
      <c r="F46" s="16">
        <v>0.75</v>
      </c>
      <c r="G46" s="16">
        <v>179.07937</v>
      </c>
      <c r="H46" s="16">
        <v>0</v>
      </c>
      <c r="I46" s="16">
        <v>86979612.44</v>
      </c>
      <c r="J46" s="16">
        <v>87682292.8</v>
      </c>
      <c r="K46" s="19">
        <f t="shared" si="0"/>
        <v>0.237719924288401</v>
      </c>
    </row>
    <row r="47" s="15" customFormat="1" spans="1:11">
      <c r="A47" s="16" t="s">
        <v>151</v>
      </c>
      <c r="B47" s="16" t="s">
        <v>152</v>
      </c>
      <c r="C47" s="16" t="s">
        <v>153</v>
      </c>
      <c r="D47" s="16" t="s">
        <v>154</v>
      </c>
      <c r="E47" s="16">
        <v>161.0477</v>
      </c>
      <c r="F47" s="16">
        <v>4.432</v>
      </c>
      <c r="G47" s="16">
        <v>161.04768</v>
      </c>
      <c r="H47" s="16">
        <v>0</v>
      </c>
      <c r="I47" s="16">
        <v>67929934.46</v>
      </c>
      <c r="J47" s="16">
        <v>82826995.2</v>
      </c>
      <c r="K47" s="19">
        <f t="shared" si="0"/>
        <v>0.224556479982692</v>
      </c>
    </row>
    <row r="48" s="15" customFormat="1" spans="1:11">
      <c r="A48" s="16" t="s">
        <v>155</v>
      </c>
      <c r="B48" s="16" t="s">
        <v>156</v>
      </c>
      <c r="C48" s="16" t="s">
        <v>13</v>
      </c>
      <c r="D48" s="16" t="s">
        <v>18</v>
      </c>
      <c r="E48" s="16">
        <v>216.12243</v>
      </c>
      <c r="F48" s="16">
        <v>0.868</v>
      </c>
      <c r="G48" s="16">
        <v>216.12224</v>
      </c>
      <c r="H48" s="16">
        <v>0</v>
      </c>
      <c r="I48" s="16">
        <v>50312104.31</v>
      </c>
      <c r="J48" s="16">
        <v>76509033.98</v>
      </c>
      <c r="K48" s="19">
        <f t="shared" si="0"/>
        <v>0.207427533933103</v>
      </c>
    </row>
    <row r="49" s="15" customFormat="1" spans="1:11">
      <c r="A49" s="5" t="s">
        <v>157</v>
      </c>
      <c r="B49" s="16" t="s">
        <v>41</v>
      </c>
      <c r="C49" s="16" t="s">
        <v>158</v>
      </c>
      <c r="D49" s="16" t="s">
        <v>14</v>
      </c>
      <c r="E49" s="16">
        <v>284.06797</v>
      </c>
      <c r="F49" s="16">
        <v>9.07</v>
      </c>
      <c r="G49" s="16">
        <v>284.06847</v>
      </c>
      <c r="H49" s="16">
        <v>-1</v>
      </c>
      <c r="I49" s="16">
        <v>17610893.76</v>
      </c>
      <c r="J49" s="16">
        <v>74926048.39</v>
      </c>
      <c r="K49" s="19">
        <f t="shared" si="0"/>
        <v>0.203135821175742</v>
      </c>
    </row>
    <row r="50" s="15" customFormat="1" spans="1:11">
      <c r="A50" s="16" t="s">
        <v>159</v>
      </c>
      <c r="B50" s="16" t="s">
        <v>160</v>
      </c>
      <c r="C50" s="16" t="s">
        <v>161</v>
      </c>
      <c r="D50" s="16" t="s">
        <v>32</v>
      </c>
      <c r="E50" s="16">
        <v>161.10508</v>
      </c>
      <c r="F50" s="16">
        <v>0.8</v>
      </c>
      <c r="G50" s="16">
        <v>161.10519</v>
      </c>
      <c r="H50" s="16">
        <v>0</v>
      </c>
      <c r="I50" s="16">
        <v>74431069.87</v>
      </c>
      <c r="J50" s="16">
        <v>73124549.49</v>
      </c>
      <c r="K50" s="19">
        <f t="shared" si="0"/>
        <v>0.198251685868167</v>
      </c>
    </row>
    <row r="51" s="15" customFormat="1" spans="1:11">
      <c r="A51" s="5" t="s">
        <v>162</v>
      </c>
      <c r="B51" s="16" t="s">
        <v>163</v>
      </c>
      <c r="C51" s="16" t="s">
        <v>164</v>
      </c>
      <c r="D51" s="16" t="s">
        <v>14</v>
      </c>
      <c r="E51" s="16">
        <v>368.12562</v>
      </c>
      <c r="F51" s="16">
        <v>11.304</v>
      </c>
      <c r="G51" s="16">
        <v>368.12599</v>
      </c>
      <c r="H51" s="16">
        <v>0</v>
      </c>
      <c r="I51" s="16">
        <v>56662545.93</v>
      </c>
      <c r="J51" s="16">
        <v>71950147.81</v>
      </c>
      <c r="K51" s="19">
        <f t="shared" si="0"/>
        <v>0.195067705733311</v>
      </c>
    </row>
    <row r="52" s="15" customFormat="1" spans="1:11">
      <c r="A52" s="16" t="s">
        <v>165</v>
      </c>
      <c r="B52" s="16" t="s">
        <v>166</v>
      </c>
      <c r="C52" s="16" t="s">
        <v>13</v>
      </c>
      <c r="D52" s="6" t="s">
        <v>47</v>
      </c>
      <c r="E52" s="16">
        <v>232.14612</v>
      </c>
      <c r="F52" s="16">
        <v>12.815</v>
      </c>
      <c r="G52" s="16">
        <v>232.14633</v>
      </c>
      <c r="H52" s="16">
        <v>0</v>
      </c>
      <c r="I52" s="16">
        <v>70222210.25</v>
      </c>
      <c r="J52" s="16">
        <v>69195067.27</v>
      </c>
      <c r="K52" s="19">
        <f t="shared" si="0"/>
        <v>0.187598266734138</v>
      </c>
    </row>
    <row r="53" s="15" customFormat="1" spans="1:11">
      <c r="A53" s="16" t="s">
        <v>167</v>
      </c>
      <c r="B53" s="16" t="s">
        <v>168</v>
      </c>
      <c r="C53" s="16" t="s">
        <v>169</v>
      </c>
      <c r="D53" s="16" t="s">
        <v>18</v>
      </c>
      <c r="E53" s="16">
        <v>129.04268</v>
      </c>
      <c r="F53" s="16">
        <v>0.98</v>
      </c>
      <c r="G53" s="16">
        <v>129.04259</v>
      </c>
      <c r="H53" s="16">
        <v>0</v>
      </c>
      <c r="I53" s="16">
        <v>0</v>
      </c>
      <c r="J53" s="16">
        <v>68433945.94</v>
      </c>
      <c r="K53" s="19">
        <f t="shared" si="0"/>
        <v>0.185534751979174</v>
      </c>
    </row>
    <row r="54" s="15" customFormat="1" spans="1:11">
      <c r="A54" s="16" t="s">
        <v>170</v>
      </c>
      <c r="B54" s="16" t="s">
        <v>171</v>
      </c>
      <c r="C54" s="16" t="s">
        <v>172</v>
      </c>
      <c r="D54" s="16" t="s">
        <v>173</v>
      </c>
      <c r="E54" s="16">
        <v>164.0474</v>
      </c>
      <c r="F54" s="16">
        <v>1.245</v>
      </c>
      <c r="G54" s="16">
        <v>164.04734</v>
      </c>
      <c r="H54" s="16">
        <v>0</v>
      </c>
      <c r="I54" s="16">
        <v>69568710.13</v>
      </c>
      <c r="J54" s="16">
        <v>68066794.51</v>
      </c>
      <c r="K54" s="19">
        <f t="shared" si="0"/>
        <v>0.18453934906081</v>
      </c>
    </row>
    <row r="55" s="15" customFormat="1" spans="1:11">
      <c r="A55" s="16" t="s">
        <v>174</v>
      </c>
      <c r="B55" s="16" t="s">
        <v>12</v>
      </c>
      <c r="C55" s="16" t="s">
        <v>13</v>
      </c>
      <c r="D55" s="16" t="s">
        <v>43</v>
      </c>
      <c r="E55" s="16">
        <v>446.08426</v>
      </c>
      <c r="F55" s="16">
        <v>8.713</v>
      </c>
      <c r="G55" s="16">
        <v>446.08491</v>
      </c>
      <c r="H55" s="16">
        <v>-1</v>
      </c>
      <c r="I55" s="16">
        <v>14905932.5</v>
      </c>
      <c r="J55" s="16">
        <v>67462341.35</v>
      </c>
      <c r="K55" s="19">
        <f t="shared" si="0"/>
        <v>0.182900585351028</v>
      </c>
    </row>
    <row r="56" s="15" customFormat="1" spans="1:11">
      <c r="A56" s="16" t="s">
        <v>175</v>
      </c>
      <c r="B56" s="16" t="s">
        <v>176</v>
      </c>
      <c r="C56" s="16" t="s">
        <v>177</v>
      </c>
      <c r="D56" s="16" t="s">
        <v>178</v>
      </c>
      <c r="E56" s="16">
        <v>168.04237</v>
      </c>
      <c r="F56" s="16">
        <v>5.692</v>
      </c>
      <c r="G56" s="16">
        <v>168.04226</v>
      </c>
      <c r="H56" s="16">
        <v>0</v>
      </c>
      <c r="I56" s="16">
        <v>68860570.03</v>
      </c>
      <c r="J56" s="16">
        <v>66471781.39</v>
      </c>
      <c r="K56" s="19">
        <f t="shared" si="0"/>
        <v>0.180215027855042</v>
      </c>
    </row>
    <row r="57" s="15" customFormat="1" spans="1:11">
      <c r="A57" s="5" t="s">
        <v>179</v>
      </c>
      <c r="B57" s="16" t="s">
        <v>180</v>
      </c>
      <c r="C57" s="8" t="s">
        <v>181</v>
      </c>
      <c r="D57" s="6" t="s">
        <v>14</v>
      </c>
      <c r="E57" s="16">
        <v>462.07907</v>
      </c>
      <c r="F57" s="16">
        <v>7.819</v>
      </c>
      <c r="G57" s="16">
        <v>462.07983</v>
      </c>
      <c r="H57" s="16">
        <v>-1</v>
      </c>
      <c r="I57" s="16">
        <v>13960064.42</v>
      </c>
      <c r="J57" s="16">
        <v>65255638.57</v>
      </c>
      <c r="K57" s="19">
        <f t="shared" si="0"/>
        <v>0.176917881192218</v>
      </c>
    </row>
    <row r="58" s="15" customFormat="1" spans="1:11">
      <c r="A58" s="5" t="s">
        <v>182</v>
      </c>
      <c r="B58" s="16" t="s">
        <v>183</v>
      </c>
      <c r="C58" s="16" t="s">
        <v>184</v>
      </c>
      <c r="D58" s="16" t="s">
        <v>14</v>
      </c>
      <c r="E58" s="16">
        <v>314.07854</v>
      </c>
      <c r="F58" s="16">
        <v>11.285</v>
      </c>
      <c r="G58" s="16">
        <v>314.07904</v>
      </c>
      <c r="H58" s="16">
        <v>-1</v>
      </c>
      <c r="I58" s="16">
        <v>14423323.02</v>
      </c>
      <c r="J58" s="16">
        <v>64892839.98</v>
      </c>
      <c r="K58" s="19">
        <f t="shared" si="0"/>
        <v>0.175934279479801</v>
      </c>
    </row>
    <row r="59" s="15" customFormat="1" spans="1:11">
      <c r="A59" s="5" t="s">
        <v>185</v>
      </c>
      <c r="B59" s="16" t="s">
        <v>186</v>
      </c>
      <c r="C59" s="16" t="s">
        <v>13</v>
      </c>
      <c r="D59" s="16" t="s">
        <v>14</v>
      </c>
      <c r="E59" s="16">
        <v>476.09513</v>
      </c>
      <c r="F59" s="16">
        <v>8.521</v>
      </c>
      <c r="G59" s="16">
        <v>476.09548</v>
      </c>
      <c r="H59" s="16">
        <v>0</v>
      </c>
      <c r="I59" s="16">
        <v>11501155.69</v>
      </c>
      <c r="J59" s="16">
        <v>62632864.03</v>
      </c>
      <c r="K59" s="19">
        <f t="shared" si="0"/>
        <v>0.16980714371987</v>
      </c>
    </row>
    <row r="60" s="15" customFormat="1" spans="1:11">
      <c r="A60" s="16" t="s">
        <v>187</v>
      </c>
      <c r="B60" s="16" t="s">
        <v>188</v>
      </c>
      <c r="C60" s="16" t="s">
        <v>189</v>
      </c>
      <c r="D60" s="16" t="s">
        <v>18</v>
      </c>
      <c r="E60" s="16">
        <v>290.12223</v>
      </c>
      <c r="F60" s="16">
        <v>0.862</v>
      </c>
      <c r="G60" s="16">
        <v>290.12263</v>
      </c>
      <c r="H60" s="16">
        <v>-1</v>
      </c>
      <c r="I60" s="16">
        <v>54727171.73</v>
      </c>
      <c r="J60" s="16">
        <v>61694633.47</v>
      </c>
      <c r="K60" s="19">
        <f t="shared" si="0"/>
        <v>0.167263459122148</v>
      </c>
    </row>
    <row r="61" s="15" customFormat="1" spans="1:11">
      <c r="A61" s="16" t="s">
        <v>190</v>
      </c>
      <c r="B61" s="16" t="s">
        <v>191</v>
      </c>
      <c r="C61" s="16" t="s">
        <v>192</v>
      </c>
      <c r="D61" s="16" t="s">
        <v>133</v>
      </c>
      <c r="E61" s="16">
        <v>136.03852</v>
      </c>
      <c r="F61" s="16">
        <v>1.145</v>
      </c>
      <c r="G61" s="16">
        <v>136.03851</v>
      </c>
      <c r="H61" s="16">
        <v>0</v>
      </c>
      <c r="I61" s="16">
        <v>56047325.64</v>
      </c>
      <c r="J61" s="16">
        <v>59050313.36</v>
      </c>
      <c r="K61" s="19">
        <f t="shared" si="0"/>
        <v>0.16009430835898</v>
      </c>
    </row>
    <row r="62" s="15" customFormat="1" spans="1:11">
      <c r="A62" s="16" t="s">
        <v>193</v>
      </c>
      <c r="B62" s="16" t="s">
        <v>194</v>
      </c>
      <c r="C62" s="16" t="s">
        <v>13</v>
      </c>
      <c r="D62" s="6" t="s">
        <v>173</v>
      </c>
      <c r="E62" s="16">
        <v>238.08386</v>
      </c>
      <c r="F62" s="16">
        <v>8.982</v>
      </c>
      <c r="G62" s="16">
        <v>238.08412</v>
      </c>
      <c r="H62" s="16">
        <v>-1</v>
      </c>
      <c r="I62" s="16">
        <v>112576961.6</v>
      </c>
      <c r="J62" s="16">
        <v>58355187.11</v>
      </c>
      <c r="K62" s="19">
        <f t="shared" si="0"/>
        <v>0.158209716222483</v>
      </c>
    </row>
    <row r="63" s="15" customFormat="1" spans="1:11">
      <c r="A63" s="16" t="s">
        <v>195</v>
      </c>
      <c r="B63" s="16" t="s">
        <v>196</v>
      </c>
      <c r="C63" s="16" t="s">
        <v>197</v>
      </c>
      <c r="D63" s="16" t="s">
        <v>173</v>
      </c>
      <c r="E63" s="16">
        <v>194.05783</v>
      </c>
      <c r="F63" s="16">
        <v>6.953</v>
      </c>
      <c r="G63" s="16">
        <v>194.05791</v>
      </c>
      <c r="H63" s="16">
        <v>0</v>
      </c>
      <c r="I63" s="16">
        <v>57676256.57</v>
      </c>
      <c r="J63" s="16">
        <v>57095574.07</v>
      </c>
      <c r="K63" s="19">
        <f t="shared" si="0"/>
        <v>0.154794715234946</v>
      </c>
    </row>
    <row r="64" s="15" customFormat="1" spans="1:11">
      <c r="A64" s="16" t="s">
        <v>198</v>
      </c>
      <c r="B64" s="16" t="s">
        <v>97</v>
      </c>
      <c r="C64" s="16" t="s">
        <v>199</v>
      </c>
      <c r="D64" s="16" t="s">
        <v>200</v>
      </c>
      <c r="E64" s="16">
        <v>126.03176</v>
      </c>
      <c r="F64" s="16">
        <v>1.141</v>
      </c>
      <c r="G64" s="16">
        <v>126.03169</v>
      </c>
      <c r="H64" s="16">
        <v>0</v>
      </c>
      <c r="I64" s="16">
        <v>55084379.24</v>
      </c>
      <c r="J64" s="16">
        <v>55384155.99</v>
      </c>
      <c r="K64" s="19">
        <f t="shared" si="0"/>
        <v>0.150154802620761</v>
      </c>
    </row>
    <row r="65" s="15" customFormat="1" spans="1:11">
      <c r="A65" s="16" t="s">
        <v>201</v>
      </c>
      <c r="B65" s="16" t="s">
        <v>202</v>
      </c>
      <c r="C65" s="16" t="s">
        <v>203</v>
      </c>
      <c r="D65" s="16" t="s">
        <v>133</v>
      </c>
      <c r="E65" s="16">
        <v>151.04944</v>
      </c>
      <c r="F65" s="16">
        <v>0.866</v>
      </c>
      <c r="G65" s="16">
        <v>151.04941</v>
      </c>
      <c r="H65" s="16">
        <v>0</v>
      </c>
      <c r="I65" s="16">
        <v>48266372.8</v>
      </c>
      <c r="J65" s="16">
        <v>55365197.96</v>
      </c>
      <c r="K65" s="19">
        <f t="shared" si="0"/>
        <v>0.150103404541259</v>
      </c>
    </row>
    <row r="66" s="15" customFormat="1" spans="1:11">
      <c r="A66" s="16" t="s">
        <v>204</v>
      </c>
      <c r="B66" s="16" t="s">
        <v>205</v>
      </c>
      <c r="C66" s="8" t="s">
        <v>206</v>
      </c>
      <c r="D66" s="6" t="s">
        <v>71</v>
      </c>
      <c r="E66" s="16">
        <v>226.12035</v>
      </c>
      <c r="F66" s="16">
        <v>7.287</v>
      </c>
      <c r="G66" s="16">
        <v>226.12051</v>
      </c>
      <c r="H66" s="16">
        <v>0</v>
      </c>
      <c r="I66" s="16">
        <v>52769454.71</v>
      </c>
      <c r="J66" s="16">
        <v>48074836.63</v>
      </c>
      <c r="K66" s="19">
        <f t="shared" ref="K66:K129" si="1">J66/368847050*1</f>
        <v>0.130338135088785</v>
      </c>
    </row>
    <row r="67" s="15" customFormat="1" spans="1:11">
      <c r="A67" s="16" t="s">
        <v>207</v>
      </c>
      <c r="B67" s="16" t="s">
        <v>208</v>
      </c>
      <c r="C67" s="16" t="s">
        <v>209</v>
      </c>
      <c r="D67" s="16" t="s">
        <v>102</v>
      </c>
      <c r="E67" s="16">
        <v>123.03213</v>
      </c>
      <c r="F67" s="16">
        <v>1.143</v>
      </c>
      <c r="G67" s="16">
        <v>123.03203</v>
      </c>
      <c r="H67" s="16">
        <v>0</v>
      </c>
      <c r="I67" s="16">
        <v>57138445.8</v>
      </c>
      <c r="J67" s="16">
        <v>45228994.13</v>
      </c>
      <c r="K67" s="19">
        <f t="shared" si="1"/>
        <v>0.122622626722919</v>
      </c>
    </row>
    <row r="68" s="15" customFormat="1" spans="1:11">
      <c r="A68" s="16" t="s">
        <v>210</v>
      </c>
      <c r="B68" s="16" t="s">
        <v>211</v>
      </c>
      <c r="C68" s="16" t="s">
        <v>212</v>
      </c>
      <c r="D68" s="16" t="s">
        <v>28</v>
      </c>
      <c r="E68" s="16">
        <v>260.02944</v>
      </c>
      <c r="F68" s="16">
        <v>0.846</v>
      </c>
      <c r="G68" s="16">
        <v>260.02972</v>
      </c>
      <c r="H68" s="16">
        <v>-1</v>
      </c>
      <c r="I68" s="16">
        <v>39919370.98</v>
      </c>
      <c r="J68" s="16">
        <v>39326005.03</v>
      </c>
      <c r="K68" s="19">
        <f t="shared" si="1"/>
        <v>0.106618732696927</v>
      </c>
    </row>
    <row r="69" s="15" customFormat="1" spans="1:11">
      <c r="A69" s="16" t="s">
        <v>213</v>
      </c>
      <c r="B69" s="16" t="s">
        <v>214</v>
      </c>
      <c r="C69" s="16" t="s">
        <v>215</v>
      </c>
      <c r="D69" s="16" t="s">
        <v>216</v>
      </c>
      <c r="E69" s="16">
        <v>272.06817</v>
      </c>
      <c r="F69" s="16">
        <v>8.288</v>
      </c>
      <c r="G69" s="16">
        <v>272.06847</v>
      </c>
      <c r="H69" s="16">
        <v>-1</v>
      </c>
      <c r="I69" s="16">
        <v>8588396.013</v>
      </c>
      <c r="J69" s="16">
        <v>39063088.89</v>
      </c>
      <c r="K69" s="19">
        <f t="shared" si="1"/>
        <v>0.105905927375588</v>
      </c>
    </row>
    <row r="70" s="15" customFormat="1" spans="1:11">
      <c r="A70" s="16" t="s">
        <v>217</v>
      </c>
      <c r="B70" s="16" t="s">
        <v>218</v>
      </c>
      <c r="C70" s="8" t="s">
        <v>219</v>
      </c>
      <c r="D70" s="20" t="s">
        <v>14</v>
      </c>
      <c r="E70" s="16">
        <v>550.16853</v>
      </c>
      <c r="F70" s="16">
        <v>7.509</v>
      </c>
      <c r="G70" s="16">
        <v>550.16864</v>
      </c>
      <c r="H70" s="16">
        <v>0</v>
      </c>
      <c r="I70" s="16">
        <v>31601654.89</v>
      </c>
      <c r="J70" s="16">
        <v>38922398.27</v>
      </c>
      <c r="K70" s="19">
        <f t="shared" si="1"/>
        <v>0.105524493878967</v>
      </c>
    </row>
    <row r="71" s="15" customFormat="1" spans="1:11">
      <c r="A71" s="16" t="s">
        <v>220</v>
      </c>
      <c r="B71" s="16" t="s">
        <v>221</v>
      </c>
      <c r="C71" s="16" t="s">
        <v>222</v>
      </c>
      <c r="D71" s="16" t="s">
        <v>216</v>
      </c>
      <c r="E71" s="16">
        <v>338.09987</v>
      </c>
      <c r="F71" s="16">
        <v>5.36</v>
      </c>
      <c r="G71" s="16">
        <v>338.10017</v>
      </c>
      <c r="H71" s="16">
        <v>0</v>
      </c>
      <c r="I71" s="16">
        <v>79376410.48</v>
      </c>
      <c r="J71" s="16">
        <v>38707859.09</v>
      </c>
      <c r="K71" s="19">
        <f t="shared" si="1"/>
        <v>0.104942845794754</v>
      </c>
    </row>
    <row r="72" s="15" customFormat="1" spans="1:11">
      <c r="A72" s="16" t="s">
        <v>223</v>
      </c>
      <c r="B72" s="16" t="s">
        <v>224</v>
      </c>
      <c r="C72" s="16" t="s">
        <v>225</v>
      </c>
      <c r="D72" s="16" t="s">
        <v>18</v>
      </c>
      <c r="E72" s="16">
        <v>155.06948</v>
      </c>
      <c r="F72" s="16">
        <v>0.75</v>
      </c>
      <c r="G72" s="16">
        <v>155.06948</v>
      </c>
      <c r="H72" s="16">
        <v>0</v>
      </c>
      <c r="I72" s="16">
        <v>46085138.88</v>
      </c>
      <c r="J72" s="16">
        <v>38644102.93</v>
      </c>
      <c r="K72" s="19">
        <f t="shared" si="1"/>
        <v>0.10476999322619</v>
      </c>
    </row>
    <row r="73" s="15" customFormat="1" spans="1:11">
      <c r="A73" s="16" t="s">
        <v>226</v>
      </c>
      <c r="B73" s="16" t="s">
        <v>227</v>
      </c>
      <c r="C73" s="16" t="s">
        <v>228</v>
      </c>
      <c r="D73" s="16" t="s">
        <v>229</v>
      </c>
      <c r="E73" s="16">
        <v>111.04352</v>
      </c>
      <c r="F73" s="16">
        <v>0.852</v>
      </c>
      <c r="G73" s="16">
        <v>111.04326</v>
      </c>
      <c r="H73" s="16">
        <v>2</v>
      </c>
      <c r="I73" s="16">
        <v>39045522.73</v>
      </c>
      <c r="J73" s="16">
        <v>38108159.37</v>
      </c>
      <c r="K73" s="19">
        <f t="shared" si="1"/>
        <v>0.103316969377958</v>
      </c>
    </row>
    <row r="74" s="15" customFormat="1" spans="1:11">
      <c r="A74" s="16" t="s">
        <v>230</v>
      </c>
      <c r="B74" s="16" t="s">
        <v>231</v>
      </c>
      <c r="C74" s="16" t="s">
        <v>232</v>
      </c>
      <c r="D74" s="16" t="s">
        <v>178</v>
      </c>
      <c r="E74" s="16">
        <v>117.05803</v>
      </c>
      <c r="F74" s="16">
        <v>4.562</v>
      </c>
      <c r="G74" s="16">
        <v>117.05785</v>
      </c>
      <c r="H74" s="16">
        <v>1</v>
      </c>
      <c r="I74" s="16">
        <v>33438993.7</v>
      </c>
      <c r="J74" s="16">
        <v>34220864.74</v>
      </c>
      <c r="K74" s="19">
        <f t="shared" si="1"/>
        <v>0.092777927165203</v>
      </c>
    </row>
    <row r="75" s="15" customFormat="1" spans="1:11">
      <c r="A75" s="16" t="s">
        <v>233</v>
      </c>
      <c r="B75" s="16" t="s">
        <v>234</v>
      </c>
      <c r="C75" s="16" t="s">
        <v>235</v>
      </c>
      <c r="D75" s="16" t="s">
        <v>43</v>
      </c>
      <c r="E75" s="16">
        <v>268.03669</v>
      </c>
      <c r="F75" s="16">
        <v>10.15</v>
      </c>
      <c r="G75" s="16">
        <v>268.03717</v>
      </c>
      <c r="H75" s="16">
        <v>-1</v>
      </c>
      <c r="I75" s="16">
        <v>18274277.49</v>
      </c>
      <c r="J75" s="16">
        <v>33846468.41</v>
      </c>
      <c r="K75" s="19">
        <f t="shared" si="1"/>
        <v>0.0917628822299107</v>
      </c>
    </row>
    <row r="76" s="15" customFormat="1" spans="1:11">
      <c r="A76" s="5" t="s">
        <v>236</v>
      </c>
      <c r="B76" s="16" t="s">
        <v>237</v>
      </c>
      <c r="C76" s="16" t="s">
        <v>238</v>
      </c>
      <c r="D76" s="16" t="s">
        <v>14</v>
      </c>
      <c r="E76" s="16">
        <v>254.05756</v>
      </c>
      <c r="F76" s="16">
        <v>11.206</v>
      </c>
      <c r="G76" s="16">
        <v>254.05791</v>
      </c>
      <c r="H76" s="16">
        <v>-1</v>
      </c>
      <c r="I76" s="16">
        <v>7809529.202</v>
      </c>
      <c r="J76" s="16">
        <v>33674791.4</v>
      </c>
      <c r="K76" s="19">
        <f t="shared" si="1"/>
        <v>0.091297439955125</v>
      </c>
    </row>
    <row r="77" s="15" customFormat="1" spans="1:11">
      <c r="A77" s="5" t="s">
        <v>239</v>
      </c>
      <c r="B77" s="16" t="s">
        <v>38</v>
      </c>
      <c r="C77" s="16" t="s">
        <v>240</v>
      </c>
      <c r="D77" s="16" t="s">
        <v>14</v>
      </c>
      <c r="E77" s="16">
        <v>270.05243</v>
      </c>
      <c r="F77" s="16">
        <v>10.02</v>
      </c>
      <c r="G77" s="16">
        <v>270.05282</v>
      </c>
      <c r="H77" s="16">
        <v>-1</v>
      </c>
      <c r="I77" s="16">
        <v>5913366.572</v>
      </c>
      <c r="J77" s="16">
        <v>33011582.81</v>
      </c>
      <c r="K77" s="19">
        <f t="shared" si="1"/>
        <v>0.089499381410262</v>
      </c>
    </row>
    <row r="78" s="15" customFormat="1" spans="1:11">
      <c r="A78" s="5" t="s">
        <v>241</v>
      </c>
      <c r="B78" s="16" t="s">
        <v>180</v>
      </c>
      <c r="C78" s="16" t="s">
        <v>242</v>
      </c>
      <c r="D78" s="16" t="s">
        <v>14</v>
      </c>
      <c r="E78" s="16">
        <v>462.0792</v>
      </c>
      <c r="F78" s="16">
        <v>6.766</v>
      </c>
      <c r="G78" s="16">
        <v>462.07983</v>
      </c>
      <c r="H78" s="16">
        <v>-1</v>
      </c>
      <c r="I78" s="16">
        <v>28696322.61</v>
      </c>
      <c r="J78" s="16">
        <v>30628417.39</v>
      </c>
      <c r="K78" s="19">
        <f t="shared" si="1"/>
        <v>0.0830382604117343</v>
      </c>
    </row>
    <row r="79" s="15" customFormat="1" spans="1:11">
      <c r="A79" s="16" t="s">
        <v>243</v>
      </c>
      <c r="B79" s="16" t="s">
        <v>244</v>
      </c>
      <c r="C79" s="16" t="s">
        <v>245</v>
      </c>
      <c r="D79" s="6" t="s">
        <v>102</v>
      </c>
      <c r="E79" s="16">
        <v>179.09457</v>
      </c>
      <c r="F79" s="16">
        <v>6.639</v>
      </c>
      <c r="G79" s="16">
        <v>179.09463</v>
      </c>
      <c r="H79" s="16">
        <v>0</v>
      </c>
      <c r="I79" s="16">
        <v>24652013.52</v>
      </c>
      <c r="J79" s="16">
        <v>27056914.53</v>
      </c>
      <c r="K79" s="19">
        <f t="shared" si="1"/>
        <v>0.0733553773305222</v>
      </c>
    </row>
    <row r="80" s="15" customFormat="1" spans="1:11">
      <c r="A80" s="16" t="s">
        <v>246</v>
      </c>
      <c r="B80" s="16" t="s">
        <v>247</v>
      </c>
      <c r="C80" s="16" t="s">
        <v>248</v>
      </c>
      <c r="D80" s="16" t="s">
        <v>43</v>
      </c>
      <c r="E80" s="16">
        <v>268.07323</v>
      </c>
      <c r="F80" s="16">
        <v>10.504</v>
      </c>
      <c r="G80" s="16">
        <v>268.07356</v>
      </c>
      <c r="H80" s="16">
        <v>-1</v>
      </c>
      <c r="I80" s="16">
        <v>24342991.9</v>
      </c>
      <c r="J80" s="16">
        <v>26367845.96</v>
      </c>
      <c r="K80" s="19">
        <f t="shared" si="1"/>
        <v>0.0714872084784194</v>
      </c>
    </row>
    <row r="81" s="15" customFormat="1" spans="1:11">
      <c r="A81" s="16" t="s">
        <v>249</v>
      </c>
      <c r="B81" s="16" t="s">
        <v>250</v>
      </c>
      <c r="C81" s="16" t="s">
        <v>13</v>
      </c>
      <c r="D81" s="6" t="s">
        <v>251</v>
      </c>
      <c r="E81" s="16">
        <v>568.14286</v>
      </c>
      <c r="F81" s="16">
        <v>6.343</v>
      </c>
      <c r="G81" s="16">
        <v>568.14282</v>
      </c>
      <c r="H81" s="16">
        <v>0</v>
      </c>
      <c r="I81" s="16">
        <v>51721658.96</v>
      </c>
      <c r="J81" s="16">
        <v>25431598.68</v>
      </c>
      <c r="K81" s="19">
        <f t="shared" si="1"/>
        <v>0.0689489008519927</v>
      </c>
    </row>
    <row r="82" s="15" customFormat="1" spans="1:11">
      <c r="A82" s="5" t="s">
        <v>252</v>
      </c>
      <c r="B82" s="16" t="s">
        <v>121</v>
      </c>
      <c r="C82" s="16" t="s">
        <v>13</v>
      </c>
      <c r="D82" s="6" t="s">
        <v>14</v>
      </c>
      <c r="E82" s="16">
        <v>418.12591</v>
      </c>
      <c r="F82" s="16">
        <v>6.655</v>
      </c>
      <c r="G82" s="16">
        <v>418.12638</v>
      </c>
      <c r="H82" s="16">
        <v>-1</v>
      </c>
      <c r="I82" s="16">
        <v>26761290.85</v>
      </c>
      <c r="J82" s="16">
        <v>24038584.43</v>
      </c>
      <c r="K82" s="19">
        <f t="shared" si="1"/>
        <v>0.0651722290580879</v>
      </c>
    </row>
    <row r="83" s="15" customFormat="1" spans="1:11">
      <c r="A83" s="16" t="s">
        <v>253</v>
      </c>
      <c r="B83" s="16" t="s">
        <v>254</v>
      </c>
      <c r="C83" s="16" t="s">
        <v>13</v>
      </c>
      <c r="D83" s="16" t="s">
        <v>28</v>
      </c>
      <c r="E83" s="16">
        <v>354.09502</v>
      </c>
      <c r="F83" s="16">
        <v>5.306</v>
      </c>
      <c r="G83" s="16">
        <v>354.09508</v>
      </c>
      <c r="H83" s="16">
        <v>0</v>
      </c>
      <c r="I83" s="16">
        <v>22101561.6</v>
      </c>
      <c r="J83" s="16">
        <v>22574897.24</v>
      </c>
      <c r="K83" s="19">
        <f t="shared" si="1"/>
        <v>0.0612039522615133</v>
      </c>
    </row>
    <row r="84" s="15" customFormat="1" spans="1:11">
      <c r="A84" s="16" t="s">
        <v>255</v>
      </c>
      <c r="B84" s="16" t="s">
        <v>256</v>
      </c>
      <c r="C84" s="16" t="s">
        <v>13</v>
      </c>
      <c r="D84" s="16" t="s">
        <v>257</v>
      </c>
      <c r="E84" s="16">
        <v>352.09433</v>
      </c>
      <c r="F84" s="16">
        <v>11.51</v>
      </c>
      <c r="G84" s="16">
        <v>352.09469</v>
      </c>
      <c r="H84" s="16">
        <v>-1</v>
      </c>
      <c r="I84" s="16">
        <v>18061652.61</v>
      </c>
      <c r="J84" s="16">
        <v>20870463.74</v>
      </c>
      <c r="K84" s="19">
        <f t="shared" si="1"/>
        <v>0.0565829758974621</v>
      </c>
    </row>
    <row r="85" s="15" customFormat="1" spans="1:11">
      <c r="A85" s="16" t="s">
        <v>258</v>
      </c>
      <c r="B85" s="16" t="s">
        <v>259</v>
      </c>
      <c r="C85" s="16" t="s">
        <v>13</v>
      </c>
      <c r="D85" s="6" t="s">
        <v>47</v>
      </c>
      <c r="E85" s="16">
        <v>880.4088</v>
      </c>
      <c r="F85" s="16">
        <v>9.447</v>
      </c>
      <c r="G85" s="16">
        <v>880.40926</v>
      </c>
      <c r="H85" s="16">
        <v>0</v>
      </c>
      <c r="I85" s="16">
        <v>15339392.62</v>
      </c>
      <c r="J85" s="16">
        <v>20497558.38</v>
      </c>
      <c r="K85" s="19">
        <f t="shared" si="1"/>
        <v>0.0555719732067804</v>
      </c>
    </row>
    <row r="86" s="15" customFormat="1" spans="1:11">
      <c r="A86" s="16" t="s">
        <v>260</v>
      </c>
      <c r="B86" s="16" t="s">
        <v>261</v>
      </c>
      <c r="C86" s="16" t="s">
        <v>262</v>
      </c>
      <c r="D86" s="16" t="s">
        <v>173</v>
      </c>
      <c r="E86" s="16">
        <v>180.04233</v>
      </c>
      <c r="F86" s="16">
        <v>5.781</v>
      </c>
      <c r="G86" s="16">
        <v>180.04226</v>
      </c>
      <c r="H86" s="16">
        <v>0</v>
      </c>
      <c r="I86" s="16">
        <v>18554586.72</v>
      </c>
      <c r="J86" s="16">
        <v>19215771.76</v>
      </c>
      <c r="K86" s="19">
        <f t="shared" si="1"/>
        <v>0.052096856298566</v>
      </c>
    </row>
    <row r="87" s="15" customFormat="1" spans="1:11">
      <c r="A87" s="5" t="s">
        <v>263</v>
      </c>
      <c r="B87" s="16" t="s">
        <v>264</v>
      </c>
      <c r="C87" s="16" t="s">
        <v>13</v>
      </c>
      <c r="D87" s="6" t="s">
        <v>14</v>
      </c>
      <c r="E87" s="16">
        <v>490.11065</v>
      </c>
      <c r="F87" s="16">
        <v>9.144</v>
      </c>
      <c r="G87" s="16">
        <v>490.11113</v>
      </c>
      <c r="H87" s="16">
        <v>0</v>
      </c>
      <c r="I87" s="16">
        <v>3673417.974</v>
      </c>
      <c r="J87" s="16">
        <v>19174053.44</v>
      </c>
      <c r="K87" s="19">
        <f t="shared" si="1"/>
        <v>0.0519837516390602</v>
      </c>
    </row>
    <row r="88" s="15" customFormat="1" spans="1:11">
      <c r="A88" s="16" t="s">
        <v>265</v>
      </c>
      <c r="B88" s="16" t="s">
        <v>266</v>
      </c>
      <c r="C88" s="16" t="s">
        <v>267</v>
      </c>
      <c r="D88" s="16" t="s">
        <v>268</v>
      </c>
      <c r="E88" s="16">
        <v>347.06275</v>
      </c>
      <c r="F88" s="16">
        <v>1.142</v>
      </c>
      <c r="G88" s="16">
        <v>347.06308</v>
      </c>
      <c r="H88" s="16">
        <v>0</v>
      </c>
      <c r="I88" s="16">
        <v>15617670.55</v>
      </c>
      <c r="J88" s="16">
        <v>18983696.56</v>
      </c>
      <c r="K88" s="19">
        <f t="shared" si="1"/>
        <v>0.051467665418498</v>
      </c>
    </row>
    <row r="89" s="15" customFormat="1" spans="1:11">
      <c r="A89" s="16" t="s">
        <v>269</v>
      </c>
      <c r="B89" s="16" t="s">
        <v>270</v>
      </c>
      <c r="C89" s="16" t="s">
        <v>271</v>
      </c>
      <c r="D89" s="16" t="s">
        <v>71</v>
      </c>
      <c r="E89" s="16">
        <v>294.21916</v>
      </c>
      <c r="F89" s="16">
        <v>9.972</v>
      </c>
      <c r="G89" s="16">
        <v>294.21949</v>
      </c>
      <c r="H89" s="16">
        <v>-1</v>
      </c>
      <c r="I89" s="16">
        <v>17193352.86</v>
      </c>
      <c r="J89" s="16">
        <v>18839081.31</v>
      </c>
      <c r="K89" s="19">
        <f t="shared" si="1"/>
        <v>0.051075591657843</v>
      </c>
    </row>
    <row r="90" s="15" customFormat="1" spans="1:11">
      <c r="A90" s="16" t="s">
        <v>272</v>
      </c>
      <c r="B90" s="16" t="s">
        <v>273</v>
      </c>
      <c r="C90" s="16" t="s">
        <v>274</v>
      </c>
      <c r="D90" s="16" t="s">
        <v>216</v>
      </c>
      <c r="E90" s="16">
        <v>162.03176</v>
      </c>
      <c r="F90" s="16">
        <v>5.451</v>
      </c>
      <c r="G90" s="16">
        <v>162.03169</v>
      </c>
      <c r="H90" s="16">
        <v>0</v>
      </c>
      <c r="I90" s="16">
        <v>17357159.25</v>
      </c>
      <c r="J90" s="16">
        <v>18325193.56</v>
      </c>
      <c r="K90" s="19">
        <f t="shared" si="1"/>
        <v>0.0496823644380509</v>
      </c>
    </row>
    <row r="91" s="15" customFormat="1" spans="1:11">
      <c r="A91" s="16" t="s">
        <v>275</v>
      </c>
      <c r="B91" s="16" t="s">
        <v>276</v>
      </c>
      <c r="C91" s="16" t="s">
        <v>277</v>
      </c>
      <c r="D91" s="16" t="s">
        <v>106</v>
      </c>
      <c r="E91" s="16">
        <v>145.05271</v>
      </c>
      <c r="F91" s="16">
        <v>4.587</v>
      </c>
      <c r="G91" s="16">
        <v>145.05276</v>
      </c>
      <c r="H91" s="16">
        <v>0</v>
      </c>
      <c r="I91" s="16">
        <v>17220180.02</v>
      </c>
      <c r="J91" s="16">
        <v>18044627.91</v>
      </c>
      <c r="K91" s="19">
        <f t="shared" si="1"/>
        <v>0.048921708632345</v>
      </c>
    </row>
    <row r="92" s="15" customFormat="1" spans="1:11">
      <c r="A92" s="16" t="s">
        <v>278</v>
      </c>
      <c r="B92" s="16" t="s">
        <v>279</v>
      </c>
      <c r="C92" s="16" t="s">
        <v>280</v>
      </c>
      <c r="D92" s="16" t="s">
        <v>281</v>
      </c>
      <c r="E92" s="16">
        <v>414.20389</v>
      </c>
      <c r="F92" s="16">
        <v>12.36</v>
      </c>
      <c r="G92" s="16">
        <v>414.20424</v>
      </c>
      <c r="H92" s="16">
        <v>0</v>
      </c>
      <c r="I92" s="16">
        <v>6222203.943</v>
      </c>
      <c r="J92" s="16">
        <v>17940488.14</v>
      </c>
      <c r="K92" s="19">
        <f t="shared" si="1"/>
        <v>0.0486393700044504</v>
      </c>
    </row>
    <row r="93" s="15" customFormat="1" spans="1:11">
      <c r="A93" s="16" t="s">
        <v>282</v>
      </c>
      <c r="B93" s="16" t="s">
        <v>283</v>
      </c>
      <c r="C93" s="16" t="s">
        <v>284</v>
      </c>
      <c r="D93" s="16" t="s">
        <v>102</v>
      </c>
      <c r="E93" s="16">
        <v>122.04819</v>
      </c>
      <c r="F93" s="16">
        <v>1.143</v>
      </c>
      <c r="G93" s="16">
        <v>122.04801</v>
      </c>
      <c r="H93" s="16">
        <v>1</v>
      </c>
      <c r="I93" s="16">
        <v>17028423.09</v>
      </c>
      <c r="J93" s="16">
        <v>16667734.81</v>
      </c>
      <c r="K93" s="19">
        <f t="shared" si="1"/>
        <v>0.0451887437082661</v>
      </c>
    </row>
    <row r="94" s="15" customFormat="1" spans="1:11">
      <c r="A94" s="16" t="s">
        <v>285</v>
      </c>
      <c r="B94" s="16" t="s">
        <v>286</v>
      </c>
      <c r="C94" s="16" t="s">
        <v>287</v>
      </c>
      <c r="D94" s="16" t="s">
        <v>229</v>
      </c>
      <c r="E94" s="16">
        <v>112.02754</v>
      </c>
      <c r="F94" s="16">
        <v>1.161</v>
      </c>
      <c r="G94" s="16">
        <v>112.02728</v>
      </c>
      <c r="H94" s="16">
        <v>2</v>
      </c>
      <c r="I94" s="16">
        <v>0</v>
      </c>
      <c r="J94" s="16">
        <v>16110421.27</v>
      </c>
      <c r="K94" s="19">
        <f t="shared" si="1"/>
        <v>0.0436777826201945</v>
      </c>
    </row>
    <row r="95" s="15" customFormat="1" spans="1:11">
      <c r="A95" s="16" t="s">
        <v>288</v>
      </c>
      <c r="B95" s="16" t="s">
        <v>289</v>
      </c>
      <c r="C95" s="8" t="s">
        <v>290</v>
      </c>
      <c r="D95" s="6" t="s">
        <v>291</v>
      </c>
      <c r="E95" s="16">
        <v>488.31341</v>
      </c>
      <c r="F95" s="16">
        <v>9.756</v>
      </c>
      <c r="G95" s="16">
        <v>488.31379</v>
      </c>
      <c r="H95" s="16">
        <v>0</v>
      </c>
      <c r="I95" s="16">
        <v>31160389.23</v>
      </c>
      <c r="J95" s="16">
        <v>15909986.29</v>
      </c>
      <c r="K95" s="19">
        <f t="shared" si="1"/>
        <v>0.0431343731500631</v>
      </c>
    </row>
    <row r="96" s="15" customFormat="1" spans="1:11">
      <c r="A96" s="16" t="s">
        <v>292</v>
      </c>
      <c r="B96" s="16" t="s">
        <v>293</v>
      </c>
      <c r="C96" s="8" t="s">
        <v>294</v>
      </c>
      <c r="D96" s="6" t="s">
        <v>43</v>
      </c>
      <c r="E96" s="16">
        <v>446.1208</v>
      </c>
      <c r="F96" s="16">
        <v>8.251</v>
      </c>
      <c r="G96" s="16">
        <v>446.1213</v>
      </c>
      <c r="H96" s="16">
        <v>-1</v>
      </c>
      <c r="I96" s="16">
        <v>0</v>
      </c>
      <c r="J96" s="16">
        <v>15811590.05</v>
      </c>
      <c r="K96" s="19">
        <f t="shared" si="1"/>
        <v>0.042867606098517</v>
      </c>
    </row>
    <row r="97" s="15" customFormat="1" spans="1:11">
      <c r="A97" s="16" t="s">
        <v>295</v>
      </c>
      <c r="B97" s="16" t="s">
        <v>296</v>
      </c>
      <c r="C97" s="16" t="s">
        <v>297</v>
      </c>
      <c r="D97" s="16" t="s">
        <v>32</v>
      </c>
      <c r="E97" s="16">
        <v>111.07986</v>
      </c>
      <c r="F97" s="16">
        <v>0.722</v>
      </c>
      <c r="G97" s="16">
        <v>111.07965</v>
      </c>
      <c r="H97" s="16">
        <v>1</v>
      </c>
      <c r="I97" s="16">
        <v>14994289.17</v>
      </c>
      <c r="J97" s="16">
        <v>15660546.24</v>
      </c>
      <c r="K97" s="19">
        <f t="shared" si="1"/>
        <v>0.0424581035418339</v>
      </c>
    </row>
    <row r="98" s="15" customFormat="1" spans="1:11">
      <c r="A98" s="16" t="s">
        <v>298</v>
      </c>
      <c r="B98" s="16" t="s">
        <v>299</v>
      </c>
      <c r="C98" s="16" t="s">
        <v>300</v>
      </c>
      <c r="D98" s="16" t="s">
        <v>18</v>
      </c>
      <c r="E98" s="16">
        <v>244.22617</v>
      </c>
      <c r="F98" s="16">
        <v>2.943</v>
      </c>
      <c r="G98" s="16">
        <v>244.22631</v>
      </c>
      <c r="H98" s="16">
        <v>0</v>
      </c>
      <c r="I98" s="16">
        <v>39575720.76</v>
      </c>
      <c r="J98" s="16">
        <v>15084278.17</v>
      </c>
      <c r="K98" s="19">
        <f t="shared" si="1"/>
        <v>0.0408957538632883</v>
      </c>
    </row>
    <row r="99" s="15" customFormat="1" spans="1:11">
      <c r="A99" s="16" t="s">
        <v>301</v>
      </c>
      <c r="B99" s="16" t="s">
        <v>302</v>
      </c>
      <c r="C99" s="16" t="s">
        <v>303</v>
      </c>
      <c r="D99" s="16" t="s">
        <v>216</v>
      </c>
      <c r="E99" s="16">
        <v>330.07347</v>
      </c>
      <c r="F99" s="16">
        <v>10.182</v>
      </c>
      <c r="G99" s="16">
        <v>330.07395</v>
      </c>
      <c r="H99" s="16">
        <v>-1</v>
      </c>
      <c r="I99" s="16">
        <v>0</v>
      </c>
      <c r="J99" s="16">
        <v>14502741.37</v>
      </c>
      <c r="K99" s="19">
        <f t="shared" si="1"/>
        <v>0.0393191198628266</v>
      </c>
    </row>
    <row r="100" s="15" customFormat="1" spans="1:11">
      <c r="A100" s="16" t="s">
        <v>304</v>
      </c>
      <c r="B100" s="16" t="s">
        <v>305</v>
      </c>
      <c r="C100" s="16" t="s">
        <v>306</v>
      </c>
      <c r="D100" s="16" t="s">
        <v>106</v>
      </c>
      <c r="E100" s="16">
        <v>191.05831</v>
      </c>
      <c r="F100" s="16">
        <v>5.865</v>
      </c>
      <c r="G100" s="16">
        <v>191.05824</v>
      </c>
      <c r="H100" s="16">
        <v>0</v>
      </c>
      <c r="I100" s="16">
        <v>13767788.6</v>
      </c>
      <c r="J100" s="16">
        <v>14455453.91</v>
      </c>
      <c r="K100" s="19">
        <f t="shared" si="1"/>
        <v>0.0391909164245722</v>
      </c>
    </row>
    <row r="101" s="15" customFormat="1" spans="1:11">
      <c r="A101" s="16" t="s">
        <v>307</v>
      </c>
      <c r="B101" s="16" t="s">
        <v>308</v>
      </c>
      <c r="C101" s="16" t="s">
        <v>309</v>
      </c>
      <c r="D101" s="6" t="s">
        <v>291</v>
      </c>
      <c r="E101" s="16">
        <v>452.32851</v>
      </c>
      <c r="F101" s="16">
        <v>9.079</v>
      </c>
      <c r="G101" s="16">
        <v>452.32905</v>
      </c>
      <c r="H101" s="16">
        <v>-1</v>
      </c>
      <c r="I101" s="16">
        <v>10453527.45</v>
      </c>
      <c r="J101" s="16">
        <v>14262328.14</v>
      </c>
      <c r="K101" s="19">
        <f t="shared" si="1"/>
        <v>0.0386673233254814</v>
      </c>
    </row>
    <row r="102" s="15" customFormat="1" spans="1:11">
      <c r="A102" s="5" t="s">
        <v>310</v>
      </c>
      <c r="B102" s="16" t="s">
        <v>311</v>
      </c>
      <c r="C102" s="16" t="s">
        <v>13</v>
      </c>
      <c r="D102" s="16" t="s">
        <v>14</v>
      </c>
      <c r="E102" s="16">
        <v>304.0581</v>
      </c>
      <c r="F102" s="16">
        <v>6.473</v>
      </c>
      <c r="G102" s="16">
        <v>304.0583</v>
      </c>
      <c r="H102" s="16">
        <v>0</v>
      </c>
      <c r="I102" s="16">
        <v>3439368.313</v>
      </c>
      <c r="J102" s="16">
        <v>14213609.77</v>
      </c>
      <c r="K102" s="19">
        <f t="shared" si="1"/>
        <v>0.0385352404743375</v>
      </c>
    </row>
    <row r="103" s="15" customFormat="1" spans="1:11">
      <c r="A103" s="16" t="s">
        <v>312</v>
      </c>
      <c r="B103" s="16" t="s">
        <v>313</v>
      </c>
      <c r="C103" s="16" t="s">
        <v>13</v>
      </c>
      <c r="D103" s="16" t="s">
        <v>106</v>
      </c>
      <c r="E103" s="16">
        <v>216.08985</v>
      </c>
      <c r="F103" s="16">
        <v>5.485</v>
      </c>
      <c r="G103" s="16">
        <v>216.08988</v>
      </c>
      <c r="H103" s="16">
        <v>0</v>
      </c>
      <c r="I103" s="16">
        <v>12687607.09</v>
      </c>
      <c r="J103" s="16">
        <v>14077190.55</v>
      </c>
      <c r="K103" s="19">
        <f t="shared" si="1"/>
        <v>0.0381653873875364</v>
      </c>
    </row>
    <row r="104" s="15" customFormat="1" spans="1:11">
      <c r="A104" s="5" t="s">
        <v>314</v>
      </c>
      <c r="B104" s="16" t="s">
        <v>315</v>
      </c>
      <c r="C104" s="16" t="s">
        <v>316</v>
      </c>
      <c r="D104" s="16" t="s">
        <v>14</v>
      </c>
      <c r="E104" s="16">
        <v>302.04231</v>
      </c>
      <c r="F104" s="16">
        <v>7.119</v>
      </c>
      <c r="G104" s="16">
        <v>302.04265</v>
      </c>
      <c r="H104" s="16">
        <v>-1</v>
      </c>
      <c r="I104" s="16">
        <v>0</v>
      </c>
      <c r="J104" s="16">
        <v>14058587.71</v>
      </c>
      <c r="K104" s="19">
        <f t="shared" si="1"/>
        <v>0.0381149522817113</v>
      </c>
    </row>
    <row r="105" s="15" customFormat="1" spans="1:11">
      <c r="A105" s="16" t="s">
        <v>317</v>
      </c>
      <c r="B105" s="16" t="s">
        <v>318</v>
      </c>
      <c r="C105" s="16" t="s">
        <v>319</v>
      </c>
      <c r="D105" s="16" t="s">
        <v>102</v>
      </c>
      <c r="E105" s="16">
        <v>139.02691</v>
      </c>
      <c r="F105" s="16">
        <v>1.162</v>
      </c>
      <c r="G105" s="16">
        <v>139.02694</v>
      </c>
      <c r="H105" s="16">
        <v>0</v>
      </c>
      <c r="I105" s="16">
        <v>11258301.86</v>
      </c>
      <c r="J105" s="16">
        <v>13826854.14</v>
      </c>
      <c r="K105" s="19">
        <f t="shared" si="1"/>
        <v>0.0374866876121146</v>
      </c>
    </row>
    <row r="106" s="15" customFormat="1" spans="1:11">
      <c r="A106" s="16" t="s">
        <v>320</v>
      </c>
      <c r="B106" s="16" t="s">
        <v>63</v>
      </c>
      <c r="C106" s="16" t="s">
        <v>321</v>
      </c>
      <c r="D106" s="16" t="s">
        <v>18</v>
      </c>
      <c r="E106" s="16">
        <v>117.07917</v>
      </c>
      <c r="F106" s="16">
        <v>1.144</v>
      </c>
      <c r="G106" s="16">
        <v>117.07898</v>
      </c>
      <c r="H106" s="16">
        <v>1</v>
      </c>
      <c r="I106" s="16">
        <v>15658290.8</v>
      </c>
      <c r="J106" s="16">
        <v>13413058.74</v>
      </c>
      <c r="K106" s="19">
        <f t="shared" si="1"/>
        <v>0.0363648258539685</v>
      </c>
    </row>
    <row r="107" s="15" customFormat="1" spans="1:11">
      <c r="A107" s="16" t="s">
        <v>322</v>
      </c>
      <c r="B107" s="16" t="s">
        <v>323</v>
      </c>
      <c r="C107" s="16" t="s">
        <v>324</v>
      </c>
      <c r="D107" s="16" t="s">
        <v>102</v>
      </c>
      <c r="E107" s="16">
        <v>109.05297</v>
      </c>
      <c r="F107" s="16">
        <v>0.872</v>
      </c>
      <c r="G107" s="16">
        <v>109.05276</v>
      </c>
      <c r="H107" s="16">
        <v>1</v>
      </c>
      <c r="I107" s="16">
        <v>15770297.15</v>
      </c>
      <c r="J107" s="16">
        <v>13387635.24</v>
      </c>
      <c r="K107" s="19">
        <f t="shared" si="1"/>
        <v>0.0362958989098598</v>
      </c>
    </row>
    <row r="108" s="15" customFormat="1" spans="1:11">
      <c r="A108" s="16" t="s">
        <v>325</v>
      </c>
      <c r="B108" s="16" t="s">
        <v>326</v>
      </c>
      <c r="C108" s="16" t="s">
        <v>327</v>
      </c>
      <c r="D108" s="16" t="s">
        <v>216</v>
      </c>
      <c r="E108" s="16">
        <v>146.03676</v>
      </c>
      <c r="F108" s="16">
        <v>2.946</v>
      </c>
      <c r="G108" s="16">
        <v>146.03678</v>
      </c>
      <c r="H108" s="16">
        <v>0</v>
      </c>
      <c r="I108" s="16">
        <v>22350018.49</v>
      </c>
      <c r="J108" s="16">
        <v>13284079.42</v>
      </c>
      <c r="K108" s="19">
        <f t="shared" si="1"/>
        <v>0.0360151434585149</v>
      </c>
    </row>
    <row r="109" s="15" customFormat="1" spans="1:11">
      <c r="A109" s="16" t="s">
        <v>328</v>
      </c>
      <c r="B109" s="16" t="s">
        <v>329</v>
      </c>
      <c r="C109" s="16" t="s">
        <v>13</v>
      </c>
      <c r="D109" s="6" t="s">
        <v>330</v>
      </c>
      <c r="E109" s="16">
        <v>432.12658</v>
      </c>
      <c r="F109" s="16">
        <v>5.482</v>
      </c>
      <c r="G109" s="16">
        <v>432.12678</v>
      </c>
      <c r="H109" s="16">
        <v>0</v>
      </c>
      <c r="I109" s="16">
        <v>10413985.22</v>
      </c>
      <c r="J109" s="16">
        <v>12006658.58</v>
      </c>
      <c r="K109" s="19">
        <f t="shared" si="1"/>
        <v>0.0325518628385397</v>
      </c>
    </row>
    <row r="110" s="15" customFormat="1" spans="1:11">
      <c r="A110" s="16" t="s">
        <v>331</v>
      </c>
      <c r="B110" s="16" t="s">
        <v>332</v>
      </c>
      <c r="C110" s="16" t="s">
        <v>333</v>
      </c>
      <c r="D110" s="16" t="s">
        <v>334</v>
      </c>
      <c r="E110" s="16">
        <v>143.07353</v>
      </c>
      <c r="F110" s="16">
        <v>5.486</v>
      </c>
      <c r="G110" s="16">
        <v>143.0735</v>
      </c>
      <c r="H110" s="16">
        <v>0</v>
      </c>
      <c r="I110" s="16">
        <v>10858018.8</v>
      </c>
      <c r="J110" s="16">
        <v>11775050.04</v>
      </c>
      <c r="K110" s="19">
        <f t="shared" si="1"/>
        <v>0.031923937144136</v>
      </c>
    </row>
    <row r="111" s="15" customFormat="1" spans="1:11">
      <c r="A111" s="5" t="s">
        <v>335</v>
      </c>
      <c r="B111" s="16" t="s">
        <v>34</v>
      </c>
      <c r="C111" s="16" t="s">
        <v>13</v>
      </c>
      <c r="D111" s="16" t="s">
        <v>14</v>
      </c>
      <c r="E111" s="16">
        <v>256.07315</v>
      </c>
      <c r="F111" s="16">
        <v>7.517</v>
      </c>
      <c r="G111" s="16">
        <v>256.07356</v>
      </c>
      <c r="H111" s="16">
        <v>-1</v>
      </c>
      <c r="I111" s="16">
        <v>12636565.43</v>
      </c>
      <c r="J111" s="16">
        <v>11669229.79</v>
      </c>
      <c r="K111" s="19">
        <f t="shared" si="1"/>
        <v>0.0316370424814296</v>
      </c>
    </row>
    <row r="112" s="15" customFormat="1" spans="1:11">
      <c r="A112" s="5" t="s">
        <v>336</v>
      </c>
      <c r="B112" s="16" t="s">
        <v>337</v>
      </c>
      <c r="C112" s="16" t="s">
        <v>338</v>
      </c>
      <c r="D112" s="16" t="s">
        <v>14</v>
      </c>
      <c r="E112" s="16">
        <v>288.06316</v>
      </c>
      <c r="F112" s="16">
        <v>8.676</v>
      </c>
      <c r="G112" s="16">
        <v>288.06339</v>
      </c>
      <c r="H112" s="16">
        <v>0</v>
      </c>
      <c r="I112" s="16">
        <v>0</v>
      </c>
      <c r="J112" s="16">
        <v>11615596.84</v>
      </c>
      <c r="K112" s="19">
        <f t="shared" si="1"/>
        <v>0.0314916354624498</v>
      </c>
    </row>
    <row r="113" s="15" customFormat="1" spans="1:11">
      <c r="A113" s="16" t="s">
        <v>339</v>
      </c>
      <c r="B113" s="16" t="s">
        <v>340</v>
      </c>
      <c r="C113" s="16" t="s">
        <v>13</v>
      </c>
      <c r="D113" s="6" t="s">
        <v>251</v>
      </c>
      <c r="E113" s="16">
        <v>538.13246</v>
      </c>
      <c r="F113" s="16">
        <v>6.199</v>
      </c>
      <c r="G113" s="16">
        <v>538.13226</v>
      </c>
      <c r="H113" s="16">
        <v>0</v>
      </c>
      <c r="I113" s="16">
        <v>23993077.48</v>
      </c>
      <c r="J113" s="16">
        <v>11109855.2</v>
      </c>
      <c r="K113" s="19">
        <f t="shared" si="1"/>
        <v>0.0301204935758602</v>
      </c>
    </row>
    <row r="114" s="15" customFormat="1" spans="1:11">
      <c r="A114" s="16" t="s">
        <v>341</v>
      </c>
      <c r="B114" s="16" t="s">
        <v>342</v>
      </c>
      <c r="C114" s="16" t="s">
        <v>13</v>
      </c>
      <c r="D114" s="6" t="s">
        <v>18</v>
      </c>
      <c r="E114" s="16">
        <v>327.13164</v>
      </c>
      <c r="F114" s="16">
        <v>2.172</v>
      </c>
      <c r="G114" s="16">
        <v>327.1318</v>
      </c>
      <c r="H114" s="16">
        <v>0</v>
      </c>
      <c r="I114" s="16">
        <v>10813669.15</v>
      </c>
      <c r="J114" s="16">
        <v>10906745.24</v>
      </c>
      <c r="K114" s="19">
        <f t="shared" si="1"/>
        <v>0.0295698318313783</v>
      </c>
    </row>
    <row r="115" s="15" customFormat="1" spans="1:11">
      <c r="A115" s="16" t="s">
        <v>343</v>
      </c>
      <c r="B115" s="16" t="s">
        <v>344</v>
      </c>
      <c r="C115" s="16" t="s">
        <v>345</v>
      </c>
      <c r="D115" s="16" t="s">
        <v>216</v>
      </c>
      <c r="E115" s="16">
        <v>192.04227</v>
      </c>
      <c r="F115" s="16">
        <v>6.956</v>
      </c>
      <c r="G115" s="16">
        <v>192.04226</v>
      </c>
      <c r="H115" s="16">
        <v>0</v>
      </c>
      <c r="I115" s="16">
        <v>11457481.52</v>
      </c>
      <c r="J115" s="16">
        <v>9819497.18</v>
      </c>
      <c r="K115" s="19">
        <f t="shared" si="1"/>
        <v>0.0266221383090904</v>
      </c>
    </row>
    <row r="116" s="15" customFormat="1" spans="1:11">
      <c r="A116" s="5" t="s">
        <v>346</v>
      </c>
      <c r="B116" s="16" t="s">
        <v>347</v>
      </c>
      <c r="C116" s="16" t="s">
        <v>13</v>
      </c>
      <c r="D116" s="16" t="s">
        <v>14</v>
      </c>
      <c r="E116" s="16">
        <v>356.12556</v>
      </c>
      <c r="F116" s="16">
        <v>11.384</v>
      </c>
      <c r="G116" s="16">
        <v>356.12599</v>
      </c>
      <c r="H116" s="16">
        <v>-1</v>
      </c>
      <c r="I116" s="16">
        <v>6633956.811</v>
      </c>
      <c r="J116" s="16">
        <v>9364586.312</v>
      </c>
      <c r="K116" s="19">
        <f t="shared" si="1"/>
        <v>0.0253888063141619</v>
      </c>
    </row>
    <row r="117" s="15" customFormat="1" spans="1:11">
      <c r="A117" s="16" t="s">
        <v>348</v>
      </c>
      <c r="B117" s="16" t="s">
        <v>349</v>
      </c>
      <c r="C117" s="16" t="s">
        <v>350</v>
      </c>
      <c r="D117" s="16" t="s">
        <v>43</v>
      </c>
      <c r="E117" s="16">
        <v>416.11028</v>
      </c>
      <c r="F117" s="16">
        <v>7.237</v>
      </c>
      <c r="G117" s="16">
        <v>416.11073</v>
      </c>
      <c r="H117" s="16">
        <v>-1</v>
      </c>
      <c r="I117" s="16">
        <v>0</v>
      </c>
      <c r="J117" s="16">
        <v>9002580.439</v>
      </c>
      <c r="K117" s="19">
        <f t="shared" si="1"/>
        <v>0.0244073537771279</v>
      </c>
    </row>
    <row r="118" s="15" customFormat="1" spans="1:11">
      <c r="A118" s="5" t="s">
        <v>351</v>
      </c>
      <c r="B118" s="16" t="s">
        <v>214</v>
      </c>
      <c r="C118" s="16" t="s">
        <v>352</v>
      </c>
      <c r="D118" s="16" t="s">
        <v>14</v>
      </c>
      <c r="E118" s="16">
        <v>272.06827</v>
      </c>
      <c r="F118" s="16">
        <v>7.363</v>
      </c>
      <c r="G118" s="16">
        <v>272.06847</v>
      </c>
      <c r="H118" s="16">
        <v>0</v>
      </c>
      <c r="I118" s="16">
        <v>7043681.907</v>
      </c>
      <c r="J118" s="16">
        <v>8774463.172</v>
      </c>
      <c r="K118" s="19">
        <f t="shared" si="1"/>
        <v>0.0237888934505508</v>
      </c>
    </row>
    <row r="119" s="15" customFormat="1" spans="1:11">
      <c r="A119" s="16" t="s">
        <v>353</v>
      </c>
      <c r="B119" s="16" t="s">
        <v>354</v>
      </c>
      <c r="C119" s="8" t="s">
        <v>355</v>
      </c>
      <c r="D119" s="6" t="s">
        <v>356</v>
      </c>
      <c r="E119" s="16">
        <v>521.3477</v>
      </c>
      <c r="F119" s="16">
        <v>13.337</v>
      </c>
      <c r="G119" s="16">
        <v>521.34814</v>
      </c>
      <c r="H119" s="16">
        <v>0</v>
      </c>
      <c r="I119" s="16">
        <v>8801583.05</v>
      </c>
      <c r="J119" s="16">
        <v>8734897.686</v>
      </c>
      <c r="K119" s="19">
        <f t="shared" si="1"/>
        <v>0.0236816254488141</v>
      </c>
    </row>
    <row r="120" s="15" customFormat="1" spans="1:11">
      <c r="A120" s="16" t="s">
        <v>357</v>
      </c>
      <c r="B120" s="16" t="s">
        <v>358</v>
      </c>
      <c r="C120" s="16" t="s">
        <v>359</v>
      </c>
      <c r="D120" s="16" t="s">
        <v>85</v>
      </c>
      <c r="E120" s="16">
        <v>251.10162</v>
      </c>
      <c r="F120" s="16">
        <v>1.288</v>
      </c>
      <c r="G120" s="16">
        <v>251.10184</v>
      </c>
      <c r="H120" s="16">
        <v>0</v>
      </c>
      <c r="I120" s="16">
        <v>8211344.982</v>
      </c>
      <c r="J120" s="16">
        <v>8262358.326</v>
      </c>
      <c r="K120" s="19">
        <f t="shared" si="1"/>
        <v>0.0224004999524871</v>
      </c>
    </row>
    <row r="121" s="15" customFormat="1" spans="1:11">
      <c r="A121" s="16" t="s">
        <v>360</v>
      </c>
      <c r="B121" s="16" t="s">
        <v>361</v>
      </c>
      <c r="C121" s="16" t="s">
        <v>362</v>
      </c>
      <c r="D121" s="16" t="s">
        <v>178</v>
      </c>
      <c r="E121" s="16">
        <v>338.11505</v>
      </c>
      <c r="F121" s="16">
        <v>11.958</v>
      </c>
      <c r="G121" s="16">
        <v>338.11457</v>
      </c>
      <c r="H121" s="16">
        <v>1</v>
      </c>
      <c r="I121" s="16">
        <v>6609234.904</v>
      </c>
      <c r="J121" s="16">
        <v>7972591.223</v>
      </c>
      <c r="K121" s="19">
        <f t="shared" si="1"/>
        <v>0.0216148976194875</v>
      </c>
    </row>
    <row r="122" s="15" customFormat="1" spans="1:11">
      <c r="A122" s="16" t="s">
        <v>363</v>
      </c>
      <c r="B122" s="16" t="s">
        <v>364</v>
      </c>
      <c r="C122" s="8" t="s">
        <v>365</v>
      </c>
      <c r="D122" s="6" t="s">
        <v>47</v>
      </c>
      <c r="E122" s="16">
        <v>808.42374</v>
      </c>
      <c r="F122" s="16">
        <v>10.425</v>
      </c>
      <c r="G122" s="16">
        <v>808.42452</v>
      </c>
      <c r="H122" s="16">
        <v>0</v>
      </c>
      <c r="I122" s="16">
        <v>6085772.108</v>
      </c>
      <c r="J122" s="16">
        <v>7932905.07</v>
      </c>
      <c r="K122" s="19">
        <f t="shared" si="1"/>
        <v>0.0215073024713089</v>
      </c>
    </row>
    <row r="123" s="15" customFormat="1" spans="1:11">
      <c r="A123" s="16" t="s">
        <v>366</v>
      </c>
      <c r="B123" s="16" t="s">
        <v>367</v>
      </c>
      <c r="C123" s="16" t="s">
        <v>368</v>
      </c>
      <c r="D123" s="6" t="s">
        <v>369</v>
      </c>
      <c r="E123" s="16">
        <v>206.09413</v>
      </c>
      <c r="F123" s="16">
        <v>10.551</v>
      </c>
      <c r="G123" s="16">
        <v>206.09429</v>
      </c>
      <c r="H123" s="16">
        <v>0</v>
      </c>
      <c r="I123" s="16">
        <v>7711574.195</v>
      </c>
      <c r="J123" s="16">
        <v>7912913.349</v>
      </c>
      <c r="K123" s="19">
        <f t="shared" si="1"/>
        <v>0.0214531018995543</v>
      </c>
    </row>
    <row r="124" s="15" customFormat="1" spans="1:11">
      <c r="A124" s="16" t="s">
        <v>370</v>
      </c>
      <c r="B124" s="16" t="s">
        <v>371</v>
      </c>
      <c r="C124" s="16" t="s">
        <v>372</v>
      </c>
      <c r="D124" s="16" t="s">
        <v>173</v>
      </c>
      <c r="E124" s="16">
        <v>224.06832</v>
      </c>
      <c r="F124" s="16">
        <v>6.93</v>
      </c>
      <c r="G124" s="16">
        <v>224.06847</v>
      </c>
      <c r="H124" s="16">
        <v>0</v>
      </c>
      <c r="I124" s="16">
        <v>13276544.24</v>
      </c>
      <c r="J124" s="16">
        <v>7722321.427</v>
      </c>
      <c r="K124" s="19">
        <f t="shared" si="1"/>
        <v>0.0209363784446697</v>
      </c>
    </row>
    <row r="125" s="15" customFormat="1" spans="1:11">
      <c r="A125" s="5" t="s">
        <v>373</v>
      </c>
      <c r="B125" s="16" t="s">
        <v>374</v>
      </c>
      <c r="C125" s="16" t="s">
        <v>13</v>
      </c>
      <c r="D125" s="16" t="s">
        <v>14</v>
      </c>
      <c r="E125" s="16">
        <v>564.14833</v>
      </c>
      <c r="F125" s="16">
        <v>6.076</v>
      </c>
      <c r="G125" s="16">
        <v>564.14791</v>
      </c>
      <c r="H125" s="16">
        <v>0</v>
      </c>
      <c r="I125" s="16">
        <v>6894628.449</v>
      </c>
      <c r="J125" s="16">
        <v>7523105.42</v>
      </c>
      <c r="K125" s="19">
        <f t="shared" si="1"/>
        <v>0.0203962737942462</v>
      </c>
    </row>
    <row r="126" s="15" customFormat="1" spans="1:11">
      <c r="A126" s="16" t="s">
        <v>375</v>
      </c>
      <c r="B126" s="16" t="s">
        <v>376</v>
      </c>
      <c r="C126" s="8" t="s">
        <v>377</v>
      </c>
      <c r="D126" s="6" t="s">
        <v>68</v>
      </c>
      <c r="E126" s="16">
        <v>190.0993</v>
      </c>
      <c r="F126" s="16">
        <v>7.286</v>
      </c>
      <c r="G126" s="16">
        <v>190.09938</v>
      </c>
      <c r="H126" s="16">
        <v>0</v>
      </c>
      <c r="I126" s="16">
        <v>6608399.113</v>
      </c>
      <c r="J126" s="16">
        <v>7471362.68</v>
      </c>
      <c r="K126" s="19">
        <f t="shared" si="1"/>
        <v>0.0202559914197497</v>
      </c>
    </row>
    <row r="127" s="15" customFormat="1" spans="1:11">
      <c r="A127" s="16" t="s">
        <v>378</v>
      </c>
      <c r="B127" s="16" t="s">
        <v>379</v>
      </c>
      <c r="C127" s="16" t="s">
        <v>380</v>
      </c>
      <c r="D127" s="16" t="s">
        <v>200</v>
      </c>
      <c r="E127" s="16">
        <v>152.04727</v>
      </c>
      <c r="F127" s="16">
        <v>6.614</v>
      </c>
      <c r="G127" s="16">
        <v>152.04734</v>
      </c>
      <c r="H127" s="16">
        <v>0</v>
      </c>
      <c r="I127" s="16">
        <v>7696732.388</v>
      </c>
      <c r="J127" s="16">
        <v>7317836.902</v>
      </c>
      <c r="K127" s="19">
        <f t="shared" si="1"/>
        <v>0.0198397598733676</v>
      </c>
    </row>
    <row r="128" s="15" customFormat="1" spans="1:11">
      <c r="A128" s="16" t="s">
        <v>381</v>
      </c>
      <c r="B128" s="16" t="s">
        <v>382</v>
      </c>
      <c r="C128" s="16" t="s">
        <v>383</v>
      </c>
      <c r="D128" s="16" t="s">
        <v>18</v>
      </c>
      <c r="E128" s="16">
        <v>228.1472</v>
      </c>
      <c r="F128" s="16">
        <v>1.414</v>
      </c>
      <c r="G128" s="16">
        <v>228.14739</v>
      </c>
      <c r="H128" s="16">
        <v>0</v>
      </c>
      <c r="I128" s="16">
        <v>7443334.618</v>
      </c>
      <c r="J128" s="16">
        <v>7057854.8</v>
      </c>
      <c r="K128" s="19">
        <f t="shared" si="1"/>
        <v>0.0191349091717014</v>
      </c>
    </row>
    <row r="129" s="15" customFormat="1" spans="1:11">
      <c r="A129" s="16" t="s">
        <v>384</v>
      </c>
      <c r="B129" s="16" t="s">
        <v>385</v>
      </c>
      <c r="C129" s="16" t="s">
        <v>386</v>
      </c>
      <c r="D129" s="16" t="s">
        <v>85</v>
      </c>
      <c r="E129" s="16">
        <v>281.11229</v>
      </c>
      <c r="F129" s="16">
        <v>1.702</v>
      </c>
      <c r="G129" s="16">
        <v>281.1124</v>
      </c>
      <c r="H129" s="16">
        <v>0</v>
      </c>
      <c r="I129" s="16">
        <v>7510350.709</v>
      </c>
      <c r="J129" s="16">
        <v>6979169.161</v>
      </c>
      <c r="K129" s="19">
        <f t="shared" si="1"/>
        <v>0.0189215805331776</v>
      </c>
    </row>
    <row r="130" s="15" customFormat="1" spans="1:11">
      <c r="A130" s="16" t="s">
        <v>387</v>
      </c>
      <c r="B130" s="16" t="s">
        <v>388</v>
      </c>
      <c r="C130" s="8" t="s">
        <v>389</v>
      </c>
      <c r="D130" s="6" t="s">
        <v>36</v>
      </c>
      <c r="E130" s="16">
        <v>286.08375</v>
      </c>
      <c r="F130" s="16">
        <v>8.423</v>
      </c>
      <c r="G130" s="16">
        <v>286.08412</v>
      </c>
      <c r="H130" s="16">
        <v>-1</v>
      </c>
      <c r="I130" s="16">
        <v>6014460.114</v>
      </c>
      <c r="J130" s="16">
        <v>6974900.303</v>
      </c>
      <c r="K130" s="19">
        <f t="shared" ref="K130:K192" si="2">J130/368847050*1</f>
        <v>0.0189100070151029</v>
      </c>
    </row>
    <row r="131" s="15" customFormat="1" spans="1:11">
      <c r="A131" s="5" t="s">
        <v>390</v>
      </c>
      <c r="B131" s="16" t="s">
        <v>137</v>
      </c>
      <c r="C131" s="16" t="s">
        <v>391</v>
      </c>
      <c r="D131" s="16" t="s">
        <v>14</v>
      </c>
      <c r="E131" s="16">
        <v>300.06318</v>
      </c>
      <c r="F131" s="16">
        <v>7.424</v>
      </c>
      <c r="G131" s="16">
        <v>300.06339</v>
      </c>
      <c r="H131" s="16">
        <v>0</v>
      </c>
      <c r="I131" s="16">
        <v>5657042.705</v>
      </c>
      <c r="J131" s="16">
        <v>6952354.506</v>
      </c>
      <c r="K131" s="19">
        <f t="shared" si="2"/>
        <v>0.0188488819579823</v>
      </c>
    </row>
    <row r="132" s="15" customFormat="1" spans="1:11">
      <c r="A132" s="16" t="s">
        <v>392</v>
      </c>
      <c r="B132" s="16" t="s">
        <v>393</v>
      </c>
      <c r="C132" s="16" t="s">
        <v>394</v>
      </c>
      <c r="D132" s="16" t="s">
        <v>200</v>
      </c>
      <c r="E132" s="16">
        <v>197.10523</v>
      </c>
      <c r="F132" s="16">
        <v>1.422</v>
      </c>
      <c r="G132" s="16">
        <v>197.10519</v>
      </c>
      <c r="H132" s="16">
        <v>0</v>
      </c>
      <c r="I132" s="16">
        <v>5941992.023</v>
      </c>
      <c r="J132" s="16">
        <v>6642178.842</v>
      </c>
      <c r="K132" s="19">
        <f t="shared" si="2"/>
        <v>0.0180079489371001</v>
      </c>
    </row>
    <row r="133" s="15" customFormat="1" spans="1:11">
      <c r="A133" s="16" t="s">
        <v>395</v>
      </c>
      <c r="B133" s="16" t="s">
        <v>367</v>
      </c>
      <c r="C133" s="16" t="s">
        <v>13</v>
      </c>
      <c r="D133" s="6" t="s">
        <v>178</v>
      </c>
      <c r="E133" s="16">
        <v>206.09414</v>
      </c>
      <c r="F133" s="16">
        <v>10.798</v>
      </c>
      <c r="G133" s="16">
        <v>206.09429</v>
      </c>
      <c r="H133" s="16">
        <v>0</v>
      </c>
      <c r="I133" s="16">
        <v>5388643.57</v>
      </c>
      <c r="J133" s="16">
        <v>6636199.545</v>
      </c>
      <c r="K133" s="19">
        <f t="shared" si="2"/>
        <v>0.0179917381608447</v>
      </c>
    </row>
    <row r="134" s="15" customFormat="1" spans="1:11">
      <c r="A134" s="16" t="s">
        <v>396</v>
      </c>
      <c r="B134" s="16" t="s">
        <v>166</v>
      </c>
      <c r="C134" s="16" t="s">
        <v>397</v>
      </c>
      <c r="D134" s="6" t="s">
        <v>47</v>
      </c>
      <c r="E134" s="16">
        <v>232.14613</v>
      </c>
      <c r="F134" s="16">
        <v>11.524</v>
      </c>
      <c r="G134" s="16">
        <v>232.14633</v>
      </c>
      <c r="H134" s="16">
        <v>0</v>
      </c>
      <c r="I134" s="16">
        <v>7128763.868</v>
      </c>
      <c r="J134" s="16">
        <v>6619657.781</v>
      </c>
      <c r="K134" s="19">
        <f t="shared" si="2"/>
        <v>0.0179468909430074</v>
      </c>
    </row>
    <row r="135" s="15" customFormat="1" spans="1:11">
      <c r="A135" s="16" t="s">
        <v>398</v>
      </c>
      <c r="B135" s="16" t="s">
        <v>214</v>
      </c>
      <c r="C135" s="16" t="s">
        <v>399</v>
      </c>
      <c r="D135" s="16" t="s">
        <v>36</v>
      </c>
      <c r="E135" s="16">
        <v>272.06827</v>
      </c>
      <c r="F135" s="16">
        <v>6.65</v>
      </c>
      <c r="G135" s="16">
        <v>272.06847</v>
      </c>
      <c r="H135" s="16">
        <v>0</v>
      </c>
      <c r="I135" s="16">
        <v>5195502.082</v>
      </c>
      <c r="J135" s="16">
        <v>6439937.224</v>
      </c>
      <c r="K135" s="19">
        <f t="shared" si="2"/>
        <v>0.0174596413987858</v>
      </c>
    </row>
    <row r="136" s="15" customFormat="1" spans="1:11">
      <c r="A136" s="5" t="s">
        <v>400</v>
      </c>
      <c r="B136" s="16" t="s">
        <v>401</v>
      </c>
      <c r="C136" s="16" t="s">
        <v>13</v>
      </c>
      <c r="D136" s="16" t="s">
        <v>14</v>
      </c>
      <c r="E136" s="16">
        <v>492.12667</v>
      </c>
      <c r="F136" s="16">
        <v>7.15</v>
      </c>
      <c r="G136" s="16">
        <v>492.12678</v>
      </c>
      <c r="H136" s="16">
        <v>0</v>
      </c>
      <c r="I136" s="16">
        <v>0</v>
      </c>
      <c r="J136" s="16">
        <v>6363614.325</v>
      </c>
      <c r="K136" s="19">
        <f t="shared" si="2"/>
        <v>0.0172527185048654</v>
      </c>
    </row>
    <row r="137" s="15" customFormat="1" spans="1:11">
      <c r="A137" s="16" t="s">
        <v>402</v>
      </c>
      <c r="B137" s="16" t="s">
        <v>403</v>
      </c>
      <c r="C137" s="16" t="s">
        <v>13</v>
      </c>
      <c r="D137" s="16" t="s">
        <v>28</v>
      </c>
      <c r="E137" s="16">
        <v>250.1569</v>
      </c>
      <c r="F137" s="16">
        <v>4.785</v>
      </c>
      <c r="G137" s="16">
        <v>250.15689</v>
      </c>
      <c r="H137" s="16">
        <v>0</v>
      </c>
      <c r="I137" s="16">
        <v>7344750.26</v>
      </c>
      <c r="J137" s="16">
        <v>6349487.738</v>
      </c>
      <c r="K137" s="19">
        <f t="shared" si="2"/>
        <v>0.0172144191962495</v>
      </c>
    </row>
    <row r="138" s="15" customFormat="1" spans="1:11">
      <c r="A138" s="16" t="s">
        <v>404</v>
      </c>
      <c r="B138" s="16" t="s">
        <v>405</v>
      </c>
      <c r="C138" s="16" t="s">
        <v>406</v>
      </c>
      <c r="D138" s="16" t="s">
        <v>68</v>
      </c>
      <c r="E138" s="16">
        <v>194.13069</v>
      </c>
      <c r="F138" s="16">
        <v>12.448</v>
      </c>
      <c r="G138" s="16">
        <v>194.13068</v>
      </c>
      <c r="H138" s="16">
        <v>0</v>
      </c>
      <c r="I138" s="16">
        <v>5965794.155</v>
      </c>
      <c r="J138" s="16">
        <v>6331922.82</v>
      </c>
      <c r="K138" s="19">
        <f t="shared" si="2"/>
        <v>0.0171667980535563</v>
      </c>
    </row>
    <row r="139" s="15" customFormat="1" spans="1:11">
      <c r="A139" s="16" t="s">
        <v>407</v>
      </c>
      <c r="B139" s="16" t="s">
        <v>408</v>
      </c>
      <c r="C139" s="16" t="s">
        <v>13</v>
      </c>
      <c r="D139" s="16" t="s">
        <v>43</v>
      </c>
      <c r="E139" s="16">
        <v>422.17244</v>
      </c>
      <c r="F139" s="16">
        <v>13.237</v>
      </c>
      <c r="G139" s="16">
        <v>422.17294</v>
      </c>
      <c r="H139" s="16">
        <v>-1</v>
      </c>
      <c r="I139" s="16">
        <v>5464770.816</v>
      </c>
      <c r="J139" s="16">
        <v>6257983.91</v>
      </c>
      <c r="K139" s="19">
        <f t="shared" si="2"/>
        <v>0.0169663385134841</v>
      </c>
    </row>
    <row r="140" s="15" customFormat="1" spans="1:11">
      <c r="A140" s="16" t="s">
        <v>409</v>
      </c>
      <c r="B140" s="16" t="s">
        <v>410</v>
      </c>
      <c r="C140" s="16" t="s">
        <v>13</v>
      </c>
      <c r="D140" s="6" t="s">
        <v>411</v>
      </c>
      <c r="E140" s="16">
        <v>340.13084</v>
      </c>
      <c r="F140" s="16">
        <v>11.654</v>
      </c>
      <c r="G140" s="16">
        <v>340.13107</v>
      </c>
      <c r="H140" s="16">
        <v>0</v>
      </c>
      <c r="I140" s="16">
        <v>5689821.162</v>
      </c>
      <c r="J140" s="16">
        <v>5992066.623</v>
      </c>
      <c r="K140" s="19">
        <f t="shared" si="2"/>
        <v>0.0162453966298497</v>
      </c>
    </row>
    <row r="141" s="15" customFormat="1" spans="1:11">
      <c r="A141" s="16" t="s">
        <v>412</v>
      </c>
      <c r="B141" s="16" t="s">
        <v>413</v>
      </c>
      <c r="C141" s="16" t="s">
        <v>414</v>
      </c>
      <c r="D141" s="16" t="s">
        <v>178</v>
      </c>
      <c r="E141" s="16">
        <v>149.08409</v>
      </c>
      <c r="F141" s="16">
        <v>1.66</v>
      </c>
      <c r="G141" s="16">
        <v>149.08406</v>
      </c>
      <c r="H141" s="16">
        <v>0</v>
      </c>
      <c r="I141" s="16">
        <v>4513417.27</v>
      </c>
      <c r="J141" s="16">
        <v>5963348.302</v>
      </c>
      <c r="K141" s="19">
        <f t="shared" si="2"/>
        <v>0.0161675369289249</v>
      </c>
    </row>
    <row r="142" s="15" customFormat="1" spans="1:11">
      <c r="A142" s="16" t="s">
        <v>415</v>
      </c>
      <c r="B142" s="16" t="s">
        <v>416</v>
      </c>
      <c r="C142" s="8" t="s">
        <v>417</v>
      </c>
      <c r="D142" s="6" t="s">
        <v>43</v>
      </c>
      <c r="E142" s="16">
        <v>270.08898</v>
      </c>
      <c r="F142" s="16">
        <v>11.1</v>
      </c>
      <c r="G142" s="16">
        <v>270.08921</v>
      </c>
      <c r="H142" s="16">
        <v>0</v>
      </c>
      <c r="I142" s="16">
        <v>4452486.995</v>
      </c>
      <c r="J142" s="16">
        <v>5908216.448</v>
      </c>
      <c r="K142" s="19">
        <f t="shared" si="2"/>
        <v>0.0160180661550635</v>
      </c>
    </row>
    <row r="143" s="15" customFormat="1" spans="1:11">
      <c r="A143" s="16" t="s">
        <v>418</v>
      </c>
      <c r="B143" s="16" t="s">
        <v>419</v>
      </c>
      <c r="C143" s="16" t="s">
        <v>420</v>
      </c>
      <c r="D143" s="6" t="s">
        <v>18</v>
      </c>
      <c r="E143" s="16">
        <v>189.06368</v>
      </c>
      <c r="F143" s="16">
        <v>1.21</v>
      </c>
      <c r="G143" s="16">
        <v>189.06372</v>
      </c>
      <c r="H143" s="16">
        <v>0</v>
      </c>
      <c r="I143" s="16">
        <v>5992952.537</v>
      </c>
      <c r="J143" s="16">
        <v>5903589.552</v>
      </c>
      <c r="K143" s="19">
        <f t="shared" si="2"/>
        <v>0.016005521941954</v>
      </c>
    </row>
    <row r="144" s="15" customFormat="1" spans="1:11">
      <c r="A144" s="16" t="s">
        <v>421</v>
      </c>
      <c r="B144" s="16" t="s">
        <v>422</v>
      </c>
      <c r="C144" s="16" t="s">
        <v>423</v>
      </c>
      <c r="D144" s="16" t="s">
        <v>18</v>
      </c>
      <c r="E144" s="16">
        <v>210.13679</v>
      </c>
      <c r="F144" s="16">
        <v>6.472</v>
      </c>
      <c r="G144" s="16">
        <v>210.13683</v>
      </c>
      <c r="H144" s="16">
        <v>0</v>
      </c>
      <c r="I144" s="16">
        <v>5824953.084</v>
      </c>
      <c r="J144" s="16">
        <v>5836124.718</v>
      </c>
      <c r="K144" s="19">
        <f t="shared" si="2"/>
        <v>0.0158226145986527</v>
      </c>
    </row>
    <row r="145" s="15" customFormat="1" spans="1:11">
      <c r="A145" s="16" t="s">
        <v>424</v>
      </c>
      <c r="B145" s="16" t="s">
        <v>425</v>
      </c>
      <c r="C145" s="16" t="s">
        <v>426</v>
      </c>
      <c r="D145" s="16" t="s">
        <v>102</v>
      </c>
      <c r="E145" s="16">
        <v>168.08991</v>
      </c>
      <c r="F145" s="16">
        <v>2.186</v>
      </c>
      <c r="G145" s="16">
        <v>168.08988</v>
      </c>
      <c r="H145" s="16">
        <v>0</v>
      </c>
      <c r="I145" s="16">
        <v>5270560.253</v>
      </c>
      <c r="J145" s="16">
        <v>5439805.885</v>
      </c>
      <c r="K145" s="19">
        <f t="shared" si="2"/>
        <v>0.0147481344503094</v>
      </c>
    </row>
    <row r="146" s="15" customFormat="1" spans="1:11">
      <c r="A146" s="16" t="s">
        <v>427</v>
      </c>
      <c r="B146" s="16" t="s">
        <v>428</v>
      </c>
      <c r="C146" s="16" t="s">
        <v>429</v>
      </c>
      <c r="D146" s="16" t="s">
        <v>85</v>
      </c>
      <c r="E146" s="16">
        <v>268.08054</v>
      </c>
      <c r="F146" s="16">
        <v>1.343</v>
      </c>
      <c r="G146" s="16">
        <v>268.08077</v>
      </c>
      <c r="H146" s="16">
        <v>0</v>
      </c>
      <c r="I146" s="16">
        <v>4832358.141</v>
      </c>
      <c r="J146" s="16">
        <v>5426730.886</v>
      </c>
      <c r="K146" s="19">
        <f t="shared" si="2"/>
        <v>0.0147126861554132</v>
      </c>
    </row>
    <row r="147" s="15" customFormat="1" spans="1:11">
      <c r="A147" s="16" t="s">
        <v>430</v>
      </c>
      <c r="B147" s="16" t="s">
        <v>349</v>
      </c>
      <c r="C147" s="16" t="s">
        <v>431</v>
      </c>
      <c r="D147" s="16" t="s">
        <v>43</v>
      </c>
      <c r="E147" s="16">
        <v>416.11051</v>
      </c>
      <c r="F147" s="16">
        <v>6.354</v>
      </c>
      <c r="G147" s="16">
        <v>416.11073</v>
      </c>
      <c r="H147" s="16">
        <v>0</v>
      </c>
      <c r="I147" s="16">
        <v>5508381.65</v>
      </c>
      <c r="J147" s="16">
        <v>5399302.682</v>
      </c>
      <c r="K147" s="19">
        <f t="shared" si="2"/>
        <v>0.0146383241563136</v>
      </c>
    </row>
    <row r="148" s="15" customFormat="1" spans="1:11">
      <c r="A148" s="16" t="s">
        <v>432</v>
      </c>
      <c r="B148" s="16" t="s">
        <v>433</v>
      </c>
      <c r="C148" s="16" t="s">
        <v>434</v>
      </c>
      <c r="D148" s="16" t="s">
        <v>28</v>
      </c>
      <c r="E148" s="16">
        <v>122.03694</v>
      </c>
      <c r="F148" s="16">
        <v>1.246</v>
      </c>
      <c r="G148" s="16">
        <v>122.03678</v>
      </c>
      <c r="H148" s="16">
        <v>1</v>
      </c>
      <c r="I148" s="16">
        <v>4935350.566</v>
      </c>
      <c r="J148" s="16">
        <v>5192797.006</v>
      </c>
      <c r="K148" s="19">
        <f t="shared" si="2"/>
        <v>0.0140784561134487</v>
      </c>
    </row>
    <row r="149" s="15" customFormat="1" spans="1:11">
      <c r="A149" s="16" t="s">
        <v>435</v>
      </c>
      <c r="B149" s="16" t="s">
        <v>436</v>
      </c>
      <c r="C149" s="16" t="s">
        <v>437</v>
      </c>
      <c r="D149" s="16" t="s">
        <v>438</v>
      </c>
      <c r="E149" s="16">
        <v>162.06798</v>
      </c>
      <c r="F149" s="16">
        <v>11.7</v>
      </c>
      <c r="G149" s="16">
        <v>162.06808</v>
      </c>
      <c r="H149" s="16">
        <v>0</v>
      </c>
      <c r="I149" s="16">
        <v>5946322.303</v>
      </c>
      <c r="J149" s="16">
        <v>5108235.479</v>
      </c>
      <c r="K149" s="19">
        <f t="shared" si="2"/>
        <v>0.0138491970560697</v>
      </c>
    </row>
    <row r="150" s="15" customFormat="1" spans="1:11">
      <c r="A150" s="5" t="s">
        <v>439</v>
      </c>
      <c r="B150" s="16" t="s">
        <v>60</v>
      </c>
      <c r="C150" s="16" t="s">
        <v>440</v>
      </c>
      <c r="D150" s="16" t="s">
        <v>14</v>
      </c>
      <c r="E150" s="16">
        <v>286.04717</v>
      </c>
      <c r="F150" s="16">
        <v>9.442</v>
      </c>
      <c r="G150" s="16">
        <v>286.04774</v>
      </c>
      <c r="H150" s="16">
        <v>-1</v>
      </c>
      <c r="I150" s="16">
        <v>0</v>
      </c>
      <c r="J150" s="16">
        <v>5012961.133</v>
      </c>
      <c r="K150" s="19">
        <f t="shared" si="2"/>
        <v>0.0135908939301534</v>
      </c>
    </row>
    <row r="151" s="15" customFormat="1" spans="1:11">
      <c r="A151" s="5" t="s">
        <v>441</v>
      </c>
      <c r="B151" s="16" t="s">
        <v>442</v>
      </c>
      <c r="C151" s="16" t="s">
        <v>13</v>
      </c>
      <c r="D151" s="6" t="s">
        <v>14</v>
      </c>
      <c r="E151" s="16">
        <v>508.12181</v>
      </c>
      <c r="F151" s="16">
        <v>6.824</v>
      </c>
      <c r="G151" s="16">
        <v>508.12169</v>
      </c>
      <c r="H151" s="16">
        <v>0</v>
      </c>
      <c r="I151" s="16">
        <v>0</v>
      </c>
      <c r="J151" s="16">
        <v>5012579.722</v>
      </c>
      <c r="K151" s="19">
        <f t="shared" si="2"/>
        <v>0.0135898598673895</v>
      </c>
    </row>
    <row r="152" s="15" customFormat="1" spans="1:11">
      <c r="A152" s="5" t="s">
        <v>443</v>
      </c>
      <c r="B152" s="16" t="s">
        <v>444</v>
      </c>
      <c r="C152" s="16" t="s">
        <v>13</v>
      </c>
      <c r="D152" s="16" t="s">
        <v>14</v>
      </c>
      <c r="E152" s="16">
        <v>302.07868</v>
      </c>
      <c r="F152" s="16">
        <v>7.111</v>
      </c>
      <c r="G152" s="16">
        <v>302.07904</v>
      </c>
      <c r="H152" s="16">
        <v>-1</v>
      </c>
      <c r="I152" s="16">
        <v>2950180.966</v>
      </c>
      <c r="J152" s="16">
        <v>4899626.035</v>
      </c>
      <c r="K152" s="19">
        <f t="shared" si="2"/>
        <v>0.0132836253807642</v>
      </c>
    </row>
    <row r="153" s="15" customFormat="1" spans="1:11">
      <c r="A153" s="5" t="s">
        <v>445</v>
      </c>
      <c r="B153" s="16" t="s">
        <v>38</v>
      </c>
      <c r="C153" s="16" t="s">
        <v>446</v>
      </c>
      <c r="D153" s="16" t="s">
        <v>14</v>
      </c>
      <c r="E153" s="16">
        <v>270.05239</v>
      </c>
      <c r="F153" s="16">
        <v>9.791</v>
      </c>
      <c r="G153" s="16">
        <v>270.05282</v>
      </c>
      <c r="H153" s="16">
        <v>-1</v>
      </c>
      <c r="I153" s="16">
        <v>4047227.974</v>
      </c>
      <c r="J153" s="16">
        <v>4880550.829</v>
      </c>
      <c r="K153" s="19">
        <f t="shared" si="2"/>
        <v>0.013231909619448</v>
      </c>
    </row>
    <row r="154" s="15" customFormat="1" spans="1:11">
      <c r="A154" s="7" t="s">
        <v>447</v>
      </c>
      <c r="B154" s="16" t="s">
        <v>388</v>
      </c>
      <c r="C154" s="16" t="s">
        <v>389</v>
      </c>
      <c r="D154" s="6" t="s">
        <v>36</v>
      </c>
      <c r="E154" s="16">
        <v>286.08367</v>
      </c>
      <c r="F154" s="16">
        <v>8.899</v>
      </c>
      <c r="G154" s="16">
        <v>286.08412</v>
      </c>
      <c r="H154" s="16">
        <v>-1</v>
      </c>
      <c r="I154" s="16">
        <v>0</v>
      </c>
      <c r="J154" s="16">
        <v>4858978.204</v>
      </c>
      <c r="K154" s="19">
        <f t="shared" si="2"/>
        <v>0.0131734229784405</v>
      </c>
    </row>
    <row r="155" s="15" customFormat="1" spans="1:11">
      <c r="A155" s="5" t="s">
        <v>448</v>
      </c>
      <c r="B155" s="16" t="s">
        <v>444</v>
      </c>
      <c r="C155" s="16" t="s">
        <v>449</v>
      </c>
      <c r="D155" s="16" t="s">
        <v>14</v>
      </c>
      <c r="E155" s="16">
        <v>302.0786</v>
      </c>
      <c r="F155" s="16">
        <v>9.982</v>
      </c>
      <c r="G155" s="16">
        <v>302.07904</v>
      </c>
      <c r="H155" s="16">
        <v>-1</v>
      </c>
      <c r="I155" s="16">
        <v>9328027.481</v>
      </c>
      <c r="J155" s="16">
        <v>4829769.574</v>
      </c>
      <c r="K155" s="19">
        <f t="shared" si="2"/>
        <v>0.0130942339758445</v>
      </c>
    </row>
    <row r="156" s="15" customFormat="1" spans="1:11">
      <c r="A156" s="5" t="s">
        <v>450</v>
      </c>
      <c r="B156" s="16" t="s">
        <v>388</v>
      </c>
      <c r="C156" s="8" t="s">
        <v>451</v>
      </c>
      <c r="D156" s="6" t="s">
        <v>14</v>
      </c>
      <c r="E156" s="16">
        <v>286.08367</v>
      </c>
      <c r="F156" s="16">
        <v>9.27</v>
      </c>
      <c r="G156" s="16">
        <v>286.08412</v>
      </c>
      <c r="H156" s="16">
        <v>-1</v>
      </c>
      <c r="I156" s="16">
        <v>0</v>
      </c>
      <c r="J156" s="16">
        <v>4302110.089</v>
      </c>
      <c r="K156" s="19">
        <f t="shared" si="2"/>
        <v>0.0116636695047446</v>
      </c>
    </row>
    <row r="157" s="15" customFormat="1" spans="1:11">
      <c r="A157" s="16" t="s">
        <v>452</v>
      </c>
      <c r="B157" s="16" t="s">
        <v>453</v>
      </c>
      <c r="C157" s="16" t="s">
        <v>454</v>
      </c>
      <c r="D157" s="16" t="s">
        <v>455</v>
      </c>
      <c r="E157" s="16">
        <v>249.11131</v>
      </c>
      <c r="F157" s="16">
        <v>5.762</v>
      </c>
      <c r="G157" s="16">
        <v>249.11134</v>
      </c>
      <c r="H157" s="16">
        <v>0</v>
      </c>
      <c r="I157" s="16">
        <v>4339882.249</v>
      </c>
      <c r="J157" s="16">
        <v>4186323.516</v>
      </c>
      <c r="K157" s="19">
        <f t="shared" si="2"/>
        <v>0.0113497546367797</v>
      </c>
    </row>
    <row r="158" s="15" customFormat="1" spans="1:11">
      <c r="A158" s="16" t="s">
        <v>456</v>
      </c>
      <c r="B158" s="16" t="s">
        <v>457</v>
      </c>
      <c r="C158" s="16" t="s">
        <v>458</v>
      </c>
      <c r="D158" s="16" t="s">
        <v>459</v>
      </c>
      <c r="E158" s="16">
        <v>376.13826</v>
      </c>
      <c r="F158" s="16">
        <v>5.815</v>
      </c>
      <c r="G158" s="16">
        <v>376.13828</v>
      </c>
      <c r="H158" s="16">
        <v>0</v>
      </c>
      <c r="I158" s="16">
        <v>3795274.195</v>
      </c>
      <c r="J158" s="16">
        <v>4133909.936</v>
      </c>
      <c r="K158" s="19">
        <f t="shared" si="2"/>
        <v>0.0112076535138345</v>
      </c>
    </row>
    <row r="159" s="15" customFormat="1" spans="1:11">
      <c r="A159" s="16" t="s">
        <v>460</v>
      </c>
      <c r="B159" s="16" t="s">
        <v>461</v>
      </c>
      <c r="C159" s="16" t="s">
        <v>462</v>
      </c>
      <c r="D159" s="16" t="s">
        <v>251</v>
      </c>
      <c r="E159" s="16">
        <v>436.10048</v>
      </c>
      <c r="F159" s="16">
        <v>6.43</v>
      </c>
      <c r="G159" s="16">
        <v>436.10056</v>
      </c>
      <c r="H159" s="16">
        <v>0</v>
      </c>
      <c r="I159" s="16">
        <v>6904210.161</v>
      </c>
      <c r="J159" s="16">
        <v>3992328.216</v>
      </c>
      <c r="K159" s="19">
        <f t="shared" si="2"/>
        <v>0.0108238041106741</v>
      </c>
    </row>
    <row r="160" s="15" customFormat="1" spans="1:11">
      <c r="A160" s="16" t="s">
        <v>463</v>
      </c>
      <c r="B160" s="16" t="s">
        <v>464</v>
      </c>
      <c r="C160" s="8" t="s">
        <v>465</v>
      </c>
      <c r="D160" s="6" t="s">
        <v>466</v>
      </c>
      <c r="E160" s="16">
        <v>192.07871</v>
      </c>
      <c r="F160" s="16">
        <v>6.528</v>
      </c>
      <c r="G160" s="16">
        <v>192.07864</v>
      </c>
      <c r="H160" s="16">
        <v>0</v>
      </c>
      <c r="I160" s="16">
        <v>3799825.819</v>
      </c>
      <c r="J160" s="16">
        <v>3986740.756</v>
      </c>
      <c r="K160" s="19">
        <f t="shared" si="2"/>
        <v>0.0108086556636416</v>
      </c>
    </row>
    <row r="161" s="15" customFormat="1" spans="1:11">
      <c r="A161" s="16" t="s">
        <v>467</v>
      </c>
      <c r="B161" s="16" t="s">
        <v>468</v>
      </c>
      <c r="C161" s="8" t="s">
        <v>469</v>
      </c>
      <c r="D161" s="6" t="s">
        <v>18</v>
      </c>
      <c r="E161" s="16">
        <v>154.07421</v>
      </c>
      <c r="F161" s="16">
        <v>1.482</v>
      </c>
      <c r="G161" s="16">
        <v>154.07423</v>
      </c>
      <c r="H161" s="16">
        <v>0</v>
      </c>
      <c r="I161" s="16">
        <v>4132642.956</v>
      </c>
      <c r="J161" s="16">
        <v>3968096.522</v>
      </c>
      <c r="K161" s="19">
        <f t="shared" si="2"/>
        <v>0.0107581083324375</v>
      </c>
    </row>
    <row r="162" s="15" customFormat="1" spans="1:11">
      <c r="A162" s="16" t="s">
        <v>470</v>
      </c>
      <c r="B162" s="16" t="s">
        <v>270</v>
      </c>
      <c r="C162" s="16" t="s">
        <v>13</v>
      </c>
      <c r="D162" s="16" t="s">
        <v>257</v>
      </c>
      <c r="E162" s="16">
        <v>294.21926</v>
      </c>
      <c r="F162" s="16">
        <v>13.48</v>
      </c>
      <c r="G162" s="16">
        <v>294.21949</v>
      </c>
      <c r="H162" s="16">
        <v>0</v>
      </c>
      <c r="I162" s="16">
        <v>0</v>
      </c>
      <c r="J162" s="16">
        <v>3784571.705</v>
      </c>
      <c r="K162" s="19">
        <f t="shared" si="2"/>
        <v>0.0102605448654124</v>
      </c>
    </row>
    <row r="163" s="15" customFormat="1" spans="1:11">
      <c r="A163" s="16" t="s">
        <v>471</v>
      </c>
      <c r="B163" s="16" t="s">
        <v>472</v>
      </c>
      <c r="C163" s="8" t="s">
        <v>473</v>
      </c>
      <c r="D163" s="6" t="s">
        <v>18</v>
      </c>
      <c r="E163" s="16">
        <v>264.1472</v>
      </c>
      <c r="F163" s="16">
        <v>5.453</v>
      </c>
      <c r="G163" s="16">
        <v>264.14739</v>
      </c>
      <c r="H163" s="16">
        <v>0</v>
      </c>
      <c r="I163" s="16">
        <v>3830046.836</v>
      </c>
      <c r="J163" s="16">
        <v>3732037.513</v>
      </c>
      <c r="K163" s="19">
        <f t="shared" si="2"/>
        <v>0.0101181167451387</v>
      </c>
    </row>
    <row r="164" s="15" customFormat="1" spans="1:11">
      <c r="A164" s="16" t="s">
        <v>474</v>
      </c>
      <c r="B164" s="16" t="s">
        <v>444</v>
      </c>
      <c r="C164" s="16" t="s">
        <v>13</v>
      </c>
      <c r="D164" s="16" t="s">
        <v>14</v>
      </c>
      <c r="E164" s="16">
        <v>302.07872</v>
      </c>
      <c r="F164" s="16">
        <v>9.467</v>
      </c>
      <c r="G164" s="16">
        <v>302.07904</v>
      </c>
      <c r="H164" s="16">
        <v>-1</v>
      </c>
      <c r="I164" s="16">
        <v>0</v>
      </c>
      <c r="J164" s="16">
        <v>3715431.784</v>
      </c>
      <c r="K164" s="19">
        <f t="shared" si="2"/>
        <v>0.010073096108536</v>
      </c>
    </row>
    <row r="165" s="15" customFormat="1" spans="1:11">
      <c r="A165" s="16" t="s">
        <v>475</v>
      </c>
      <c r="B165" s="16" t="s">
        <v>476</v>
      </c>
      <c r="C165" s="16" t="s">
        <v>477</v>
      </c>
      <c r="D165" s="6" t="s">
        <v>334</v>
      </c>
      <c r="E165" s="16">
        <v>186.06805</v>
      </c>
      <c r="F165" s="16">
        <v>9.586</v>
      </c>
      <c r="G165" s="16">
        <v>186.06808</v>
      </c>
      <c r="H165" s="16">
        <v>0</v>
      </c>
      <c r="I165" s="16">
        <v>3355290.313</v>
      </c>
      <c r="J165" s="16">
        <v>3589539.857</v>
      </c>
      <c r="K165" s="19">
        <f t="shared" si="2"/>
        <v>0.00973178410129619</v>
      </c>
    </row>
    <row r="166" s="15" customFormat="1" spans="1:11">
      <c r="A166" s="16" t="s">
        <v>478</v>
      </c>
      <c r="B166" s="16" t="s">
        <v>479</v>
      </c>
      <c r="C166" s="16" t="s">
        <v>480</v>
      </c>
      <c r="D166" s="16" t="s">
        <v>71</v>
      </c>
      <c r="E166" s="16">
        <v>278.22431</v>
      </c>
      <c r="F166" s="16">
        <v>11.96</v>
      </c>
      <c r="G166" s="16">
        <v>278.22458</v>
      </c>
      <c r="H166" s="16">
        <v>0</v>
      </c>
      <c r="I166" s="16">
        <v>3593236.092</v>
      </c>
      <c r="J166" s="16">
        <v>3547590.365</v>
      </c>
      <c r="K166" s="19">
        <f t="shared" si="2"/>
        <v>0.0096180526996217</v>
      </c>
    </row>
    <row r="167" s="15" customFormat="1" spans="1:11">
      <c r="A167" s="16" t="s">
        <v>481</v>
      </c>
      <c r="B167" s="16" t="s">
        <v>385</v>
      </c>
      <c r="C167" s="16" t="s">
        <v>482</v>
      </c>
      <c r="D167" s="16" t="s">
        <v>85</v>
      </c>
      <c r="E167" s="16">
        <v>281.11229</v>
      </c>
      <c r="F167" s="16">
        <v>2.046</v>
      </c>
      <c r="G167" s="16">
        <v>281.1124</v>
      </c>
      <c r="H167" s="16">
        <v>0</v>
      </c>
      <c r="I167" s="16">
        <v>3637485.05</v>
      </c>
      <c r="J167" s="16">
        <v>3542601.029</v>
      </c>
      <c r="K167" s="19">
        <f t="shared" si="2"/>
        <v>0.0096045258569914</v>
      </c>
    </row>
    <row r="168" s="15" customFormat="1" spans="1:11">
      <c r="A168" s="5" t="s">
        <v>483</v>
      </c>
      <c r="B168" s="16" t="s">
        <v>484</v>
      </c>
      <c r="C168" s="16" t="s">
        <v>485</v>
      </c>
      <c r="D168" s="6" t="s">
        <v>14</v>
      </c>
      <c r="E168" s="16">
        <v>596.17392</v>
      </c>
      <c r="F168" s="16">
        <v>8.405</v>
      </c>
      <c r="G168" s="16">
        <v>596.17412</v>
      </c>
      <c r="H168" s="16">
        <v>0</v>
      </c>
      <c r="I168" s="16">
        <v>5130713.151</v>
      </c>
      <c r="J168" s="16">
        <v>3395640.725</v>
      </c>
      <c r="K168" s="19">
        <f t="shared" si="2"/>
        <v>0.00920609430114732</v>
      </c>
    </row>
    <row r="169" s="15" customFormat="1" spans="1:11">
      <c r="A169" s="16" t="s">
        <v>486</v>
      </c>
      <c r="B169" s="16" t="s">
        <v>293</v>
      </c>
      <c r="C169" s="16" t="s">
        <v>487</v>
      </c>
      <c r="D169" s="16" t="s">
        <v>43</v>
      </c>
      <c r="E169" s="16">
        <v>446.12105</v>
      </c>
      <c r="F169" s="16">
        <v>6.568</v>
      </c>
      <c r="G169" s="16">
        <v>446.1213</v>
      </c>
      <c r="H169" s="16">
        <v>0</v>
      </c>
      <c r="I169" s="16">
        <v>0</v>
      </c>
      <c r="J169" s="16">
        <v>3231386.258</v>
      </c>
      <c r="K169" s="19">
        <f t="shared" si="2"/>
        <v>0.00876077566026352</v>
      </c>
    </row>
    <row r="170" s="15" customFormat="1" spans="1:11">
      <c r="A170" s="16" t="s">
        <v>488</v>
      </c>
      <c r="B170" s="16" t="s">
        <v>489</v>
      </c>
      <c r="C170" s="16" t="s">
        <v>13</v>
      </c>
      <c r="D170" s="16" t="s">
        <v>490</v>
      </c>
      <c r="E170" s="16">
        <v>336.09947</v>
      </c>
      <c r="F170" s="16">
        <v>12.769</v>
      </c>
      <c r="G170" s="16">
        <v>336.09892</v>
      </c>
      <c r="H170" s="16">
        <v>1</v>
      </c>
      <c r="I170" s="16">
        <v>2285664.754</v>
      </c>
      <c r="J170" s="16">
        <v>3179649.643</v>
      </c>
      <c r="K170" s="19">
        <f t="shared" si="2"/>
        <v>0.00862050989156617</v>
      </c>
    </row>
    <row r="171" s="15" customFormat="1" spans="1:11">
      <c r="A171" s="16" t="s">
        <v>491</v>
      </c>
      <c r="B171" s="16" t="s">
        <v>492</v>
      </c>
      <c r="C171" s="16" t="s">
        <v>13</v>
      </c>
      <c r="D171" s="6" t="s">
        <v>18</v>
      </c>
      <c r="E171" s="16">
        <v>230.1631</v>
      </c>
      <c r="F171" s="16">
        <v>4.703</v>
      </c>
      <c r="G171" s="16">
        <v>230.16304</v>
      </c>
      <c r="H171" s="16">
        <v>0</v>
      </c>
      <c r="I171" s="16">
        <v>2981973.262</v>
      </c>
      <c r="J171" s="16">
        <v>3126854.068</v>
      </c>
      <c r="K171" s="19">
        <f t="shared" si="2"/>
        <v>0.00847737312254497</v>
      </c>
    </row>
    <row r="172" s="15" customFormat="1" spans="1:11">
      <c r="A172" s="16" t="s">
        <v>493</v>
      </c>
      <c r="B172" s="16" t="s">
        <v>494</v>
      </c>
      <c r="C172" s="16" t="s">
        <v>13</v>
      </c>
      <c r="D172" s="6" t="s">
        <v>47</v>
      </c>
      <c r="E172" s="16">
        <v>290.15148</v>
      </c>
      <c r="F172" s="16">
        <v>11.526</v>
      </c>
      <c r="G172" s="16">
        <v>290.15181</v>
      </c>
      <c r="H172" s="16">
        <v>-1</v>
      </c>
      <c r="I172" s="16">
        <v>3054526.929</v>
      </c>
      <c r="J172" s="16">
        <v>3113993.286</v>
      </c>
      <c r="K172" s="19">
        <f t="shared" si="2"/>
        <v>0.00844250560225438</v>
      </c>
    </row>
    <row r="173" s="15" customFormat="1" spans="1:11">
      <c r="A173" s="16" t="s">
        <v>495</v>
      </c>
      <c r="B173" s="16" t="s">
        <v>237</v>
      </c>
      <c r="C173" s="16" t="s">
        <v>496</v>
      </c>
      <c r="D173" s="16" t="s">
        <v>43</v>
      </c>
      <c r="E173" s="16">
        <v>254.0577</v>
      </c>
      <c r="F173" s="16">
        <v>8.508</v>
      </c>
      <c r="G173" s="16">
        <v>254.05791</v>
      </c>
      <c r="H173" s="16">
        <v>0</v>
      </c>
      <c r="I173" s="16">
        <v>3025195.086</v>
      </c>
      <c r="J173" s="16">
        <v>3045297.057</v>
      </c>
      <c r="K173" s="19">
        <f t="shared" si="2"/>
        <v>0.00825625976132925</v>
      </c>
    </row>
    <row r="174" s="15" customFormat="1" spans="1:11">
      <c r="A174" s="16" t="s">
        <v>497</v>
      </c>
      <c r="B174" s="16" t="s">
        <v>498</v>
      </c>
      <c r="C174" s="16" t="s">
        <v>499</v>
      </c>
      <c r="D174" s="16" t="s">
        <v>178</v>
      </c>
      <c r="E174" s="16">
        <v>150.06807</v>
      </c>
      <c r="F174" s="16">
        <v>5.709</v>
      </c>
      <c r="G174" s="16">
        <v>150.06808</v>
      </c>
      <c r="H174" s="16">
        <v>0</v>
      </c>
      <c r="I174" s="16">
        <v>2930405.478</v>
      </c>
      <c r="J174" s="16">
        <v>2939668.126</v>
      </c>
      <c r="K174" s="19">
        <f t="shared" si="2"/>
        <v>0.00796988379329589</v>
      </c>
    </row>
    <row r="175" s="15" customFormat="1" spans="1:11">
      <c r="A175" s="16" t="s">
        <v>500</v>
      </c>
      <c r="B175" s="16" t="s">
        <v>135</v>
      </c>
      <c r="C175" s="16" t="s">
        <v>13</v>
      </c>
      <c r="D175" s="16" t="s">
        <v>47</v>
      </c>
      <c r="E175" s="16">
        <v>248.14096</v>
      </c>
      <c r="F175" s="16">
        <v>11.146</v>
      </c>
      <c r="G175" s="16">
        <v>248.14124</v>
      </c>
      <c r="H175" s="16">
        <v>-1</v>
      </c>
      <c r="I175" s="16">
        <v>2701866.159</v>
      </c>
      <c r="J175" s="16">
        <v>2778238.503</v>
      </c>
      <c r="K175" s="19">
        <f t="shared" si="2"/>
        <v>0.00753222373067644</v>
      </c>
    </row>
    <row r="176" s="15" customFormat="1" spans="1:11">
      <c r="A176" s="16" t="s">
        <v>501</v>
      </c>
      <c r="B176" s="16" t="s">
        <v>502</v>
      </c>
      <c r="C176" s="16" t="s">
        <v>13</v>
      </c>
      <c r="D176" s="16" t="s">
        <v>28</v>
      </c>
      <c r="E176" s="16">
        <v>231.16212</v>
      </c>
      <c r="F176" s="16">
        <v>11.375</v>
      </c>
      <c r="G176" s="16">
        <v>231.16231</v>
      </c>
      <c r="H176" s="16">
        <v>0</v>
      </c>
      <c r="I176" s="16">
        <v>2703240.241</v>
      </c>
      <c r="J176" s="16">
        <v>2740496.627</v>
      </c>
      <c r="K176" s="19">
        <f t="shared" si="2"/>
        <v>0.00742989981077522</v>
      </c>
    </row>
    <row r="177" s="15" customFormat="1" spans="1:11">
      <c r="A177" s="16" t="s">
        <v>503</v>
      </c>
      <c r="B177" s="16" t="s">
        <v>504</v>
      </c>
      <c r="C177" s="8" t="s">
        <v>505</v>
      </c>
      <c r="D177" s="6" t="s">
        <v>18</v>
      </c>
      <c r="E177" s="16">
        <v>244.17864</v>
      </c>
      <c r="F177" s="16">
        <v>5.527</v>
      </c>
      <c r="G177" s="16">
        <v>244.17869</v>
      </c>
      <c r="H177" s="16">
        <v>0</v>
      </c>
      <c r="I177" s="16">
        <v>2558936.636</v>
      </c>
      <c r="J177" s="16">
        <v>2731618.734</v>
      </c>
      <c r="K177" s="19">
        <f t="shared" si="2"/>
        <v>0.00740583050345665</v>
      </c>
    </row>
    <row r="178" s="15" customFormat="1" spans="1:11">
      <c r="A178" s="16" t="s">
        <v>506</v>
      </c>
      <c r="B178" s="16" t="s">
        <v>507</v>
      </c>
      <c r="C178" s="16" t="s">
        <v>13</v>
      </c>
      <c r="D178" s="16" t="s">
        <v>18</v>
      </c>
      <c r="E178" s="16">
        <v>244.12106</v>
      </c>
      <c r="F178" s="16">
        <v>6.91</v>
      </c>
      <c r="G178" s="16">
        <v>244.12118</v>
      </c>
      <c r="H178" s="16">
        <v>0</v>
      </c>
      <c r="I178" s="16">
        <v>2665191.428</v>
      </c>
      <c r="J178" s="16">
        <v>2690182.687</v>
      </c>
      <c r="K178" s="19">
        <f t="shared" si="2"/>
        <v>0.00729349112863991</v>
      </c>
    </row>
    <row r="179" s="15" customFormat="1" spans="1:11">
      <c r="A179" s="16" t="s">
        <v>508</v>
      </c>
      <c r="B179" s="16" t="s">
        <v>509</v>
      </c>
      <c r="C179" s="16" t="s">
        <v>510</v>
      </c>
      <c r="D179" s="16" t="s">
        <v>511</v>
      </c>
      <c r="E179" s="16">
        <v>171.16219</v>
      </c>
      <c r="F179" s="16">
        <v>11.359</v>
      </c>
      <c r="G179" s="16">
        <v>171.16231</v>
      </c>
      <c r="H179" s="16">
        <v>0</v>
      </c>
      <c r="I179" s="16">
        <v>0</v>
      </c>
      <c r="J179" s="16">
        <v>2660504.823</v>
      </c>
      <c r="K179" s="19">
        <f t="shared" si="2"/>
        <v>0.00721302996187715</v>
      </c>
    </row>
    <row r="180" s="15" customFormat="1" spans="1:11">
      <c r="A180" s="16" t="s">
        <v>512</v>
      </c>
      <c r="B180" s="16" t="s">
        <v>379</v>
      </c>
      <c r="C180" s="16" t="s">
        <v>513</v>
      </c>
      <c r="D180" s="16" t="s">
        <v>369</v>
      </c>
      <c r="E180" s="16">
        <v>152.04727</v>
      </c>
      <c r="F180" s="16">
        <v>7.29</v>
      </c>
      <c r="G180" s="16">
        <v>152.04734</v>
      </c>
      <c r="H180" s="16">
        <v>0</v>
      </c>
      <c r="I180" s="16">
        <v>2675338.653</v>
      </c>
      <c r="J180" s="16">
        <v>2614165.001</v>
      </c>
      <c r="K180" s="19">
        <f t="shared" si="2"/>
        <v>0.00708739571320958</v>
      </c>
    </row>
    <row r="181" s="15" customFormat="1" spans="1:11">
      <c r="A181" s="5" t="s">
        <v>514</v>
      </c>
      <c r="B181" s="16" t="s">
        <v>142</v>
      </c>
      <c r="C181" s="16" t="s">
        <v>13</v>
      </c>
      <c r="D181" s="16" t="s">
        <v>14</v>
      </c>
      <c r="E181" s="16">
        <v>432.10506</v>
      </c>
      <c r="F181" s="16">
        <v>6.607</v>
      </c>
      <c r="G181" s="16">
        <v>432.10565</v>
      </c>
      <c r="H181" s="16">
        <v>-1</v>
      </c>
      <c r="I181" s="16">
        <v>0</v>
      </c>
      <c r="J181" s="16">
        <v>2611271.272</v>
      </c>
      <c r="K181" s="19">
        <f t="shared" si="2"/>
        <v>0.00707955037731764</v>
      </c>
    </row>
    <row r="182" s="15" customFormat="1" spans="1:11">
      <c r="A182" s="16" t="s">
        <v>515</v>
      </c>
      <c r="B182" s="16" t="s">
        <v>516</v>
      </c>
      <c r="C182" s="16" t="s">
        <v>13</v>
      </c>
      <c r="D182" s="6" t="s">
        <v>517</v>
      </c>
      <c r="E182" s="16">
        <v>330.14643</v>
      </c>
      <c r="F182" s="16">
        <v>8.067</v>
      </c>
      <c r="G182" s="16">
        <v>330.14672</v>
      </c>
      <c r="H182" s="16">
        <v>0</v>
      </c>
      <c r="I182" s="16">
        <v>3656943.522</v>
      </c>
      <c r="J182" s="16">
        <v>2587047.162</v>
      </c>
      <c r="K182" s="19">
        <f t="shared" si="2"/>
        <v>0.0070138751604493</v>
      </c>
    </row>
    <row r="183" s="15" customFormat="1" spans="1:11">
      <c r="A183" s="16" t="s">
        <v>518</v>
      </c>
      <c r="B183" s="16" t="s">
        <v>519</v>
      </c>
      <c r="C183" s="8" t="s">
        <v>520</v>
      </c>
      <c r="D183" s="6" t="s">
        <v>18</v>
      </c>
      <c r="E183" s="16">
        <v>126.04296</v>
      </c>
      <c r="F183" s="16">
        <v>0.814</v>
      </c>
      <c r="G183" s="16">
        <v>126.04293</v>
      </c>
      <c r="H183" s="16">
        <v>0</v>
      </c>
      <c r="I183" s="16">
        <v>0</v>
      </c>
      <c r="J183" s="16">
        <v>2514369.816</v>
      </c>
      <c r="K183" s="19">
        <f t="shared" si="2"/>
        <v>0.0068168359107115</v>
      </c>
    </row>
    <row r="184" s="15" customFormat="1" spans="1:11">
      <c r="A184" s="16" t="s">
        <v>521</v>
      </c>
      <c r="B184" s="16" t="s">
        <v>522</v>
      </c>
      <c r="C184" s="16" t="s">
        <v>523</v>
      </c>
      <c r="D184" s="16" t="s">
        <v>36</v>
      </c>
      <c r="E184" s="16">
        <v>338.15145</v>
      </c>
      <c r="F184" s="16">
        <v>11.796</v>
      </c>
      <c r="G184" s="16">
        <v>338.15181</v>
      </c>
      <c r="H184" s="16">
        <v>-1</v>
      </c>
      <c r="I184" s="16">
        <v>0</v>
      </c>
      <c r="J184" s="16">
        <v>2390432.582</v>
      </c>
      <c r="K184" s="19">
        <f t="shared" si="2"/>
        <v>0.0064808233710965</v>
      </c>
    </row>
    <row r="185" s="15" customFormat="1" spans="1:11">
      <c r="A185" s="16" t="s">
        <v>524</v>
      </c>
      <c r="B185" s="16" t="s">
        <v>525</v>
      </c>
      <c r="C185" s="16" t="s">
        <v>526</v>
      </c>
      <c r="D185" s="6" t="s">
        <v>200</v>
      </c>
      <c r="E185" s="16">
        <v>178.06298</v>
      </c>
      <c r="F185" s="16">
        <v>7.68</v>
      </c>
      <c r="G185" s="16">
        <v>178.06299</v>
      </c>
      <c r="H185" s="16">
        <v>0</v>
      </c>
      <c r="I185" s="16">
        <v>3045370.377</v>
      </c>
      <c r="J185" s="16">
        <v>2385822.931</v>
      </c>
      <c r="K185" s="19">
        <f t="shared" si="2"/>
        <v>0.00646832591178376</v>
      </c>
    </row>
    <row r="186" s="15" customFormat="1" spans="1:11">
      <c r="A186" s="16" t="s">
        <v>527</v>
      </c>
      <c r="B186" s="16" t="s">
        <v>528</v>
      </c>
      <c r="C186" s="16" t="s">
        <v>529</v>
      </c>
      <c r="D186" s="16" t="s">
        <v>154</v>
      </c>
      <c r="E186" s="16">
        <v>129.05791</v>
      </c>
      <c r="F186" s="16">
        <v>7.932</v>
      </c>
      <c r="G186" s="16">
        <v>129.05785</v>
      </c>
      <c r="H186" s="16">
        <v>0</v>
      </c>
      <c r="I186" s="16">
        <v>0</v>
      </c>
      <c r="J186" s="16">
        <v>2238966.067</v>
      </c>
      <c r="K186" s="19">
        <f t="shared" si="2"/>
        <v>0.00607017479738553</v>
      </c>
    </row>
    <row r="187" s="15" customFormat="1" spans="1:11">
      <c r="A187" s="16" t="s">
        <v>530</v>
      </c>
      <c r="B187" s="16" t="s">
        <v>531</v>
      </c>
      <c r="C187" s="10" t="s">
        <v>532</v>
      </c>
      <c r="D187" s="6" t="s">
        <v>18</v>
      </c>
      <c r="E187" s="16">
        <v>237.08463</v>
      </c>
      <c r="F187" s="16">
        <v>0.786</v>
      </c>
      <c r="G187" s="16">
        <v>237.08485</v>
      </c>
      <c r="H187" s="16">
        <v>0</v>
      </c>
      <c r="I187" s="16">
        <v>305856168.8</v>
      </c>
      <c r="J187" s="16">
        <v>0</v>
      </c>
      <c r="K187" s="19">
        <f t="shared" si="2"/>
        <v>0</v>
      </c>
    </row>
    <row r="188" s="15" customFormat="1" spans="1:11">
      <c r="A188" s="16" t="s">
        <v>533</v>
      </c>
      <c r="B188" s="16" t="s">
        <v>534</v>
      </c>
      <c r="C188" s="16" t="s">
        <v>535</v>
      </c>
      <c r="D188" s="6" t="s">
        <v>334</v>
      </c>
      <c r="E188" s="16">
        <v>174.03156</v>
      </c>
      <c r="F188" s="16">
        <v>7.128</v>
      </c>
      <c r="G188" s="16">
        <v>174.03169</v>
      </c>
      <c r="H188" s="16">
        <v>0</v>
      </c>
      <c r="I188" s="16">
        <v>57992868.1</v>
      </c>
      <c r="J188" s="16">
        <v>0</v>
      </c>
      <c r="K188" s="19">
        <f t="shared" si="2"/>
        <v>0</v>
      </c>
    </row>
    <row r="189" s="15" customFormat="1" spans="1:11">
      <c r="A189" s="16" t="s">
        <v>536</v>
      </c>
      <c r="B189" s="16" t="s">
        <v>537</v>
      </c>
      <c r="C189" s="16" t="s">
        <v>538</v>
      </c>
      <c r="D189" s="16" t="s">
        <v>18</v>
      </c>
      <c r="E189" s="16">
        <v>181.07395</v>
      </c>
      <c r="F189" s="16">
        <v>0.9</v>
      </c>
      <c r="G189" s="16">
        <v>181.07389</v>
      </c>
      <c r="H189" s="16">
        <v>0</v>
      </c>
      <c r="I189" s="16">
        <v>25607795.85</v>
      </c>
      <c r="J189" s="16">
        <v>0</v>
      </c>
      <c r="K189" s="19">
        <f t="shared" si="2"/>
        <v>0</v>
      </c>
    </row>
    <row r="190" s="15" customFormat="1" spans="1:11">
      <c r="A190" s="16" t="s">
        <v>539</v>
      </c>
      <c r="B190" s="16" t="s">
        <v>41</v>
      </c>
      <c r="C190" s="16" t="s">
        <v>540</v>
      </c>
      <c r="D190" s="16" t="s">
        <v>43</v>
      </c>
      <c r="E190" s="16">
        <v>284.06767</v>
      </c>
      <c r="F190" s="16">
        <v>8.989</v>
      </c>
      <c r="G190" s="16">
        <v>284.06847</v>
      </c>
      <c r="H190" s="16">
        <v>-2</v>
      </c>
      <c r="I190" s="16">
        <v>3881412.46</v>
      </c>
      <c r="J190" s="16">
        <v>0</v>
      </c>
      <c r="K190" s="19">
        <f t="shared" si="2"/>
        <v>0</v>
      </c>
    </row>
    <row r="191" s="15" customFormat="1" spans="1:11">
      <c r="A191" s="16" t="s">
        <v>541</v>
      </c>
      <c r="B191" s="16" t="s">
        <v>542</v>
      </c>
      <c r="C191" s="8" t="s">
        <v>543</v>
      </c>
      <c r="D191" s="6" t="s">
        <v>251</v>
      </c>
      <c r="E191" s="16">
        <v>422.08489</v>
      </c>
      <c r="F191" s="16">
        <v>5.696</v>
      </c>
      <c r="G191" s="16">
        <v>422.08491</v>
      </c>
      <c r="H191" s="16">
        <v>0</v>
      </c>
      <c r="I191" s="16">
        <v>2880161.283</v>
      </c>
      <c r="J191" s="16">
        <v>0</v>
      </c>
      <c r="K191" s="19">
        <f t="shared" si="2"/>
        <v>0</v>
      </c>
    </row>
    <row r="192" s="15" customFormat="1" spans="1:11">
      <c r="A192" s="16" t="s">
        <v>544</v>
      </c>
      <c r="B192" s="16" t="s">
        <v>545</v>
      </c>
      <c r="C192" s="16" t="s">
        <v>546</v>
      </c>
      <c r="D192" s="16" t="s">
        <v>547</v>
      </c>
      <c r="E192" s="16">
        <v>358.14137</v>
      </c>
      <c r="F192" s="16">
        <v>9.816</v>
      </c>
      <c r="G192" s="16">
        <v>358.14164</v>
      </c>
      <c r="H192" s="16">
        <v>0</v>
      </c>
      <c r="I192" s="16">
        <v>2703494.415</v>
      </c>
      <c r="J192" s="16">
        <v>0</v>
      </c>
      <c r="K192" s="19">
        <f t="shared" si="2"/>
        <v>0</v>
      </c>
    </row>
  </sheetData>
  <sortState ref="A2:K192">
    <sortCondition ref="K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91"/>
  <sheetViews>
    <sheetView tabSelected="1" workbookViewId="0">
      <selection activeCell="D47" sqref="D47"/>
    </sheetView>
  </sheetViews>
  <sheetFormatPr defaultColWidth="15.75" defaultRowHeight="13.5"/>
  <cols>
    <col min="1" max="1" width="26.7583333333333" style="2" customWidth="1"/>
    <col min="2" max="2" width="12.6416666666667" style="2" customWidth="1"/>
    <col min="3" max="3" width="9.7" style="2" customWidth="1"/>
    <col min="4" max="4" width="13.3833333333333" style="2" customWidth="1"/>
    <col min="5" max="5" width="11.7583333333333" style="2" customWidth="1"/>
    <col min="6" max="6" width="8.96666666666667" style="2" customWidth="1"/>
    <col min="7" max="7" width="10.875" style="2" customWidth="1"/>
    <col min="8" max="8" width="6.175" style="2" customWidth="1"/>
    <col min="9" max="9" width="13.9666666666667" style="2" customWidth="1"/>
    <col min="10" max="10" width="14.4083333333333" style="2" customWidth="1"/>
    <col min="11" max="11" width="39.55" style="3" customWidth="1"/>
    <col min="12" max="16382" width="15.75" style="2"/>
  </cols>
  <sheetData>
    <row r="1" s="1" customFormat="1" spans="1:1638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548</v>
      </c>
      <c r="J1" s="1" t="s">
        <v>549</v>
      </c>
      <c r="K1" s="13" t="s">
        <v>550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</row>
    <row r="2" s="2" customFormat="1" spans="1:11">
      <c r="A2" s="4" t="s">
        <v>551</v>
      </c>
      <c r="B2" s="4" t="s">
        <v>26</v>
      </c>
      <c r="C2" s="4" t="s">
        <v>552</v>
      </c>
      <c r="D2" s="4" t="s">
        <v>28</v>
      </c>
      <c r="E2" s="4">
        <v>342.11662</v>
      </c>
      <c r="F2" s="4">
        <v>0.799</v>
      </c>
      <c r="G2" s="4">
        <v>342.11621</v>
      </c>
      <c r="H2" s="4">
        <v>1</v>
      </c>
      <c r="I2" s="4">
        <v>7059740372</v>
      </c>
      <c r="J2" s="4">
        <v>7566980631</v>
      </c>
      <c r="K2" s="3">
        <f t="shared" ref="K2:K65" si="0">J2/34741242.69*1</f>
        <v>217.80972829674</v>
      </c>
    </row>
    <row r="3" s="2" customFormat="1" spans="1:11">
      <c r="A3" s="5" t="s">
        <v>553</v>
      </c>
      <c r="B3" s="4" t="s">
        <v>12</v>
      </c>
      <c r="C3" s="4" t="s">
        <v>13</v>
      </c>
      <c r="D3" s="6" t="s">
        <v>14</v>
      </c>
      <c r="E3" s="4">
        <v>446.08567</v>
      </c>
      <c r="F3" s="4">
        <v>7.802</v>
      </c>
      <c r="G3" s="4">
        <v>446.08491</v>
      </c>
      <c r="H3" s="4">
        <v>1</v>
      </c>
      <c r="I3" s="4">
        <v>1948235418</v>
      </c>
      <c r="J3" s="4">
        <v>5838509573</v>
      </c>
      <c r="K3" s="3">
        <f t="shared" si="0"/>
        <v>168.057015838428</v>
      </c>
    </row>
    <row r="4" s="2" customFormat="1" spans="1:11">
      <c r="A4" s="5" t="s">
        <v>554</v>
      </c>
      <c r="B4" s="4" t="s">
        <v>23</v>
      </c>
      <c r="C4" s="4" t="s">
        <v>13</v>
      </c>
      <c r="D4" s="6" t="s">
        <v>14</v>
      </c>
      <c r="E4" s="4">
        <v>460.10137</v>
      </c>
      <c r="F4" s="4">
        <v>9.051</v>
      </c>
      <c r="G4" s="4">
        <v>460.10056</v>
      </c>
      <c r="H4" s="4">
        <v>1</v>
      </c>
      <c r="I4" s="4">
        <v>606104077</v>
      </c>
      <c r="J4" s="4">
        <v>2516918311</v>
      </c>
      <c r="K4" s="3">
        <f t="shared" si="0"/>
        <v>72.4475613454229</v>
      </c>
    </row>
    <row r="5" s="2" customFormat="1" spans="1:11">
      <c r="A5" s="7" t="s">
        <v>555</v>
      </c>
      <c r="B5" s="4" t="s">
        <v>53</v>
      </c>
      <c r="C5" s="8" t="s">
        <v>556</v>
      </c>
      <c r="D5" s="6" t="s">
        <v>47</v>
      </c>
      <c r="E5" s="4">
        <v>822.40549</v>
      </c>
      <c r="F5" s="4">
        <v>10.146</v>
      </c>
      <c r="G5" s="4">
        <v>822.40379</v>
      </c>
      <c r="H5" s="4">
        <v>2</v>
      </c>
      <c r="I5" s="4">
        <v>1854203177</v>
      </c>
      <c r="J5" s="4">
        <v>2231534013</v>
      </c>
      <c r="K5" s="3">
        <f t="shared" si="0"/>
        <v>64.2329934168512</v>
      </c>
    </row>
    <row r="6" s="2" customFormat="1" spans="1:11">
      <c r="A6" s="5" t="s">
        <v>252</v>
      </c>
      <c r="B6" s="4" t="s">
        <v>121</v>
      </c>
      <c r="C6" s="4" t="s">
        <v>13</v>
      </c>
      <c r="D6" s="6" t="s">
        <v>14</v>
      </c>
      <c r="E6" s="4">
        <v>418.12715</v>
      </c>
      <c r="F6" s="4">
        <v>6.712</v>
      </c>
      <c r="G6" s="4">
        <v>418.12638</v>
      </c>
      <c r="H6" s="4">
        <v>1</v>
      </c>
      <c r="I6" s="4">
        <v>1078731921</v>
      </c>
      <c r="J6" s="4">
        <v>1322854707</v>
      </c>
      <c r="K6" s="3">
        <f t="shared" si="0"/>
        <v>38.0773571862118</v>
      </c>
    </row>
    <row r="7" s="2" customFormat="1" spans="1:11">
      <c r="A7" s="7" t="s">
        <v>557</v>
      </c>
      <c r="B7" s="4" t="s">
        <v>558</v>
      </c>
      <c r="C7" s="4" t="s">
        <v>559</v>
      </c>
      <c r="D7" s="4" t="s">
        <v>18</v>
      </c>
      <c r="E7" s="4">
        <v>192.0266</v>
      </c>
      <c r="F7" s="4">
        <v>1.139</v>
      </c>
      <c r="G7" s="4">
        <v>192.027</v>
      </c>
      <c r="H7" s="4">
        <v>-2</v>
      </c>
      <c r="I7" s="4">
        <v>844684173.6</v>
      </c>
      <c r="J7" s="4">
        <v>969482393.1</v>
      </c>
      <c r="K7" s="3">
        <f t="shared" si="0"/>
        <v>27.9058064143186</v>
      </c>
    </row>
    <row r="8" s="2" customFormat="1" spans="1:11">
      <c r="A8" s="4" t="s">
        <v>560</v>
      </c>
      <c r="B8" s="4" t="s">
        <v>561</v>
      </c>
      <c r="C8" s="4" t="s">
        <v>13</v>
      </c>
      <c r="D8" s="6" t="s">
        <v>562</v>
      </c>
      <c r="E8" s="4">
        <v>440.09343</v>
      </c>
      <c r="F8" s="4">
        <v>0.817</v>
      </c>
      <c r="G8" s="4">
        <v>440.09212</v>
      </c>
      <c r="H8" s="4">
        <v>0</v>
      </c>
      <c r="I8" s="4">
        <v>803180250.1</v>
      </c>
      <c r="J8" s="4">
        <v>875637360.1</v>
      </c>
      <c r="K8" s="3">
        <f t="shared" si="0"/>
        <v>25.2045491841904</v>
      </c>
    </row>
    <row r="9" s="2" customFormat="1" spans="1:11">
      <c r="A9" s="4" t="s">
        <v>563</v>
      </c>
      <c r="B9" s="4" t="s">
        <v>38</v>
      </c>
      <c r="C9" s="4" t="s">
        <v>13</v>
      </c>
      <c r="D9" s="6" t="s">
        <v>564</v>
      </c>
      <c r="E9" s="4">
        <v>270.05312</v>
      </c>
      <c r="F9" s="4">
        <v>10.125</v>
      </c>
      <c r="G9" s="4">
        <v>270.05282</v>
      </c>
      <c r="H9" s="4">
        <v>1</v>
      </c>
      <c r="I9" s="4">
        <v>153447328.5</v>
      </c>
      <c r="J9" s="4">
        <v>747073298.6</v>
      </c>
      <c r="K9" s="3">
        <f t="shared" si="0"/>
        <v>21.5039313724676</v>
      </c>
    </row>
    <row r="10" s="2" customFormat="1" spans="1:11">
      <c r="A10" s="4" t="s">
        <v>565</v>
      </c>
      <c r="B10" s="4" t="s">
        <v>566</v>
      </c>
      <c r="C10" s="4" t="s">
        <v>567</v>
      </c>
      <c r="D10" s="4" t="s">
        <v>18</v>
      </c>
      <c r="E10" s="4">
        <v>132.04274</v>
      </c>
      <c r="F10" s="4">
        <v>18.337</v>
      </c>
      <c r="G10" s="4">
        <v>132.04226</v>
      </c>
      <c r="H10" s="4">
        <v>0</v>
      </c>
      <c r="I10" s="4">
        <v>0</v>
      </c>
      <c r="J10" s="4">
        <v>455452749.2</v>
      </c>
      <c r="K10" s="3">
        <f t="shared" si="0"/>
        <v>13.1098577349134</v>
      </c>
    </row>
    <row r="11" s="2" customFormat="1" spans="1:11">
      <c r="A11" s="4" t="s">
        <v>568</v>
      </c>
      <c r="B11" s="4" t="s">
        <v>569</v>
      </c>
      <c r="C11" s="4" t="s">
        <v>13</v>
      </c>
      <c r="D11" s="4" t="s">
        <v>257</v>
      </c>
      <c r="E11" s="4">
        <v>846.28685</v>
      </c>
      <c r="F11" s="4">
        <v>0.803</v>
      </c>
      <c r="G11" s="4">
        <v>846.28449</v>
      </c>
      <c r="H11" s="4">
        <v>0</v>
      </c>
      <c r="I11" s="4">
        <v>455514083.2</v>
      </c>
      <c r="J11" s="4">
        <v>433064385.7</v>
      </c>
      <c r="K11" s="3">
        <f t="shared" si="0"/>
        <v>12.4654258790994</v>
      </c>
    </row>
    <row r="12" s="2" customFormat="1" spans="1:11">
      <c r="A12" s="4" t="s">
        <v>570</v>
      </c>
      <c r="B12" s="4" t="s">
        <v>571</v>
      </c>
      <c r="C12" s="4" t="s">
        <v>572</v>
      </c>
      <c r="D12" s="4" t="s">
        <v>28</v>
      </c>
      <c r="E12" s="4">
        <v>192.06293</v>
      </c>
      <c r="F12" s="4">
        <v>0.818</v>
      </c>
      <c r="G12" s="4">
        <v>192.06339</v>
      </c>
      <c r="H12" s="4">
        <v>-2</v>
      </c>
      <c r="I12" s="4">
        <v>380441816.7</v>
      </c>
      <c r="J12" s="4">
        <v>388866237.5</v>
      </c>
      <c r="K12" s="3">
        <f t="shared" si="0"/>
        <v>11.1932161140549</v>
      </c>
    </row>
    <row r="13" s="2" customFormat="1" spans="1:11">
      <c r="A13" s="4" t="s">
        <v>573</v>
      </c>
      <c r="B13" s="4" t="s">
        <v>574</v>
      </c>
      <c r="C13" s="8" t="s">
        <v>575</v>
      </c>
      <c r="D13" s="6" t="s">
        <v>178</v>
      </c>
      <c r="E13" s="4">
        <v>534.18019</v>
      </c>
      <c r="F13" s="4">
        <v>0.819</v>
      </c>
      <c r="G13" s="4">
        <v>534.17951</v>
      </c>
      <c r="H13" s="4">
        <v>0</v>
      </c>
      <c r="I13" s="4">
        <v>409973830.9</v>
      </c>
      <c r="J13" s="4">
        <v>371585460.3</v>
      </c>
      <c r="K13" s="3">
        <f t="shared" si="0"/>
        <v>10.6958022087954</v>
      </c>
    </row>
    <row r="14" s="2" customFormat="1" spans="1:11">
      <c r="A14" s="4" t="s">
        <v>576</v>
      </c>
      <c r="B14" s="4" t="s">
        <v>577</v>
      </c>
      <c r="C14" s="4" t="s">
        <v>13</v>
      </c>
      <c r="D14" s="4" t="s">
        <v>257</v>
      </c>
      <c r="E14" s="4">
        <v>540.14631</v>
      </c>
      <c r="F14" s="4">
        <v>0.796</v>
      </c>
      <c r="G14" s="4">
        <v>540.1443</v>
      </c>
      <c r="H14" s="4">
        <v>0</v>
      </c>
      <c r="I14" s="4">
        <v>0</v>
      </c>
      <c r="J14" s="4">
        <v>370913482.7</v>
      </c>
      <c r="K14" s="3">
        <f t="shared" si="0"/>
        <v>10.6764598494562</v>
      </c>
    </row>
    <row r="15" s="2" customFormat="1" spans="1:11">
      <c r="A15" s="4" t="s">
        <v>578</v>
      </c>
      <c r="B15" s="4" t="s">
        <v>41</v>
      </c>
      <c r="C15" s="4" t="s">
        <v>13</v>
      </c>
      <c r="D15" s="4" t="s">
        <v>257</v>
      </c>
      <c r="E15" s="4">
        <v>284.0689</v>
      </c>
      <c r="F15" s="4">
        <v>11.154</v>
      </c>
      <c r="G15" s="4">
        <v>284.06847</v>
      </c>
      <c r="H15" s="4">
        <v>1</v>
      </c>
      <c r="I15" s="4">
        <v>68951931.58</v>
      </c>
      <c r="J15" s="4">
        <v>343397374.7</v>
      </c>
      <c r="K15" s="3">
        <f t="shared" si="0"/>
        <v>9.88442980477622</v>
      </c>
    </row>
    <row r="16" s="2" customFormat="1" spans="1:11">
      <c r="A16" s="4" t="s">
        <v>579</v>
      </c>
      <c r="B16" s="4" t="s">
        <v>580</v>
      </c>
      <c r="C16" s="4" t="s">
        <v>13</v>
      </c>
      <c r="D16" s="4" t="s">
        <v>257</v>
      </c>
      <c r="E16" s="4">
        <v>216.0398</v>
      </c>
      <c r="F16" s="4">
        <v>0.789</v>
      </c>
      <c r="G16" s="4">
        <v>216.03981</v>
      </c>
      <c r="H16" s="4">
        <v>0</v>
      </c>
      <c r="I16" s="4">
        <v>363280604.7</v>
      </c>
      <c r="J16" s="4">
        <v>331486227.9</v>
      </c>
      <c r="K16" s="3">
        <f t="shared" si="0"/>
        <v>9.54157658831864</v>
      </c>
    </row>
    <row r="17" s="2" customFormat="1" spans="1:11">
      <c r="A17" s="5" t="s">
        <v>76</v>
      </c>
      <c r="B17" s="4" t="s">
        <v>77</v>
      </c>
      <c r="C17" s="4" t="s">
        <v>13</v>
      </c>
      <c r="D17" s="6" t="s">
        <v>78</v>
      </c>
      <c r="E17" s="4">
        <v>474.17013</v>
      </c>
      <c r="F17" s="4">
        <v>0.76</v>
      </c>
      <c r="G17" s="4">
        <v>474.17102</v>
      </c>
      <c r="H17" s="4">
        <v>0</v>
      </c>
      <c r="I17" s="4">
        <v>325553698.1</v>
      </c>
      <c r="J17" s="4">
        <v>323279281.9</v>
      </c>
      <c r="K17" s="3">
        <f t="shared" si="0"/>
        <v>9.30534594817627</v>
      </c>
    </row>
    <row r="18" s="2" customFormat="1" spans="1:11">
      <c r="A18" s="4" t="s">
        <v>581</v>
      </c>
      <c r="B18" s="4" t="s">
        <v>147</v>
      </c>
      <c r="C18" s="4" t="s">
        <v>13</v>
      </c>
      <c r="D18" s="4" t="s">
        <v>257</v>
      </c>
      <c r="E18" s="4">
        <v>838.40058</v>
      </c>
      <c r="F18" s="4">
        <v>9.866</v>
      </c>
      <c r="G18" s="4">
        <v>838.3987</v>
      </c>
      <c r="H18" s="4">
        <v>2</v>
      </c>
      <c r="I18" s="4">
        <v>265627953.8</v>
      </c>
      <c r="J18" s="4">
        <v>298768253.1</v>
      </c>
      <c r="K18" s="3">
        <f t="shared" si="0"/>
        <v>8.59981480127072</v>
      </c>
    </row>
    <row r="19" s="2" customFormat="1" spans="1:11">
      <c r="A19" s="4" t="s">
        <v>582</v>
      </c>
      <c r="B19" s="4" t="s">
        <v>583</v>
      </c>
      <c r="C19" s="8" t="s">
        <v>584</v>
      </c>
      <c r="D19" s="6" t="s">
        <v>28</v>
      </c>
      <c r="E19" s="4">
        <v>666.22299</v>
      </c>
      <c r="F19" s="4">
        <v>0.81</v>
      </c>
      <c r="G19" s="4">
        <v>666.22186</v>
      </c>
      <c r="H19" s="4">
        <v>1</v>
      </c>
      <c r="I19" s="4">
        <v>446224990.2</v>
      </c>
      <c r="J19" s="4">
        <v>298195558.5</v>
      </c>
      <c r="K19" s="3">
        <f t="shared" si="0"/>
        <v>8.58333022686702</v>
      </c>
    </row>
    <row r="20" s="2" customFormat="1" spans="1:11">
      <c r="A20" s="4" t="s">
        <v>585</v>
      </c>
      <c r="B20" s="4" t="s">
        <v>586</v>
      </c>
      <c r="C20" s="4" t="s">
        <v>587</v>
      </c>
      <c r="D20" s="4" t="s">
        <v>178</v>
      </c>
      <c r="E20" s="4">
        <v>340.24051</v>
      </c>
      <c r="F20" s="4">
        <v>16.766</v>
      </c>
      <c r="G20" s="4">
        <v>340.24023</v>
      </c>
      <c r="H20" s="4">
        <v>0</v>
      </c>
      <c r="I20" s="4">
        <v>274326571</v>
      </c>
      <c r="J20" s="4">
        <v>262281095.6</v>
      </c>
      <c r="K20" s="3">
        <f t="shared" si="0"/>
        <v>7.54955998380264</v>
      </c>
    </row>
    <row r="21" s="2" customFormat="1" spans="1:11">
      <c r="A21" s="4" t="s">
        <v>588</v>
      </c>
      <c r="B21" s="4" t="s">
        <v>589</v>
      </c>
      <c r="C21" s="8" t="s">
        <v>590</v>
      </c>
      <c r="D21" s="6" t="s">
        <v>173</v>
      </c>
      <c r="E21" s="4">
        <v>682.21232</v>
      </c>
      <c r="F21" s="4">
        <v>7.605</v>
      </c>
      <c r="G21" s="4">
        <v>682.2109</v>
      </c>
      <c r="H21" s="4">
        <v>2</v>
      </c>
      <c r="I21" s="4">
        <v>471622351</v>
      </c>
      <c r="J21" s="4">
        <v>238894586.1</v>
      </c>
      <c r="K21" s="3">
        <f t="shared" si="0"/>
        <v>6.87639726165478</v>
      </c>
    </row>
    <row r="22" s="2" customFormat="1" spans="1:11">
      <c r="A22" s="4" t="s">
        <v>125</v>
      </c>
      <c r="B22" s="4" t="s">
        <v>126</v>
      </c>
      <c r="C22" s="4" t="s">
        <v>13</v>
      </c>
      <c r="D22" s="6" t="s">
        <v>14</v>
      </c>
      <c r="E22" s="4">
        <v>430.09057</v>
      </c>
      <c r="F22" s="4">
        <v>8.782</v>
      </c>
      <c r="G22" s="4">
        <v>430.09</v>
      </c>
      <c r="H22" s="4">
        <v>1</v>
      </c>
      <c r="I22" s="4">
        <v>52371604.03</v>
      </c>
      <c r="J22" s="4">
        <v>221673013.8</v>
      </c>
      <c r="K22" s="3">
        <f t="shared" si="0"/>
        <v>6.38068752399024</v>
      </c>
    </row>
    <row r="23" s="2" customFormat="1" spans="1:11">
      <c r="A23" s="4" t="s">
        <v>591</v>
      </c>
      <c r="B23" s="4" t="s">
        <v>592</v>
      </c>
      <c r="C23" s="4" t="s">
        <v>13</v>
      </c>
      <c r="D23" s="4" t="s">
        <v>71</v>
      </c>
      <c r="E23" s="4">
        <v>330.2411</v>
      </c>
      <c r="F23" s="4">
        <v>9.951</v>
      </c>
      <c r="G23" s="4">
        <v>330.24062</v>
      </c>
      <c r="H23" s="4">
        <v>1</v>
      </c>
      <c r="I23" s="4">
        <v>183652486.4</v>
      </c>
      <c r="J23" s="4">
        <v>198453276.2</v>
      </c>
      <c r="K23" s="3">
        <f t="shared" si="0"/>
        <v>5.71232520295318</v>
      </c>
    </row>
    <row r="24" s="2" customFormat="1" spans="1:11">
      <c r="A24" s="4" t="s">
        <v>593</v>
      </c>
      <c r="B24" s="4" t="s">
        <v>594</v>
      </c>
      <c r="C24" s="4" t="s">
        <v>13</v>
      </c>
      <c r="D24" s="6" t="s">
        <v>173</v>
      </c>
      <c r="E24" s="4">
        <v>754.23374</v>
      </c>
      <c r="F24" s="4">
        <v>7.109</v>
      </c>
      <c r="G24" s="4">
        <v>754.23203</v>
      </c>
      <c r="H24" s="4">
        <v>2</v>
      </c>
      <c r="I24" s="4">
        <v>277969266.5</v>
      </c>
      <c r="J24" s="4">
        <v>143382881.9</v>
      </c>
      <c r="K24" s="3">
        <f t="shared" si="0"/>
        <v>4.12716618053711</v>
      </c>
    </row>
    <row r="25" s="2" customFormat="1" spans="1:11">
      <c r="A25" s="4" t="s">
        <v>595</v>
      </c>
      <c r="B25" s="4" t="s">
        <v>596</v>
      </c>
      <c r="C25" s="4" t="s">
        <v>13</v>
      </c>
      <c r="D25" s="6" t="s">
        <v>47</v>
      </c>
      <c r="E25" s="4">
        <v>680.3788</v>
      </c>
      <c r="F25" s="4">
        <v>9.734</v>
      </c>
      <c r="G25" s="4">
        <v>680.37718</v>
      </c>
      <c r="H25" s="4">
        <v>2</v>
      </c>
      <c r="I25" s="4">
        <v>251511690.7</v>
      </c>
      <c r="J25" s="4">
        <v>136284543</v>
      </c>
      <c r="K25" s="3">
        <f t="shared" si="0"/>
        <v>3.92284594469122</v>
      </c>
    </row>
    <row r="26" s="2" customFormat="1" spans="1:11">
      <c r="A26" s="4" t="s">
        <v>597</v>
      </c>
      <c r="B26" s="4" t="s">
        <v>598</v>
      </c>
      <c r="C26" s="9" t="s">
        <v>599</v>
      </c>
      <c r="D26" s="4" t="s">
        <v>28</v>
      </c>
      <c r="E26" s="4">
        <v>194.04216</v>
      </c>
      <c r="F26" s="4">
        <v>0.798</v>
      </c>
      <c r="G26" s="4">
        <v>194.04265</v>
      </c>
      <c r="H26" s="4">
        <v>-2</v>
      </c>
      <c r="I26" s="4">
        <v>48160951.61</v>
      </c>
      <c r="J26" s="4">
        <v>128840614.3</v>
      </c>
      <c r="K26" s="3">
        <f t="shared" si="0"/>
        <v>3.70857817176142</v>
      </c>
    </row>
    <row r="27" s="2" customFormat="1" spans="1:11">
      <c r="A27" s="5" t="s">
        <v>600</v>
      </c>
      <c r="B27" s="4" t="s">
        <v>311</v>
      </c>
      <c r="C27" s="8" t="s">
        <v>601</v>
      </c>
      <c r="D27" s="6" t="s">
        <v>14</v>
      </c>
      <c r="E27" s="4">
        <v>304.05877</v>
      </c>
      <c r="F27" s="4">
        <v>6.467</v>
      </c>
      <c r="G27" s="4">
        <v>304.0583</v>
      </c>
      <c r="H27" s="4">
        <v>1</v>
      </c>
      <c r="I27" s="4">
        <v>23347961.79</v>
      </c>
      <c r="J27" s="4">
        <v>106800107.8</v>
      </c>
      <c r="K27" s="3">
        <f t="shared" si="0"/>
        <v>3.07415911264284</v>
      </c>
    </row>
    <row r="28" s="2" customFormat="1" spans="1:11">
      <c r="A28" s="4" t="s">
        <v>602</v>
      </c>
      <c r="B28" s="4" t="s">
        <v>176</v>
      </c>
      <c r="C28" s="4" t="s">
        <v>603</v>
      </c>
      <c r="D28" s="4" t="s">
        <v>200</v>
      </c>
      <c r="E28" s="4">
        <v>168.04165</v>
      </c>
      <c r="F28" s="4">
        <v>5.675</v>
      </c>
      <c r="G28" s="4">
        <v>168.04226</v>
      </c>
      <c r="H28" s="4">
        <v>-3</v>
      </c>
      <c r="I28" s="4">
        <v>103291228.1</v>
      </c>
      <c r="J28" s="4">
        <v>103283537.9</v>
      </c>
      <c r="K28" s="3">
        <f t="shared" si="0"/>
        <v>2.97293734773999</v>
      </c>
    </row>
    <row r="29" s="2" customFormat="1" spans="1:11">
      <c r="A29" s="4" t="s">
        <v>604</v>
      </c>
      <c r="B29" s="4" t="s">
        <v>38</v>
      </c>
      <c r="C29" s="4" t="s">
        <v>605</v>
      </c>
      <c r="D29" s="4" t="s">
        <v>43</v>
      </c>
      <c r="E29" s="4">
        <v>270.05312</v>
      </c>
      <c r="F29" s="4">
        <v>7.804</v>
      </c>
      <c r="G29" s="4">
        <v>270.05282</v>
      </c>
      <c r="H29" s="4">
        <v>1</v>
      </c>
      <c r="I29" s="4">
        <v>25132128.46</v>
      </c>
      <c r="J29" s="4">
        <v>103003685.8</v>
      </c>
      <c r="K29" s="3">
        <f t="shared" si="0"/>
        <v>2.96488201988379</v>
      </c>
    </row>
    <row r="30" s="2" customFormat="1" spans="1:11">
      <c r="A30" s="4" t="s">
        <v>606</v>
      </c>
      <c r="B30" s="4" t="s">
        <v>607</v>
      </c>
      <c r="C30" s="4" t="s">
        <v>13</v>
      </c>
      <c r="D30" s="6" t="s">
        <v>173</v>
      </c>
      <c r="E30" s="4">
        <v>518.16438</v>
      </c>
      <c r="F30" s="4">
        <v>5.343</v>
      </c>
      <c r="G30" s="4">
        <v>518.16356</v>
      </c>
      <c r="H30" s="4">
        <v>1</v>
      </c>
      <c r="I30" s="4">
        <v>200965866.8</v>
      </c>
      <c r="J30" s="4">
        <v>99129711.38</v>
      </c>
      <c r="K30" s="3">
        <f t="shared" si="0"/>
        <v>2.85337264025198</v>
      </c>
    </row>
    <row r="31" s="2" customFormat="1" spans="1:11">
      <c r="A31" s="4" t="s">
        <v>608</v>
      </c>
      <c r="B31" s="4" t="s">
        <v>609</v>
      </c>
      <c r="C31" s="4" t="s">
        <v>610</v>
      </c>
      <c r="D31" s="6" t="s">
        <v>28</v>
      </c>
      <c r="E31" s="4">
        <v>210.0372</v>
      </c>
      <c r="F31" s="4">
        <v>0.812</v>
      </c>
      <c r="G31" s="4">
        <v>210.03757</v>
      </c>
      <c r="H31" s="4">
        <v>-1</v>
      </c>
      <c r="I31" s="4">
        <v>55071473.29</v>
      </c>
      <c r="J31" s="4">
        <v>97024285.34</v>
      </c>
      <c r="K31" s="3">
        <f t="shared" si="0"/>
        <v>2.79276956802491</v>
      </c>
    </row>
    <row r="32" s="2" customFormat="1" spans="1:11">
      <c r="A32" s="4" t="s">
        <v>611</v>
      </c>
      <c r="B32" s="4" t="s">
        <v>612</v>
      </c>
      <c r="C32" s="8" t="s">
        <v>613</v>
      </c>
      <c r="D32" s="6" t="s">
        <v>173</v>
      </c>
      <c r="E32" s="4">
        <v>210.05258</v>
      </c>
      <c r="F32" s="4">
        <v>5.118</v>
      </c>
      <c r="G32" s="4">
        <v>210.05282</v>
      </c>
      <c r="H32" s="4">
        <v>-1</v>
      </c>
      <c r="I32" s="4">
        <v>64831075.09</v>
      </c>
      <c r="J32" s="4">
        <v>86074034.31</v>
      </c>
      <c r="K32" s="3">
        <f t="shared" si="0"/>
        <v>2.47757499862766</v>
      </c>
    </row>
    <row r="33" s="2" customFormat="1" spans="1:11">
      <c r="A33" s="4" t="s">
        <v>253</v>
      </c>
      <c r="B33" s="4" t="s">
        <v>254</v>
      </c>
      <c r="C33" s="4" t="s">
        <v>13</v>
      </c>
      <c r="D33" s="4" t="s">
        <v>28</v>
      </c>
      <c r="E33" s="4">
        <v>354.09585</v>
      </c>
      <c r="F33" s="4">
        <v>5.299</v>
      </c>
      <c r="G33" s="4">
        <v>354.09508</v>
      </c>
      <c r="H33" s="4">
        <v>2</v>
      </c>
      <c r="I33" s="4">
        <v>74337764.33</v>
      </c>
      <c r="J33" s="4">
        <v>73105893.21</v>
      </c>
      <c r="K33" s="3">
        <f t="shared" si="0"/>
        <v>2.10429701269848</v>
      </c>
    </row>
    <row r="34" s="2" customFormat="1" spans="1:11">
      <c r="A34" s="4" t="s">
        <v>614</v>
      </c>
      <c r="B34" s="4" t="s">
        <v>261</v>
      </c>
      <c r="C34" s="4" t="s">
        <v>615</v>
      </c>
      <c r="D34" s="4" t="s">
        <v>616</v>
      </c>
      <c r="E34" s="4">
        <v>180.04181</v>
      </c>
      <c r="F34" s="4">
        <v>5.763</v>
      </c>
      <c r="G34" s="4">
        <v>180.04226</v>
      </c>
      <c r="H34" s="4">
        <v>-2</v>
      </c>
      <c r="I34" s="4">
        <v>67917551.86</v>
      </c>
      <c r="J34" s="4">
        <v>71938413.94</v>
      </c>
      <c r="K34" s="3">
        <f t="shared" si="0"/>
        <v>2.07069201818468</v>
      </c>
    </row>
    <row r="35" s="2" customFormat="1" spans="1:11">
      <c r="A35" s="4" t="s">
        <v>617</v>
      </c>
      <c r="B35" s="4" t="s">
        <v>618</v>
      </c>
      <c r="C35" s="4" t="s">
        <v>13</v>
      </c>
      <c r="D35" s="6" t="s">
        <v>173</v>
      </c>
      <c r="E35" s="4">
        <v>548.17529</v>
      </c>
      <c r="F35" s="4">
        <v>5.435</v>
      </c>
      <c r="G35" s="4">
        <v>548.17412</v>
      </c>
      <c r="H35" s="4">
        <v>2</v>
      </c>
      <c r="I35" s="4">
        <v>110996689.3</v>
      </c>
      <c r="J35" s="4">
        <v>63069436.78</v>
      </c>
      <c r="K35" s="3">
        <f t="shared" si="0"/>
        <v>1.81540531934265</v>
      </c>
    </row>
    <row r="36" s="2" customFormat="1" spans="1:11">
      <c r="A36" s="5" t="s">
        <v>241</v>
      </c>
      <c r="B36" s="4" t="s">
        <v>180</v>
      </c>
      <c r="C36" s="8" t="s">
        <v>242</v>
      </c>
      <c r="D36" s="6" t="s">
        <v>14</v>
      </c>
      <c r="E36" s="4">
        <v>462.08057</v>
      </c>
      <c r="F36" s="4">
        <v>6.757</v>
      </c>
      <c r="G36" s="4">
        <v>462.07983</v>
      </c>
      <c r="H36" s="4">
        <v>1</v>
      </c>
      <c r="I36" s="4">
        <v>48922218.74</v>
      </c>
      <c r="J36" s="4">
        <v>53596323.89</v>
      </c>
      <c r="K36" s="3">
        <f t="shared" si="0"/>
        <v>1.54272903730721</v>
      </c>
    </row>
    <row r="37" s="2" customFormat="1" spans="1:11">
      <c r="A37" s="4" t="s">
        <v>619</v>
      </c>
      <c r="B37" s="4" t="s">
        <v>254</v>
      </c>
      <c r="C37" s="4" t="s">
        <v>620</v>
      </c>
      <c r="D37" s="4" t="s">
        <v>28</v>
      </c>
      <c r="E37" s="4">
        <v>354.09585</v>
      </c>
      <c r="F37" s="4">
        <v>4.502</v>
      </c>
      <c r="G37" s="4">
        <v>354.09508</v>
      </c>
      <c r="H37" s="4">
        <v>2</v>
      </c>
      <c r="I37" s="4">
        <v>47294245.01</v>
      </c>
      <c r="J37" s="4">
        <v>46975873.64</v>
      </c>
      <c r="K37" s="3">
        <f t="shared" si="0"/>
        <v>1.35216445937674</v>
      </c>
    </row>
    <row r="38" s="2" customFormat="1" spans="1:11">
      <c r="A38" s="4" t="s">
        <v>621</v>
      </c>
      <c r="B38" s="4" t="s">
        <v>622</v>
      </c>
      <c r="C38" s="10" t="s">
        <v>623</v>
      </c>
      <c r="D38" s="6" t="s">
        <v>71</v>
      </c>
      <c r="E38" s="4">
        <v>148.03648</v>
      </c>
      <c r="F38" s="4">
        <v>1.357</v>
      </c>
      <c r="G38" s="4">
        <v>148.03717</v>
      </c>
      <c r="H38" s="4">
        <v>-4</v>
      </c>
      <c r="I38" s="4">
        <v>46065475.31</v>
      </c>
      <c r="J38" s="4">
        <v>43576951.13</v>
      </c>
      <c r="K38" s="3">
        <f t="shared" si="0"/>
        <v>1.25432908427721</v>
      </c>
    </row>
    <row r="39" s="2" customFormat="1" spans="1:11">
      <c r="A39" s="4" t="s">
        <v>624</v>
      </c>
      <c r="B39" s="4" t="s">
        <v>625</v>
      </c>
      <c r="C39" s="4" t="s">
        <v>13</v>
      </c>
      <c r="D39" s="6" t="s">
        <v>18</v>
      </c>
      <c r="E39" s="4">
        <v>291.0959</v>
      </c>
      <c r="F39" s="4">
        <v>1.135</v>
      </c>
      <c r="G39" s="4">
        <v>291.09542</v>
      </c>
      <c r="H39" s="4">
        <v>1</v>
      </c>
      <c r="I39" s="4">
        <v>36377884.99</v>
      </c>
      <c r="J39" s="4">
        <v>41000581.21</v>
      </c>
      <c r="K39" s="3">
        <f t="shared" si="0"/>
        <v>1.18017025400769</v>
      </c>
    </row>
    <row r="40" s="2" customFormat="1" spans="1:11">
      <c r="A40" s="5" t="s">
        <v>626</v>
      </c>
      <c r="B40" s="4" t="s">
        <v>337</v>
      </c>
      <c r="C40" s="4" t="s">
        <v>627</v>
      </c>
      <c r="D40" s="4" t="s">
        <v>564</v>
      </c>
      <c r="E40" s="4">
        <v>288.06379</v>
      </c>
      <c r="F40" s="4">
        <v>8.669</v>
      </c>
      <c r="G40" s="4">
        <v>288.06339</v>
      </c>
      <c r="H40" s="4">
        <v>1</v>
      </c>
      <c r="I40" s="4">
        <v>8437646.461</v>
      </c>
      <c r="J40" s="4">
        <v>40881427.87</v>
      </c>
      <c r="K40" s="3">
        <f t="shared" si="0"/>
        <v>1.17674051658974</v>
      </c>
    </row>
    <row r="41" s="2" customFormat="1" spans="1:11">
      <c r="A41" s="11" t="s">
        <v>55</v>
      </c>
      <c r="B41" s="11" t="s">
        <v>56</v>
      </c>
      <c r="C41" s="11" t="s">
        <v>57</v>
      </c>
      <c r="D41" s="11" t="s">
        <v>58</v>
      </c>
      <c r="E41" s="12">
        <v>199.03976</v>
      </c>
      <c r="F41" s="12">
        <v>4.546</v>
      </c>
      <c r="G41" s="11">
        <v>199.04001</v>
      </c>
      <c r="H41" s="11">
        <v>1</v>
      </c>
      <c r="I41" s="12">
        <v>35975856.42</v>
      </c>
      <c r="J41" s="12">
        <v>34741242.69</v>
      </c>
      <c r="K41" s="3">
        <f t="shared" si="0"/>
        <v>1</v>
      </c>
    </row>
    <row r="42" s="2" customFormat="1" spans="1:11">
      <c r="A42" s="4" t="s">
        <v>314</v>
      </c>
      <c r="B42" s="4" t="s">
        <v>315</v>
      </c>
      <c r="C42" s="4" t="s">
        <v>316</v>
      </c>
      <c r="D42" s="4" t="s">
        <v>14</v>
      </c>
      <c r="E42" s="4">
        <v>302.043</v>
      </c>
      <c r="F42" s="4">
        <v>7.11</v>
      </c>
      <c r="G42" s="4">
        <v>302.04265</v>
      </c>
      <c r="H42" s="4">
        <v>1</v>
      </c>
      <c r="I42" s="4">
        <v>5753055.992</v>
      </c>
      <c r="J42" s="4">
        <v>33864567</v>
      </c>
      <c r="K42" s="3">
        <f t="shared" si="0"/>
        <v>0.974765563286763</v>
      </c>
    </row>
    <row r="43" s="2" customFormat="1" spans="1:11">
      <c r="A43" s="4" t="s">
        <v>628</v>
      </c>
      <c r="B43" s="4" t="s">
        <v>629</v>
      </c>
      <c r="C43" s="4" t="s">
        <v>630</v>
      </c>
      <c r="D43" s="4" t="s">
        <v>85</v>
      </c>
      <c r="E43" s="4">
        <v>283.09216</v>
      </c>
      <c r="F43" s="4">
        <v>1.337</v>
      </c>
      <c r="G43" s="4">
        <v>283.09167</v>
      </c>
      <c r="H43" s="4">
        <v>1</v>
      </c>
      <c r="I43" s="4">
        <v>33116153.71</v>
      </c>
      <c r="J43" s="4">
        <v>32608287.53</v>
      </c>
      <c r="K43" s="3">
        <f t="shared" si="0"/>
        <v>0.938604523187826</v>
      </c>
    </row>
    <row r="44" s="2" customFormat="1" spans="1:11">
      <c r="A44" s="4" t="s">
        <v>631</v>
      </c>
      <c r="B44" s="4" t="s">
        <v>632</v>
      </c>
      <c r="C44" s="4" t="s">
        <v>633</v>
      </c>
      <c r="D44" s="4" t="s">
        <v>71</v>
      </c>
      <c r="E44" s="4">
        <v>188.1044</v>
      </c>
      <c r="F44" s="4">
        <v>7.527</v>
      </c>
      <c r="G44" s="4">
        <v>188.10486</v>
      </c>
      <c r="H44" s="4">
        <v>-2</v>
      </c>
      <c r="I44" s="4">
        <v>37557989.31</v>
      </c>
      <c r="J44" s="4">
        <v>32436320.8</v>
      </c>
      <c r="K44" s="3">
        <f t="shared" si="0"/>
        <v>0.933654592883534</v>
      </c>
    </row>
    <row r="45" s="2" customFormat="1" spans="1:11">
      <c r="A45" s="4" t="s">
        <v>634</v>
      </c>
      <c r="B45" s="4" t="s">
        <v>367</v>
      </c>
      <c r="C45" s="4" t="s">
        <v>13</v>
      </c>
      <c r="D45" s="6" t="s">
        <v>178</v>
      </c>
      <c r="E45" s="4">
        <v>206.09411</v>
      </c>
      <c r="F45" s="4">
        <v>10.778</v>
      </c>
      <c r="G45" s="4">
        <v>206.09429</v>
      </c>
      <c r="H45" s="4">
        <v>0</v>
      </c>
      <c r="I45" s="4">
        <v>32631753.24</v>
      </c>
      <c r="J45" s="4">
        <v>30487417.89</v>
      </c>
      <c r="K45" s="3">
        <f t="shared" si="0"/>
        <v>0.877556918790806</v>
      </c>
    </row>
    <row r="46" s="2" customFormat="1" spans="1:11">
      <c r="A46" s="4" t="s">
        <v>635</v>
      </c>
      <c r="B46" s="4" t="s">
        <v>636</v>
      </c>
      <c r="C46" s="4" t="s">
        <v>13</v>
      </c>
      <c r="D46" s="4" t="s">
        <v>257</v>
      </c>
      <c r="E46" s="4">
        <v>516.12748</v>
      </c>
      <c r="F46" s="4">
        <v>7.128</v>
      </c>
      <c r="G46" s="4">
        <v>516.12678</v>
      </c>
      <c r="H46" s="4">
        <v>1</v>
      </c>
      <c r="I46" s="4">
        <v>26864372.13</v>
      </c>
      <c r="J46" s="4">
        <v>28610313.8</v>
      </c>
      <c r="K46" s="3">
        <f t="shared" si="0"/>
        <v>0.823525918611865</v>
      </c>
    </row>
    <row r="47" s="2" customFormat="1" spans="1:11">
      <c r="A47" s="4" t="s">
        <v>637</v>
      </c>
      <c r="B47" s="4" t="s">
        <v>636</v>
      </c>
      <c r="C47" s="4" t="s">
        <v>638</v>
      </c>
      <c r="D47" s="4" t="s">
        <v>28</v>
      </c>
      <c r="E47" s="4">
        <v>516.128</v>
      </c>
      <c r="F47" s="4">
        <v>5.979</v>
      </c>
      <c r="G47" s="4">
        <v>516.12678</v>
      </c>
      <c r="H47" s="4">
        <v>2</v>
      </c>
      <c r="I47" s="4">
        <v>27189427.05</v>
      </c>
      <c r="J47" s="4">
        <v>28229058.48</v>
      </c>
      <c r="K47" s="3">
        <f t="shared" si="0"/>
        <v>0.812551776915151</v>
      </c>
    </row>
    <row r="48" s="2" customFormat="1" spans="1:11">
      <c r="A48" s="4" t="s">
        <v>639</v>
      </c>
      <c r="B48" s="4" t="s">
        <v>640</v>
      </c>
      <c r="C48" s="9" t="s">
        <v>641</v>
      </c>
      <c r="D48" s="4" t="s">
        <v>106</v>
      </c>
      <c r="E48" s="4">
        <v>204.08964</v>
      </c>
      <c r="F48" s="4">
        <v>4.587</v>
      </c>
      <c r="G48" s="4">
        <v>204.08988</v>
      </c>
      <c r="H48" s="4">
        <v>-1</v>
      </c>
      <c r="I48" s="4">
        <v>25870896.13</v>
      </c>
      <c r="J48" s="4">
        <v>27982501.06</v>
      </c>
      <c r="K48" s="3">
        <f t="shared" si="0"/>
        <v>0.805454810862438</v>
      </c>
    </row>
    <row r="49" s="2" customFormat="1" spans="1:11">
      <c r="A49" s="4" t="s">
        <v>642</v>
      </c>
      <c r="B49" s="4" t="s">
        <v>152</v>
      </c>
      <c r="C49" s="9" t="s">
        <v>643</v>
      </c>
      <c r="D49" s="4" t="s">
        <v>644</v>
      </c>
      <c r="E49" s="4">
        <v>161.04716</v>
      </c>
      <c r="F49" s="4">
        <v>4.48</v>
      </c>
      <c r="G49" s="4">
        <v>161.04768</v>
      </c>
      <c r="H49" s="4">
        <v>-3</v>
      </c>
      <c r="I49" s="4">
        <v>20995939.42</v>
      </c>
      <c r="J49" s="4">
        <v>23074232.05</v>
      </c>
      <c r="K49" s="3">
        <f t="shared" si="0"/>
        <v>0.66417405548483</v>
      </c>
    </row>
    <row r="50" s="2" customFormat="1" spans="1:11">
      <c r="A50" s="4" t="s">
        <v>645</v>
      </c>
      <c r="B50" s="4" t="s">
        <v>646</v>
      </c>
      <c r="C50" s="4" t="s">
        <v>13</v>
      </c>
      <c r="D50" s="4" t="s">
        <v>28</v>
      </c>
      <c r="E50" s="4">
        <v>462.13845</v>
      </c>
      <c r="F50" s="4">
        <v>4.733</v>
      </c>
      <c r="G50" s="4">
        <v>462.13734</v>
      </c>
      <c r="H50" s="4">
        <v>2</v>
      </c>
      <c r="I50" s="4">
        <v>46017606.72</v>
      </c>
      <c r="J50" s="4">
        <v>22471102.61</v>
      </c>
      <c r="K50" s="3">
        <f t="shared" si="0"/>
        <v>0.646813437576547</v>
      </c>
    </row>
    <row r="51" s="2" customFormat="1" spans="1:11">
      <c r="A51" s="5" t="s">
        <v>647</v>
      </c>
      <c r="B51" s="4" t="s">
        <v>214</v>
      </c>
      <c r="C51" s="4" t="s">
        <v>13</v>
      </c>
      <c r="D51" s="6" t="s">
        <v>14</v>
      </c>
      <c r="E51" s="4">
        <v>272.06874</v>
      </c>
      <c r="F51" s="4">
        <v>10.261</v>
      </c>
      <c r="G51" s="4">
        <v>272.06847</v>
      </c>
      <c r="H51" s="4">
        <v>0</v>
      </c>
      <c r="I51" s="4">
        <v>4727136.371</v>
      </c>
      <c r="J51" s="4">
        <v>21224024.6</v>
      </c>
      <c r="K51" s="3">
        <f t="shared" si="0"/>
        <v>0.610917254439755</v>
      </c>
    </row>
    <row r="52" s="2" customFormat="1" spans="1:11">
      <c r="A52" s="4" t="s">
        <v>648</v>
      </c>
      <c r="B52" s="4" t="s">
        <v>649</v>
      </c>
      <c r="C52" s="4" t="s">
        <v>13</v>
      </c>
      <c r="D52" s="6" t="s">
        <v>28</v>
      </c>
      <c r="E52" s="4">
        <v>316.08018</v>
      </c>
      <c r="F52" s="4">
        <v>2.866</v>
      </c>
      <c r="G52" s="4">
        <v>316.07943</v>
      </c>
      <c r="H52" s="4">
        <v>2</v>
      </c>
      <c r="I52" s="4">
        <v>18273161.53</v>
      </c>
      <c r="J52" s="4">
        <v>21120209.47</v>
      </c>
      <c r="K52" s="3">
        <f t="shared" si="0"/>
        <v>0.607929015621519</v>
      </c>
    </row>
    <row r="53" s="2" customFormat="1" spans="1:11">
      <c r="A53" s="5" t="s">
        <v>650</v>
      </c>
      <c r="B53" s="4" t="s">
        <v>651</v>
      </c>
      <c r="C53" s="4" t="s">
        <v>13</v>
      </c>
      <c r="D53" s="4" t="s">
        <v>14</v>
      </c>
      <c r="E53" s="4">
        <v>434.12213</v>
      </c>
      <c r="F53" s="4">
        <v>7.35</v>
      </c>
      <c r="G53" s="4">
        <v>434.1213</v>
      </c>
      <c r="H53" s="4">
        <v>1</v>
      </c>
      <c r="I53" s="4">
        <v>16476810.8</v>
      </c>
      <c r="J53" s="4">
        <v>21105785.94</v>
      </c>
      <c r="K53" s="3">
        <f t="shared" si="0"/>
        <v>0.607513845383405</v>
      </c>
    </row>
    <row r="54" s="2" customFormat="1" spans="1:11">
      <c r="A54" s="4" t="s">
        <v>652</v>
      </c>
      <c r="B54" s="4" t="s">
        <v>653</v>
      </c>
      <c r="C54" s="4" t="s">
        <v>654</v>
      </c>
      <c r="D54" s="4" t="s">
        <v>178</v>
      </c>
      <c r="E54" s="4">
        <v>166.02596</v>
      </c>
      <c r="F54" s="4">
        <v>5.589</v>
      </c>
      <c r="G54" s="4">
        <v>166.02661</v>
      </c>
      <c r="H54" s="4">
        <v>-3</v>
      </c>
      <c r="I54" s="4">
        <v>17639463.66</v>
      </c>
      <c r="J54" s="4">
        <v>19756338.47</v>
      </c>
      <c r="K54" s="3">
        <f t="shared" si="0"/>
        <v>0.568671035929487</v>
      </c>
    </row>
    <row r="55" s="2" customFormat="1" spans="1:11">
      <c r="A55" s="4" t="s">
        <v>655</v>
      </c>
      <c r="B55" s="4" t="s">
        <v>656</v>
      </c>
      <c r="C55" s="4" t="s">
        <v>13</v>
      </c>
      <c r="D55" s="6" t="s">
        <v>47</v>
      </c>
      <c r="E55" s="4">
        <v>956.49948</v>
      </c>
      <c r="F55" s="4">
        <v>10.329</v>
      </c>
      <c r="G55" s="4">
        <v>956.49808</v>
      </c>
      <c r="H55" s="4">
        <v>1</v>
      </c>
      <c r="I55" s="4">
        <v>14930688.78</v>
      </c>
      <c r="J55" s="4">
        <v>19682296.04</v>
      </c>
      <c r="K55" s="3">
        <f t="shared" si="0"/>
        <v>0.566539781424267</v>
      </c>
    </row>
    <row r="56" s="2" customFormat="1" spans="1:11">
      <c r="A56" s="4" t="s">
        <v>657</v>
      </c>
      <c r="B56" s="4" t="s">
        <v>658</v>
      </c>
      <c r="C56" s="4" t="s">
        <v>13</v>
      </c>
      <c r="D56" s="4" t="s">
        <v>173</v>
      </c>
      <c r="E56" s="4">
        <v>624.20627</v>
      </c>
      <c r="F56" s="4">
        <v>6.887</v>
      </c>
      <c r="G56" s="4">
        <v>624.20542</v>
      </c>
      <c r="H56" s="4">
        <v>1</v>
      </c>
      <c r="I56" s="4">
        <v>3530893.838</v>
      </c>
      <c r="J56" s="4">
        <v>19392092.73</v>
      </c>
      <c r="K56" s="3">
        <f t="shared" si="0"/>
        <v>0.558186501934828</v>
      </c>
    </row>
    <row r="57" s="2" customFormat="1" spans="1:11">
      <c r="A57" s="4" t="s">
        <v>659</v>
      </c>
      <c r="B57" s="4" t="s">
        <v>660</v>
      </c>
      <c r="C57" s="4" t="s">
        <v>13</v>
      </c>
      <c r="D57" s="6" t="s">
        <v>173</v>
      </c>
      <c r="E57" s="4">
        <v>724.22343</v>
      </c>
      <c r="F57" s="4">
        <v>7.209</v>
      </c>
      <c r="G57" s="4">
        <v>724.22146</v>
      </c>
      <c r="H57" s="4">
        <v>2</v>
      </c>
      <c r="I57" s="4">
        <v>43725412.15</v>
      </c>
      <c r="J57" s="4">
        <v>19021662.67</v>
      </c>
      <c r="K57" s="3">
        <f t="shared" si="0"/>
        <v>0.547523957036668</v>
      </c>
    </row>
    <row r="58" s="2" customFormat="1" spans="1:11">
      <c r="A58" s="4" t="s">
        <v>661</v>
      </c>
      <c r="B58" s="4" t="s">
        <v>662</v>
      </c>
      <c r="C58" s="8" t="s">
        <v>663</v>
      </c>
      <c r="D58" s="6" t="s">
        <v>28</v>
      </c>
      <c r="E58" s="4">
        <v>432.16377</v>
      </c>
      <c r="F58" s="4">
        <v>5.107</v>
      </c>
      <c r="G58" s="4">
        <v>432.16316</v>
      </c>
      <c r="H58" s="4">
        <v>1</v>
      </c>
      <c r="I58" s="4">
        <v>2455437.911</v>
      </c>
      <c r="J58" s="4">
        <v>15774047.9</v>
      </c>
      <c r="K58" s="3">
        <f t="shared" si="0"/>
        <v>0.454043859074173</v>
      </c>
    </row>
    <row r="59" s="2" customFormat="1" spans="1:11">
      <c r="A59" s="4" t="s">
        <v>664</v>
      </c>
      <c r="B59" s="4" t="s">
        <v>665</v>
      </c>
      <c r="C59" s="8" t="s">
        <v>666</v>
      </c>
      <c r="D59" s="6" t="s">
        <v>667</v>
      </c>
      <c r="E59" s="4">
        <v>272.10515</v>
      </c>
      <c r="F59" s="4">
        <v>10.501</v>
      </c>
      <c r="G59" s="4">
        <v>272.10486</v>
      </c>
      <c r="H59" s="4">
        <v>1</v>
      </c>
      <c r="I59" s="4">
        <v>11678179.96</v>
      </c>
      <c r="J59" s="4">
        <v>14979906.93</v>
      </c>
      <c r="K59" s="3">
        <f t="shared" si="0"/>
        <v>0.43118512091428</v>
      </c>
    </row>
    <row r="60" s="2" customFormat="1" spans="1:11">
      <c r="A60" s="4" t="s">
        <v>427</v>
      </c>
      <c r="B60" s="4" t="s">
        <v>428</v>
      </c>
      <c r="C60" s="4" t="s">
        <v>429</v>
      </c>
      <c r="D60" s="4" t="s">
        <v>85</v>
      </c>
      <c r="E60" s="4">
        <v>268.08122</v>
      </c>
      <c r="F60" s="4">
        <v>1.35</v>
      </c>
      <c r="G60" s="4">
        <v>268.08077</v>
      </c>
      <c r="H60" s="4">
        <v>1</v>
      </c>
      <c r="I60" s="4">
        <v>12347379.09</v>
      </c>
      <c r="J60" s="4">
        <v>14861106.5</v>
      </c>
      <c r="K60" s="3">
        <f t="shared" si="0"/>
        <v>0.427765541739751</v>
      </c>
    </row>
    <row r="61" s="2" customFormat="1" spans="1:11">
      <c r="A61" s="4" t="s">
        <v>328</v>
      </c>
      <c r="B61" s="4" t="s">
        <v>329</v>
      </c>
      <c r="C61" s="4" t="s">
        <v>13</v>
      </c>
      <c r="D61" s="6" t="s">
        <v>330</v>
      </c>
      <c r="E61" s="4">
        <v>432.1275</v>
      </c>
      <c r="F61" s="4">
        <v>5.464</v>
      </c>
      <c r="G61" s="4">
        <v>432.12678</v>
      </c>
      <c r="H61" s="4">
        <v>1</v>
      </c>
      <c r="I61" s="4">
        <v>10251296.88</v>
      </c>
      <c r="J61" s="4">
        <v>13736674.72</v>
      </c>
      <c r="K61" s="3">
        <f t="shared" si="0"/>
        <v>0.395399636178069</v>
      </c>
    </row>
    <row r="62" s="2" customFormat="1" spans="1:11">
      <c r="A62" s="4" t="s">
        <v>112</v>
      </c>
      <c r="B62" s="4" t="s">
        <v>113</v>
      </c>
      <c r="C62" s="4" t="s">
        <v>114</v>
      </c>
      <c r="D62" s="4" t="s">
        <v>18</v>
      </c>
      <c r="E62" s="4">
        <v>165.07831</v>
      </c>
      <c r="F62" s="4">
        <v>2.292</v>
      </c>
      <c r="G62" s="4">
        <v>165.07898</v>
      </c>
      <c r="H62" s="4">
        <v>-4</v>
      </c>
      <c r="I62" s="4">
        <v>12816952.68</v>
      </c>
      <c r="J62" s="4">
        <v>13551564.33</v>
      </c>
      <c r="K62" s="3">
        <f t="shared" si="0"/>
        <v>0.390071375711057</v>
      </c>
    </row>
    <row r="63" s="2" customFormat="1" spans="1:11">
      <c r="A63" s="4" t="s">
        <v>668</v>
      </c>
      <c r="B63" s="4" t="s">
        <v>571</v>
      </c>
      <c r="C63" s="4" t="s">
        <v>572</v>
      </c>
      <c r="D63" s="4" t="s">
        <v>28</v>
      </c>
      <c r="E63" s="4">
        <v>192.06293</v>
      </c>
      <c r="F63" s="4">
        <v>5.291</v>
      </c>
      <c r="G63" s="4">
        <v>192.06339</v>
      </c>
      <c r="H63" s="4">
        <v>-2</v>
      </c>
      <c r="I63" s="4">
        <v>13597025.9</v>
      </c>
      <c r="J63" s="4">
        <v>13408366.78</v>
      </c>
      <c r="K63" s="3">
        <f t="shared" si="0"/>
        <v>0.385949544166982</v>
      </c>
    </row>
    <row r="64" s="2" customFormat="1" spans="1:11">
      <c r="A64" s="4" t="s">
        <v>536</v>
      </c>
      <c r="B64" s="4" t="s">
        <v>537</v>
      </c>
      <c r="C64" s="4" t="s">
        <v>538</v>
      </c>
      <c r="D64" s="4" t="s">
        <v>18</v>
      </c>
      <c r="E64" s="4">
        <v>181.07342</v>
      </c>
      <c r="F64" s="4">
        <v>1.249</v>
      </c>
      <c r="G64" s="4">
        <v>181.07389</v>
      </c>
      <c r="H64" s="4">
        <v>-2</v>
      </c>
      <c r="I64" s="4">
        <v>11711209.16</v>
      </c>
      <c r="J64" s="4">
        <v>12224875.49</v>
      </c>
      <c r="K64" s="3">
        <f t="shared" si="0"/>
        <v>0.351883655949902</v>
      </c>
    </row>
    <row r="65" s="2" customFormat="1" spans="1:11">
      <c r="A65" s="4" t="s">
        <v>669</v>
      </c>
      <c r="B65" s="4" t="s">
        <v>670</v>
      </c>
      <c r="C65" s="4" t="s">
        <v>671</v>
      </c>
      <c r="D65" s="4" t="s">
        <v>71</v>
      </c>
      <c r="E65" s="4">
        <v>174.08859</v>
      </c>
      <c r="F65" s="4">
        <v>6.61</v>
      </c>
      <c r="G65" s="4">
        <v>174.08921</v>
      </c>
      <c r="H65" s="4">
        <v>-3</v>
      </c>
      <c r="I65" s="4">
        <v>10406229.63</v>
      </c>
      <c r="J65" s="4">
        <v>11584965.14</v>
      </c>
      <c r="K65" s="3">
        <f t="shared" si="0"/>
        <v>0.333464327783952</v>
      </c>
    </row>
    <row r="66" s="2" customFormat="1" spans="1:11">
      <c r="A66" s="4" t="s">
        <v>418</v>
      </c>
      <c r="B66" s="4" t="s">
        <v>419</v>
      </c>
      <c r="C66" s="4" t="s">
        <v>420</v>
      </c>
      <c r="D66" s="6" t="s">
        <v>18</v>
      </c>
      <c r="E66" s="4">
        <v>189.06347</v>
      </c>
      <c r="F66" s="4">
        <v>1.213</v>
      </c>
      <c r="G66" s="4">
        <v>189.06372</v>
      </c>
      <c r="H66" s="4">
        <v>-1</v>
      </c>
      <c r="I66" s="4">
        <v>10239825.98</v>
      </c>
      <c r="J66" s="4">
        <v>11223625.01</v>
      </c>
      <c r="K66" s="3">
        <f t="shared" ref="K66:K91" si="1">J66/34741242.69*1</f>
        <v>0.323063429542508</v>
      </c>
    </row>
    <row r="67" s="2" customFormat="1" spans="1:11">
      <c r="A67" s="4" t="s">
        <v>672</v>
      </c>
      <c r="B67" s="4" t="s">
        <v>673</v>
      </c>
      <c r="C67" s="8" t="s">
        <v>674</v>
      </c>
      <c r="D67" s="6" t="s">
        <v>675</v>
      </c>
      <c r="E67" s="4">
        <v>324.03625</v>
      </c>
      <c r="F67" s="4">
        <v>1.135</v>
      </c>
      <c r="G67" s="4">
        <v>324.03587</v>
      </c>
      <c r="H67" s="4">
        <v>1</v>
      </c>
      <c r="I67" s="4">
        <v>10974276.41</v>
      </c>
      <c r="J67" s="4">
        <v>10475979.62</v>
      </c>
      <c r="K67" s="3">
        <f t="shared" si="1"/>
        <v>0.301543030958286</v>
      </c>
    </row>
    <row r="68" s="2" customFormat="1" spans="1:11">
      <c r="A68" s="4" t="s">
        <v>676</v>
      </c>
      <c r="B68" s="4" t="s">
        <v>677</v>
      </c>
      <c r="C68" s="4" t="s">
        <v>13</v>
      </c>
      <c r="D68" s="4" t="s">
        <v>257</v>
      </c>
      <c r="E68" s="4">
        <v>368.1113</v>
      </c>
      <c r="F68" s="4">
        <v>6.175</v>
      </c>
      <c r="G68" s="4">
        <v>368.11073</v>
      </c>
      <c r="H68" s="4">
        <v>1</v>
      </c>
      <c r="I68" s="4">
        <v>9484581.303</v>
      </c>
      <c r="J68" s="4">
        <v>10315186.72</v>
      </c>
      <c r="K68" s="3">
        <f t="shared" si="1"/>
        <v>0.296914730772401</v>
      </c>
    </row>
    <row r="69" s="2" customFormat="1" spans="1:11">
      <c r="A69" s="4" t="s">
        <v>678</v>
      </c>
      <c r="B69" s="4" t="s">
        <v>679</v>
      </c>
      <c r="C69" s="4" t="s">
        <v>13</v>
      </c>
      <c r="D69" s="6" t="s">
        <v>28</v>
      </c>
      <c r="E69" s="4">
        <v>356.1116</v>
      </c>
      <c r="F69" s="4">
        <v>5.038</v>
      </c>
      <c r="G69" s="4">
        <v>356.11073</v>
      </c>
      <c r="H69" s="4">
        <v>2</v>
      </c>
      <c r="I69" s="4">
        <v>8547838.913</v>
      </c>
      <c r="J69" s="4">
        <v>8431161.573</v>
      </c>
      <c r="K69" s="3">
        <f t="shared" si="1"/>
        <v>0.242684513281007</v>
      </c>
    </row>
    <row r="70" s="2" customFormat="1" spans="1:11">
      <c r="A70" s="4" t="s">
        <v>680</v>
      </c>
      <c r="B70" s="4" t="s">
        <v>681</v>
      </c>
      <c r="C70" s="4" t="s">
        <v>13</v>
      </c>
      <c r="D70" s="6" t="s">
        <v>173</v>
      </c>
      <c r="E70" s="4">
        <v>342.09566</v>
      </c>
      <c r="F70" s="4">
        <v>5.186</v>
      </c>
      <c r="G70" s="4">
        <v>342.09508</v>
      </c>
      <c r="H70" s="4">
        <v>1</v>
      </c>
      <c r="I70" s="4">
        <v>7740025.316</v>
      </c>
      <c r="J70" s="4">
        <v>7895540.206</v>
      </c>
      <c r="K70" s="3">
        <f t="shared" si="1"/>
        <v>0.227267063428122</v>
      </c>
    </row>
    <row r="71" s="2" customFormat="1" spans="1:11">
      <c r="A71" s="4" t="s">
        <v>682</v>
      </c>
      <c r="B71" s="4" t="s">
        <v>683</v>
      </c>
      <c r="C71" s="4" t="s">
        <v>13</v>
      </c>
      <c r="D71" s="6" t="s">
        <v>173</v>
      </c>
      <c r="E71" s="4">
        <v>652.23738</v>
      </c>
      <c r="F71" s="4">
        <v>7.826</v>
      </c>
      <c r="G71" s="4">
        <v>652.23672</v>
      </c>
      <c r="H71" s="4">
        <v>1</v>
      </c>
      <c r="I71" s="4">
        <v>0</v>
      </c>
      <c r="J71" s="4">
        <v>7840853.852</v>
      </c>
      <c r="K71" s="3">
        <f t="shared" si="1"/>
        <v>0.225692958710914</v>
      </c>
    </row>
    <row r="72" s="2" customFormat="1" spans="1:11">
      <c r="A72" s="4" t="s">
        <v>684</v>
      </c>
      <c r="B72" s="4" t="s">
        <v>685</v>
      </c>
      <c r="C72" s="4" t="s">
        <v>686</v>
      </c>
      <c r="D72" s="4" t="s">
        <v>178</v>
      </c>
      <c r="E72" s="4">
        <v>154.02601</v>
      </c>
      <c r="F72" s="4">
        <v>3.84</v>
      </c>
      <c r="G72" s="4">
        <v>154.02661</v>
      </c>
      <c r="H72" s="4">
        <v>-3</v>
      </c>
      <c r="I72" s="4">
        <v>5153238.875</v>
      </c>
      <c r="J72" s="4">
        <v>6802769.655</v>
      </c>
      <c r="K72" s="3">
        <f t="shared" si="1"/>
        <v>0.195812502036898</v>
      </c>
    </row>
    <row r="73" s="2" customFormat="1" spans="1:11">
      <c r="A73" s="4" t="s">
        <v>687</v>
      </c>
      <c r="B73" s="4" t="s">
        <v>688</v>
      </c>
      <c r="C73" s="4" t="s">
        <v>689</v>
      </c>
      <c r="D73" s="4" t="s">
        <v>71</v>
      </c>
      <c r="E73" s="4">
        <v>176.06789</v>
      </c>
      <c r="F73" s="4">
        <v>5.101</v>
      </c>
      <c r="G73" s="4">
        <v>176.06847</v>
      </c>
      <c r="H73" s="4">
        <v>-3</v>
      </c>
      <c r="I73" s="4">
        <v>4513308.17</v>
      </c>
      <c r="J73" s="4">
        <v>6059561.258</v>
      </c>
      <c r="K73" s="3">
        <f t="shared" si="1"/>
        <v>0.174419818889904</v>
      </c>
    </row>
    <row r="74" s="2" customFormat="1" spans="1:11">
      <c r="A74" s="4" t="s">
        <v>690</v>
      </c>
      <c r="B74" s="4" t="s">
        <v>691</v>
      </c>
      <c r="C74" s="4" t="s">
        <v>692</v>
      </c>
      <c r="D74" s="4" t="s">
        <v>178</v>
      </c>
      <c r="E74" s="4">
        <v>194.09389</v>
      </c>
      <c r="F74" s="4">
        <v>9.764</v>
      </c>
      <c r="G74" s="4">
        <v>194.09429</v>
      </c>
      <c r="H74" s="4">
        <v>-2</v>
      </c>
      <c r="I74" s="4">
        <v>6371123.363</v>
      </c>
      <c r="J74" s="4">
        <v>5928755.05</v>
      </c>
      <c r="K74" s="3">
        <f t="shared" si="1"/>
        <v>0.170654662612473</v>
      </c>
    </row>
    <row r="75" s="2" customFormat="1" spans="1:11">
      <c r="A75" s="4" t="s">
        <v>693</v>
      </c>
      <c r="B75" s="4" t="s">
        <v>694</v>
      </c>
      <c r="C75" s="4" t="s">
        <v>695</v>
      </c>
      <c r="D75" s="4" t="s">
        <v>28</v>
      </c>
      <c r="E75" s="4">
        <v>222.08913</v>
      </c>
      <c r="F75" s="4">
        <v>9.207</v>
      </c>
      <c r="G75" s="4">
        <v>222.08921</v>
      </c>
      <c r="H75" s="4">
        <v>0</v>
      </c>
      <c r="I75" s="4">
        <v>6437710.225</v>
      </c>
      <c r="J75" s="4">
        <v>5812527.253</v>
      </c>
      <c r="K75" s="3">
        <f t="shared" si="1"/>
        <v>0.16730913470384</v>
      </c>
    </row>
    <row r="76" s="2" customFormat="1" spans="1:11">
      <c r="A76" s="4" t="s">
        <v>696</v>
      </c>
      <c r="B76" s="4" t="s">
        <v>171</v>
      </c>
      <c r="C76" s="4" t="s">
        <v>697</v>
      </c>
      <c r="D76" s="4" t="s">
        <v>698</v>
      </c>
      <c r="E76" s="4">
        <v>164.04663</v>
      </c>
      <c r="F76" s="4">
        <v>6.622</v>
      </c>
      <c r="G76" s="4">
        <v>164.04734</v>
      </c>
      <c r="H76" s="4">
        <v>-4</v>
      </c>
      <c r="I76" s="4">
        <v>6253041.882</v>
      </c>
      <c r="J76" s="4">
        <v>5671750.644</v>
      </c>
      <c r="K76" s="3">
        <f t="shared" si="1"/>
        <v>0.163256988087895</v>
      </c>
    </row>
    <row r="77" s="2" customFormat="1" spans="1:11">
      <c r="A77" s="4" t="s">
        <v>544</v>
      </c>
      <c r="B77" s="4" t="s">
        <v>545</v>
      </c>
      <c r="C77" s="4" t="s">
        <v>546</v>
      </c>
      <c r="D77" s="4" t="s">
        <v>547</v>
      </c>
      <c r="E77" s="4">
        <v>358.14228</v>
      </c>
      <c r="F77" s="4">
        <v>9.8</v>
      </c>
      <c r="G77" s="4">
        <v>358.14164</v>
      </c>
      <c r="H77" s="4">
        <v>1</v>
      </c>
      <c r="I77" s="4">
        <v>7284976.537</v>
      </c>
      <c r="J77" s="4">
        <v>5024326.372</v>
      </c>
      <c r="K77" s="3">
        <f t="shared" si="1"/>
        <v>0.144621377445609</v>
      </c>
    </row>
    <row r="78" s="2" customFormat="1" spans="1:11">
      <c r="A78" s="4" t="s">
        <v>699</v>
      </c>
      <c r="B78" s="4" t="s">
        <v>700</v>
      </c>
      <c r="C78" s="4" t="s">
        <v>13</v>
      </c>
      <c r="D78" s="6" t="s">
        <v>28</v>
      </c>
      <c r="E78" s="4">
        <v>372.10633</v>
      </c>
      <c r="F78" s="4">
        <v>6.216</v>
      </c>
      <c r="G78" s="4">
        <v>372.10565</v>
      </c>
      <c r="H78" s="4">
        <v>1</v>
      </c>
      <c r="I78" s="4">
        <v>3337237.528</v>
      </c>
      <c r="J78" s="4">
        <v>4580157.935</v>
      </c>
      <c r="K78" s="3">
        <f t="shared" si="1"/>
        <v>0.131836329974413</v>
      </c>
    </row>
    <row r="79" s="2" customFormat="1" spans="1:11">
      <c r="A79" s="4" t="s">
        <v>701</v>
      </c>
      <c r="B79" s="4" t="s">
        <v>702</v>
      </c>
      <c r="C79" s="4" t="s">
        <v>703</v>
      </c>
      <c r="D79" s="4" t="s">
        <v>71</v>
      </c>
      <c r="E79" s="4">
        <v>304.24059</v>
      </c>
      <c r="F79" s="4">
        <v>16.967</v>
      </c>
      <c r="G79" s="4">
        <v>304.24023</v>
      </c>
      <c r="H79" s="4">
        <v>1</v>
      </c>
      <c r="I79" s="4">
        <v>3499889.953</v>
      </c>
      <c r="J79" s="4">
        <v>4154661.461</v>
      </c>
      <c r="K79" s="3">
        <f t="shared" si="1"/>
        <v>0.119588740623717</v>
      </c>
    </row>
    <row r="80" s="2" customFormat="1" spans="1:11">
      <c r="A80" s="4" t="s">
        <v>370</v>
      </c>
      <c r="B80" s="4" t="s">
        <v>371</v>
      </c>
      <c r="C80" s="4" t="s">
        <v>372</v>
      </c>
      <c r="D80" s="4" t="s">
        <v>173</v>
      </c>
      <c r="E80" s="4">
        <v>224.06842</v>
      </c>
      <c r="F80" s="4">
        <v>6.92</v>
      </c>
      <c r="G80" s="4">
        <v>224.06847</v>
      </c>
      <c r="H80" s="4">
        <v>0</v>
      </c>
      <c r="I80" s="4">
        <v>7735724.344</v>
      </c>
      <c r="J80" s="4">
        <v>4053476.437</v>
      </c>
      <c r="K80" s="3">
        <f t="shared" si="1"/>
        <v>0.11667620738756</v>
      </c>
    </row>
    <row r="81" s="2" customFormat="1" spans="1:11">
      <c r="A81" s="4" t="s">
        <v>704</v>
      </c>
      <c r="B81" s="4" t="s">
        <v>705</v>
      </c>
      <c r="C81" s="4" t="s">
        <v>13</v>
      </c>
      <c r="D81" s="4" t="s">
        <v>706</v>
      </c>
      <c r="E81" s="4">
        <v>266.15225</v>
      </c>
      <c r="F81" s="4">
        <v>10.972</v>
      </c>
      <c r="G81" s="4">
        <v>266.15181</v>
      </c>
      <c r="H81" s="4">
        <v>1</v>
      </c>
      <c r="I81" s="4">
        <v>5587701.117</v>
      </c>
      <c r="J81" s="4">
        <v>4045775.735</v>
      </c>
      <c r="K81" s="3">
        <f t="shared" si="1"/>
        <v>0.116454548592315</v>
      </c>
    </row>
    <row r="82" s="2" customFormat="1" spans="1:11">
      <c r="A82" s="4" t="s">
        <v>707</v>
      </c>
      <c r="B82" s="4" t="s">
        <v>708</v>
      </c>
      <c r="C82" s="4" t="s">
        <v>709</v>
      </c>
      <c r="D82" s="6" t="s">
        <v>173</v>
      </c>
      <c r="E82" s="4">
        <v>326.10075</v>
      </c>
      <c r="F82" s="4">
        <v>6.334</v>
      </c>
      <c r="G82" s="4">
        <v>326.10017</v>
      </c>
      <c r="H82" s="4">
        <v>1</v>
      </c>
      <c r="I82" s="4">
        <v>3035927.3</v>
      </c>
      <c r="J82" s="4">
        <v>3860903.368</v>
      </c>
      <c r="K82" s="3">
        <f t="shared" si="1"/>
        <v>0.111133139434627</v>
      </c>
    </row>
    <row r="83" s="2" customFormat="1" spans="1:11">
      <c r="A83" s="4" t="s">
        <v>710</v>
      </c>
      <c r="B83" s="4" t="s">
        <v>711</v>
      </c>
      <c r="C83" s="4" t="s">
        <v>13</v>
      </c>
      <c r="D83" s="6" t="s">
        <v>71</v>
      </c>
      <c r="E83" s="4">
        <v>262.14191</v>
      </c>
      <c r="F83" s="4">
        <v>7.105</v>
      </c>
      <c r="G83" s="4">
        <v>262.14164</v>
      </c>
      <c r="H83" s="4">
        <v>1</v>
      </c>
      <c r="I83" s="4">
        <v>2815801.771</v>
      </c>
      <c r="J83" s="4">
        <v>2932777.856</v>
      </c>
      <c r="K83" s="3">
        <f t="shared" si="1"/>
        <v>0.084417759093119</v>
      </c>
    </row>
    <row r="84" s="2" customFormat="1" spans="1:11">
      <c r="A84" s="4" t="s">
        <v>712</v>
      </c>
      <c r="B84" s="4" t="s">
        <v>713</v>
      </c>
      <c r="C84" s="8" t="s">
        <v>714</v>
      </c>
      <c r="D84" s="6" t="s">
        <v>18</v>
      </c>
      <c r="E84" s="4">
        <v>211.08426</v>
      </c>
      <c r="F84" s="4">
        <v>5.812</v>
      </c>
      <c r="G84" s="4">
        <v>211.08446</v>
      </c>
      <c r="H84" s="4">
        <v>0</v>
      </c>
      <c r="I84" s="4">
        <v>3089122.758</v>
      </c>
      <c r="J84" s="4">
        <v>2869701.231</v>
      </c>
      <c r="K84" s="3">
        <f t="shared" si="1"/>
        <v>0.082602146866382</v>
      </c>
    </row>
    <row r="85" s="2" customFormat="1" spans="1:11">
      <c r="A85" s="4" t="s">
        <v>715</v>
      </c>
      <c r="B85" s="4" t="s">
        <v>716</v>
      </c>
      <c r="C85" s="4" t="s">
        <v>717</v>
      </c>
      <c r="D85" s="4" t="s">
        <v>173</v>
      </c>
      <c r="E85" s="4">
        <v>148.05171</v>
      </c>
      <c r="F85" s="4">
        <v>5.117</v>
      </c>
      <c r="G85" s="4">
        <v>148.05243</v>
      </c>
      <c r="H85" s="4">
        <v>-4</v>
      </c>
      <c r="I85" s="4">
        <v>0</v>
      </c>
      <c r="J85" s="4">
        <v>2682602.265</v>
      </c>
      <c r="K85" s="3">
        <f t="shared" si="1"/>
        <v>0.0772166467658385</v>
      </c>
    </row>
    <row r="86" s="2" customFormat="1" spans="1:11">
      <c r="A86" s="4" t="s">
        <v>718</v>
      </c>
      <c r="B86" s="4" t="s">
        <v>719</v>
      </c>
      <c r="C86" s="4" t="s">
        <v>720</v>
      </c>
      <c r="D86" s="4" t="s">
        <v>216</v>
      </c>
      <c r="E86" s="4">
        <v>178.02606</v>
      </c>
      <c r="F86" s="4">
        <v>5.695</v>
      </c>
      <c r="G86" s="4">
        <v>178.02661</v>
      </c>
      <c r="H86" s="4">
        <v>-3</v>
      </c>
      <c r="I86" s="4">
        <v>2312411.799</v>
      </c>
      <c r="J86" s="4">
        <v>2336412.383</v>
      </c>
      <c r="K86" s="3">
        <f t="shared" si="1"/>
        <v>0.067251836782238</v>
      </c>
    </row>
    <row r="87" s="2" customFormat="1" spans="1:11">
      <c r="A87" s="4" t="s">
        <v>721</v>
      </c>
      <c r="B87" s="4" t="s">
        <v>722</v>
      </c>
      <c r="C87" s="8" t="s">
        <v>723</v>
      </c>
      <c r="D87" s="6" t="s">
        <v>178</v>
      </c>
      <c r="E87" s="4">
        <v>166.06238</v>
      </c>
      <c r="F87" s="4">
        <v>5.12</v>
      </c>
      <c r="G87" s="4">
        <v>166.06299</v>
      </c>
      <c r="H87" s="4">
        <v>-3</v>
      </c>
      <c r="I87" s="4">
        <v>169314249.8</v>
      </c>
      <c r="J87" s="4">
        <v>0</v>
      </c>
      <c r="K87" s="3">
        <f t="shared" si="1"/>
        <v>0</v>
      </c>
    </row>
    <row r="88" s="2" customFormat="1" spans="1:11">
      <c r="A88" s="4" t="s">
        <v>724</v>
      </c>
      <c r="B88" s="4" t="s">
        <v>16</v>
      </c>
      <c r="C88" s="8" t="s">
        <v>725</v>
      </c>
      <c r="D88" s="6" t="s">
        <v>18</v>
      </c>
      <c r="E88" s="4">
        <v>174.11113</v>
      </c>
      <c r="F88" s="4">
        <v>0.722</v>
      </c>
      <c r="G88" s="4">
        <v>174.11168</v>
      </c>
      <c r="H88" s="4">
        <v>-3</v>
      </c>
      <c r="I88" s="4">
        <v>86618228.98</v>
      </c>
      <c r="J88" s="4">
        <v>0</v>
      </c>
      <c r="K88" s="3">
        <f t="shared" si="1"/>
        <v>0</v>
      </c>
    </row>
    <row r="89" s="2" customFormat="1" spans="1:11">
      <c r="A89" s="4" t="s">
        <v>726</v>
      </c>
      <c r="B89" s="4" t="s">
        <v>727</v>
      </c>
      <c r="C89" s="4" t="s">
        <v>13</v>
      </c>
      <c r="D89" s="4" t="s">
        <v>28</v>
      </c>
      <c r="E89" s="4">
        <v>430.14851</v>
      </c>
      <c r="F89" s="4">
        <v>5.509</v>
      </c>
      <c r="G89" s="4">
        <v>430.14751</v>
      </c>
      <c r="H89" s="4">
        <v>2</v>
      </c>
      <c r="I89" s="4">
        <v>51688888.99</v>
      </c>
      <c r="J89" s="4">
        <v>0</v>
      </c>
      <c r="K89" s="3">
        <f t="shared" si="1"/>
        <v>0</v>
      </c>
    </row>
    <row r="90" s="2" customFormat="1" spans="1:11">
      <c r="A90" s="4" t="s">
        <v>728</v>
      </c>
      <c r="B90" s="4" t="s">
        <v>729</v>
      </c>
      <c r="C90" s="8" t="s">
        <v>730</v>
      </c>
      <c r="D90" s="6" t="s">
        <v>18</v>
      </c>
      <c r="E90" s="4">
        <v>251.07954</v>
      </c>
      <c r="F90" s="4">
        <v>6.074</v>
      </c>
      <c r="G90" s="4">
        <v>251.07937</v>
      </c>
      <c r="H90" s="4">
        <v>0</v>
      </c>
      <c r="I90" s="4">
        <v>2938625.889</v>
      </c>
      <c r="J90" s="4">
        <v>0</v>
      </c>
      <c r="K90" s="3">
        <f t="shared" si="1"/>
        <v>0</v>
      </c>
    </row>
    <row r="91" s="2" customFormat="1" spans="1:11">
      <c r="A91" s="4" t="s">
        <v>731</v>
      </c>
      <c r="B91" s="4" t="s">
        <v>732</v>
      </c>
      <c r="C91" s="4" t="s">
        <v>733</v>
      </c>
      <c r="D91" s="4" t="s">
        <v>71</v>
      </c>
      <c r="E91" s="4">
        <v>202.12018</v>
      </c>
      <c r="F91" s="4">
        <v>8.739</v>
      </c>
      <c r="G91" s="4">
        <v>202.12051</v>
      </c>
      <c r="H91" s="4">
        <v>-1</v>
      </c>
      <c r="I91" s="4">
        <v>2201367.021</v>
      </c>
      <c r="J91" s="4">
        <v>0</v>
      </c>
      <c r="K91" s="3">
        <f t="shared" si="1"/>
        <v>0</v>
      </c>
    </row>
  </sheetData>
  <sortState ref="A2:K91">
    <sortCondition ref="K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Positive ion model</vt:lpstr>
      <vt:lpstr>Negative ion model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林欣</dc:creator>
  <cp:lastModifiedBy>Xinna  Wang</cp:lastModifiedBy>
  <dcterms:created xsi:type="dcterms:W3CDTF">2020-08-09T05:29:00Z</dcterms:created>
  <dcterms:modified xsi:type="dcterms:W3CDTF">2020-09-08T08:27:03Z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