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G:\My Drive\UPNAT_manuscript\Final_preprint_draft\Final_circulation\Final_author_review_version_for_preprint\"/>
    </mc:Choice>
  </mc:AlternateContent>
  <xr:revisionPtr revIDLastSave="0" documentId="13_ncr:1_{E8FCC018-2FED-4775-B8D7-338AB6867A02}" xr6:coauthVersionLast="47" xr6:coauthVersionMax="47" xr10:uidLastSave="{00000000-0000-0000-0000-000000000000}"/>
  <bookViews>
    <workbookView xWindow="30" yWindow="-16320" windowWidth="29040" windowHeight="15720" xr2:uid="{00000000-000D-0000-FFFF-FFFF00000000}"/>
  </bookViews>
  <sheets>
    <sheet name="Main_table" sheetId="1" r:id="rId1"/>
    <sheet name="counts_for_plo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2" l="1"/>
  <c r="I28" i="2"/>
  <c r="J28" i="2"/>
  <c r="G28" i="2"/>
  <c r="Q28" i="2" l="1"/>
</calcChain>
</file>

<file path=xl/sharedStrings.xml><?xml version="1.0" encoding="utf-8"?>
<sst xmlns="http://schemas.openxmlformats.org/spreadsheetml/2006/main" count="628" uniqueCount="275">
  <si>
    <t>Gene</t>
  </si>
  <si>
    <t>Source</t>
  </si>
  <si>
    <t>ATN1</t>
  </si>
  <si>
    <t xml:space="preserve">Patient led </t>
  </si>
  <si>
    <t>ATP2A1</t>
  </si>
  <si>
    <t xml:space="preserve">Clinical geneticist </t>
  </si>
  <si>
    <t>ATP6V0A1</t>
  </si>
  <si>
    <t xml:space="preserve">ATXN7 </t>
  </si>
  <si>
    <t>CACNA1E</t>
  </si>
  <si>
    <t>CTBP1</t>
  </si>
  <si>
    <t>Patient led</t>
  </si>
  <si>
    <t>CYFIP2</t>
  </si>
  <si>
    <t>DHDDS</t>
  </si>
  <si>
    <t>ERCC6</t>
  </si>
  <si>
    <t>FHL1</t>
  </si>
  <si>
    <t>GNAO1</t>
  </si>
  <si>
    <t xml:space="preserve">HEXA </t>
  </si>
  <si>
    <t>HNRNPH2</t>
  </si>
  <si>
    <t>IRF2BPL</t>
  </si>
  <si>
    <t>KCNA1</t>
  </si>
  <si>
    <t xml:space="preserve">NPC1 </t>
  </si>
  <si>
    <t>Clinician-led (by gene)</t>
  </si>
  <si>
    <t xml:space="preserve">PACS1 </t>
  </si>
  <si>
    <t>PACS2</t>
  </si>
  <si>
    <t xml:space="preserve">POGZ </t>
  </si>
  <si>
    <t xml:space="preserve">POLR3B </t>
  </si>
  <si>
    <t>TCF4</t>
  </si>
  <si>
    <t>WDR45B</t>
  </si>
  <si>
    <t>MOI</t>
  </si>
  <si>
    <t>Px Genotype</t>
  </si>
  <si>
    <t xml:space="preserve">Mechanism / effect </t>
  </si>
  <si>
    <t>AD</t>
  </si>
  <si>
    <t>AR</t>
  </si>
  <si>
    <t xml:space="preserve">HET DNM </t>
  </si>
  <si>
    <t>HET DNM</t>
  </si>
  <si>
    <t xml:space="preserve">missense </t>
  </si>
  <si>
    <t>P</t>
  </si>
  <si>
    <t>p.Arg87Cys</t>
  </si>
  <si>
    <t xml:space="preserve">p.Arg37His
</t>
  </si>
  <si>
    <t>HOM</t>
  </si>
  <si>
    <t>p.Lys607fs</t>
  </si>
  <si>
    <t>The deletion corresponds to the penultimate nucleotide of exon 8 (out of 21) and it creates a fs, which introduces a termination codon (4th after start of fs). Although close to the exon/intron junction, it does not affect spliceAI scores</t>
  </si>
  <si>
    <t>LoF</t>
  </si>
  <si>
    <t>XLD</t>
  </si>
  <si>
    <t>CH</t>
  </si>
  <si>
    <t>HET? DNM</t>
  </si>
  <si>
    <t>p.(Arg206Trp)</t>
  </si>
  <si>
    <t>p.Leu713fs</t>
  </si>
  <si>
    <t xml:space="preserve">CH </t>
  </si>
  <si>
    <t>HET DNM (confirmed in 6/7 patients)</t>
  </si>
  <si>
    <t>GOF</t>
  </si>
  <si>
    <t>HET DNM (confirmed in all 5 patients</t>
  </si>
  <si>
    <t>p.Glu209Lys</t>
  </si>
  <si>
    <t>HET, DNM</t>
  </si>
  <si>
    <t>p.Ser330=</t>
  </si>
  <si>
    <t>HET</t>
  </si>
  <si>
    <t xml:space="preserve">CAG repeat expansions in exon 5 in ATN1 result in toxic GoF. </t>
  </si>
  <si>
    <t>CAG repeat expansion in exon 5</t>
  </si>
  <si>
    <t>Toxic GoF (=DomNeg?)</t>
  </si>
  <si>
    <t>p.Gln406Ter</t>
  </si>
  <si>
    <t>HGVSc</t>
  </si>
  <si>
    <t>Clinvar</t>
  </si>
  <si>
    <t>Splice correction</t>
  </si>
  <si>
    <t>Exon skipping</t>
  </si>
  <si>
    <t>WT upregulation</t>
  </si>
  <si>
    <t>Missense</t>
  </si>
  <si>
    <t>Frameshift</t>
  </si>
  <si>
    <t>missense</t>
  </si>
  <si>
    <t>GoF</t>
  </si>
  <si>
    <t>DN</t>
  </si>
  <si>
    <t>canonical splicing</t>
  </si>
  <si>
    <t>missense
CanonicalSplicing</t>
  </si>
  <si>
    <t>Nonsense</t>
  </si>
  <si>
    <t>frameshift</t>
  </si>
  <si>
    <t>Absent</t>
  </si>
  <si>
    <t>DeepIntronicSplicing
Missense</t>
  </si>
  <si>
    <t>Canonical splicing</t>
  </si>
  <si>
    <t xml:space="preserve">GoF </t>
  </si>
  <si>
    <t>Transcript knockdown</t>
  </si>
  <si>
    <t>Not applicable</t>
  </si>
  <si>
    <t>Final score (highest applied)</t>
  </si>
  <si>
    <t>GoF / DN</t>
  </si>
  <si>
    <t>ES</t>
  </si>
  <si>
    <t>WTU</t>
  </si>
  <si>
    <t>TK</t>
  </si>
  <si>
    <t>NA</t>
  </si>
  <si>
    <t>Not Eligible</t>
  </si>
  <si>
    <t>Eligible</t>
  </si>
  <si>
    <t>NO</t>
  </si>
  <si>
    <t>N strategies evaluated</t>
  </si>
  <si>
    <t>Highest score</t>
  </si>
  <si>
    <t>Not eligible</t>
  </si>
  <si>
    <t>SC evaluated</t>
  </si>
  <si>
    <t>SC score</t>
  </si>
  <si>
    <t>Likely eligible</t>
  </si>
  <si>
    <t>R740Q variant causes altered organelle acidification and failure of lysosomal hydrolysis directly by impairment of the canonical proton-pumping V-ATPase function. This leads to impaired γ-secretase-mediated processing and release of the Notch intracellular domain (NICD) and reduced expression of Notch target genes (PMID:  34909687, PMID: 33833240)</t>
  </si>
  <si>
    <t>CAG repeat expansions in exon 1 in ATXN7 result in toxic GoF.</t>
  </si>
  <si>
    <t>Unlikely eligible</t>
  </si>
  <si>
    <t xml:space="preserve">Possible Dominant negative. G2P, uncertain from PMID: 27094857. However, PMID: 31041561, 28955726, PMID: 33192249 suggests possible GoF/DN mechanism, yet experimental evidence has not solidly confirmed. </t>
  </si>
  <si>
    <t xml:space="preserve">Loss of regulatory interaction with WAVE complex
Arg87 residue is buried at an interface between CYFIP2 and WAVE1, and the Arg87 variant may disrupt hydrogen bonding, leading to structural instability and aberrant activation of the WAVE regulatory complex. PMID: 29534297.  p.Arg87Cys variant enhances ubiquitination and proteasomal degradation of CYFIP2 PMID: 29534297.
</t>
  </si>
  <si>
    <t>The variant is reported as 2* P/LP on Clinvar. Recurrent variant. reported with autosomal dominant developmental and epileptic encephalopathy (PMID: 29100083, 31780880, 34182312, 34382076, 32817466, 37356182, 32654954). dominant-negative mechanism has been SUGGESTED in this variant</t>
  </si>
  <si>
    <t xml:space="preserve">p.Val523Glu: observed in individual(s) with AR hypomyelinating leukodystrophy (PMID: 22036172, 23355746, 25339210). It is located near the “jaw", predicted to affect the POLR3B structure locally and thus impair the proper function of RPC4 and RPC5 in transcription. Its effect is very mild. Individuals homozygous for this variant were either asymptomatic or very mildly symptomatic in early adulthood [Wolf et al 2014]. 
c.2570+1G&gt;A: reported in compound heterozygous individuals with 4H leukodystrophy (PMID: 25339210, 31577365, 30838315, 30548255, 31996231, 23355746, 30838315). RT-PCR analysis using total RNA extracted from a patient showed that this mutation cause the skipping of exon 22, leading to a frameshift and a premature truncated protein (p.Gly818Alafs*13) PMID: 23355746. </t>
  </si>
  <si>
    <t>There are 2 variants identified in this patient, not clear if they are in cis, not clear if they are de novo. The hypothesis is that the splicing variant could be pathogenic, but it has not been functionally validated</t>
  </si>
  <si>
    <t>Recurrent hotspot variant
GoF (G2P) PMID: 37848409, PMID: 36747781
Dominant negative (PMID:23159249)</t>
  </si>
  <si>
    <t>Recurrent hotspot variant
GoF,  Dominant negative suggested (PMID: 31041561)</t>
  </si>
  <si>
    <t>The missense variant occurs in a residue of the NLS domain (nuclear localisation sequence). It is supposed to impair the nucleocytoplasmatic shuttling of the protein to the nucleus.The mechanism of pathogenicity appears to be gain of function or dominant negative by published functional studies (see Clingen summary): PMIDs: 34907471, 37463454: These studies both showed aberrant splice patterns in patients’ cells (induced pluripotent stem cells and primary dermal fibroblasts) harboring missense variants. Additionally, knock-in mice bearing two distinct pathogenic NLS variants (P209L, R206W) in Hnrnph2 demonstrated a phenotypic spectrum highly similar to clinical features observed in human patients, including craniofacial abnormalities, impaired motor function, and increased susceptibility to audiogenic seizures; male mice also had reduced survival. In contrast, two independent Hnrnph2 knockout (KO) mice showed no detectable phenotypes.</t>
  </si>
  <si>
    <t xml:space="preserve">p.Arg740Gln </t>
  </si>
  <si>
    <t>p.Ala702Thr</t>
  </si>
  <si>
    <t xml:space="preserve">p.Arg331Trp
</t>
  </si>
  <si>
    <t>P 2*</t>
  </si>
  <si>
    <t>P/LP 2*</t>
  </si>
  <si>
    <t>p.His139Gln</t>
  </si>
  <si>
    <t>P 1*</t>
  </si>
  <si>
    <t>CanonicalSplicing 
p.Arg252His</t>
  </si>
  <si>
    <t>P 2*
P 2*</t>
  </si>
  <si>
    <t>p.Pro403Ser</t>
  </si>
  <si>
    <t>Deep intronic
p.Ser901Tyr + p.Asn222Ser</t>
  </si>
  <si>
    <t xml:space="preserve">DeepIntronicSplicing
p.Ile1061Thr </t>
  </si>
  <si>
    <t>DeepIntronicSplicing
Missense + Missense</t>
  </si>
  <si>
    <t>P 2*
Absent + VUS 1*</t>
  </si>
  <si>
    <t>p.Arg203Trp</t>
  </si>
  <si>
    <t>p.Phe806Leu and CanonicalSplicing</t>
  </si>
  <si>
    <t>VUS 1* and VUS 1*</t>
  </si>
  <si>
    <t>p.Val523Glu
CanonicalSplicing</t>
  </si>
  <si>
    <t>P/LP 2*
P 2*</t>
  </si>
  <si>
    <t>P 3*</t>
  </si>
  <si>
    <t>CanonicalSplicing</t>
  </si>
  <si>
    <t>Conflicting 1* (P5; LP1; VUS1)</t>
  </si>
  <si>
    <t>LP 1*</t>
  </si>
  <si>
    <t>46 CAG repeat in exon 3 (first coding exon)</t>
  </si>
  <si>
    <t>ES score</t>
  </si>
  <si>
    <t>WTU score</t>
  </si>
  <si>
    <t>TK score</t>
  </si>
  <si>
    <t xml:space="preserve">Protein </t>
  </si>
  <si>
    <t>UPNAT Score</t>
  </si>
  <si>
    <t>Variant Type</t>
  </si>
  <si>
    <t>Is gene haploinsufficient?</t>
  </si>
  <si>
    <t>Mutation effect comments</t>
  </si>
  <si>
    <t xml:space="preserve">Gain of function, 
PMID: 30343943 </t>
  </si>
  <si>
    <t>NM_004320.6
(ATP2A1):
c.1216C &gt;T</t>
  </si>
  <si>
    <t>NM_001130021.3
(ATP6V0A1):
c.2219G&gt;A</t>
  </si>
  <si>
    <t xml:space="preserve">NM_001205293.3
(CACNA1E):
c.2104 G&gt;A </t>
  </si>
  <si>
    <t xml:space="preserve">NM_001012614.2
(CTBP1):
c.991C&gt;T
</t>
  </si>
  <si>
    <t>NM_001037333.3
(CYFIP2):
c.259C&gt;T</t>
  </si>
  <si>
    <t>NM_205861.3
(DHDDS):
c.110G&gt;A</t>
  </si>
  <si>
    <t>NM_000124.4
(ERCC6):
c.1820del</t>
  </si>
  <si>
    <t xml:space="preserve">NM_020988.3
(GNAO1):
c.736G&gt;A </t>
  </si>
  <si>
    <t xml:space="preserve">p.Glu246Lys </t>
  </si>
  <si>
    <t>NM_000520.6
(HEXA):
c.1073+1G&gt;A &amp;
NM_000520.6
(HEXA):
c.755G&gt;A</t>
  </si>
  <si>
    <t>NM_019597.5
(HNRNPH2):
c.616C&gt;T</t>
  </si>
  <si>
    <t>NM_024496.4
(IRF2BPL):
c.2135_2136insGT</t>
  </si>
  <si>
    <t xml:space="preserve">NM_000217.3
(KCNA1):
c.1207C&gt;T </t>
  </si>
  <si>
    <t>NM_000271.5
(NPC1):
c.1554-1009G&gt;A &amp;
NA + NM_000271.5
(NPC1):
c.665A&gt;G</t>
  </si>
  <si>
    <t>NM_001159699.2
(FHL1):
c.417C&gt;A</t>
  </si>
  <si>
    <t>NM_000271.5
(NPC1):
c.1554-1009G&gt;A &amp;
NM_000271.5
(NPC1):
c.3182T&gt;C</t>
  </si>
  <si>
    <t>NM_018026.4
(PACS1):
c.607C&gt;T</t>
  </si>
  <si>
    <t>NM_001100913.3
(PACS2):
c.625G&gt;A</t>
  </si>
  <si>
    <t>NM_015100.4
(POGZ):
c.2418T&gt;A and 
NM_015100.4
(POGZ):
c.2571-1G&gt;C</t>
  </si>
  <si>
    <t>NM_018082.6
(POLR3B):
c.1568T&gt;A
NM_018082.6
(POLR3B):
c.2570+1G&gt;A</t>
  </si>
  <si>
    <t>NM_001083962.2
(TCF4):
c.990G&gt;A</t>
  </si>
  <si>
    <t>NM_019613.4
(WDR45B):
c.143-5T&gt;A</t>
  </si>
  <si>
    <t>Reported in individual(s) with severe early onset epilepsy (PMID: 34778950). Experimental studies have shown that this missense change affects KCNA1 function, KCNA1 pore mutations fully suppressed Kv1.1‐mediated currents, exerting loss‐of‐function (LoF) effect (PMID: 34778950). Possible confusion with inappropriate use of terminology. The mechanism is probably DN, leading to a non-functional channel (more research needed to show exact mechanism)</t>
  </si>
  <si>
    <t>canonical 
splice site</t>
  </si>
  <si>
    <t>Any ASO available?</t>
  </si>
  <si>
    <t>Canonical Splicing
Missense</t>
  </si>
  <si>
    <t xml:space="preserve">Repeat expansion 
Exon 5 </t>
  </si>
  <si>
    <t>Repeat expansion
Exon 3</t>
  </si>
  <si>
    <t>CSF1R</t>
  </si>
  <si>
    <t>p.Ser281AlafsTer16
NA</t>
  </si>
  <si>
    <t xml:space="preserve">LP 1*
Conflicting 1* (VUS1; LB1)
</t>
  </si>
  <si>
    <t xml:space="preserve">Frameshift
CanonicalSplicing
</t>
  </si>
  <si>
    <t>MTM1</t>
  </si>
  <si>
    <t>EFEMP1</t>
  </si>
  <si>
    <t>p.Arg345Trp</t>
  </si>
  <si>
    <t>NM_000252.3(MTM1):c.342+575C&gt;G</t>
  </si>
  <si>
    <t>HEM</t>
  </si>
  <si>
    <t>XLR</t>
  </si>
  <si>
    <t>Functional studies confirmed that the variant was causing a pseudoexon retention</t>
  </si>
  <si>
    <t>DeepIntronicSplicing</t>
  </si>
  <si>
    <t>Unable to assess</t>
  </si>
  <si>
    <t>Unclear if LoF or GoF</t>
  </si>
  <si>
    <t>No functional studies. But H123Y mutant protein initiates aggregation of the FHL1 protein causing formation of reducing bodies; dominant-negative effect PMID: 18274675, PMID: 19181672. however, PMID: 29735270 suggests LoF rather than DN mechanism.</t>
  </si>
  <si>
    <t xml:space="preserve">Most variants in this gene are heterozygous loss-of-function, but p.Glu246Lys is shown to lead to gain-of-function Functional studies found that when the p.Glu246Lys variant was expressed in HEK293T cells, it exhibited increased potency for alpha-2A AR-mediated cAMP inhibition consistent with a gain-of-function mechanism (ClinGen, PMID: 28747448). The variant has been previously reported  GNAO1-related developmental delay-seizures-movement disorder spectrum (PMID: 27068059). </t>
  </si>
  <si>
    <t xml:space="preserve">c.1073+1G&gt;A: common variant in non-Jewish TSD families of British Isles. Donor side of exon 9. RT-PCR analysis demonstrated disruption of splicing. No normally spliced RNA was detected in PCR products. Instead, the low levels of mRNA from this allele were comprised of aberrant species resulting from the use of either of two cryptic donor sites, one truncating exon 9 and the other within IVS-9, spliced to exon 10. Numerous additional splice products were detected, most involving skipping of one or more surrounding exons. (PMID: 1301938). 
p.Arg252His: it has been observed in individual(s) with Tay-Sachs disease (PMID: 8730294, PMID: 31367523). Predicted LoF based on observation in affected individuals </t>
  </si>
  <si>
    <t xml:space="preserve">2bp insertion leading to frameshift. Not clear if the variant is LoF and/or Dominant-negative. Truncating variants associated with IRF2BPL-related neurodevelopmental disorder, are generally described as LoF, but the mechanism is not clear (similar to KCNA1), PMID: 36476864, PMID: 30166628. The variant results in a truncated protein with loss of the IRF-2BP1/2 C3HC4 zinc finger domain. In PMID: 36476864, mislocation of the protein in the cytoplasm is observed in induced astrocytes of patient harbouring variant A708fs,  aggregating in the form of dimers between the truncated and full-length protein (dominant-negative effect?).  Here it has been assessed as classical LoF. </t>
  </si>
  <si>
    <t>Synonymous that affects splicing. The variant is the last nucleotide of exon 12 and is predicted to modify the donor splice site. SpliceAI scores indicate a high probability of inducing exon 12 skipping with AL=0.48 (67bp) and DL=0.63 (0bp). This would result in fs and early stop codon in exon 15, probably leading to NMD. Transcriptome analysis on blood from patient did not show any effect on splicing or stability of the TCF4 transcript. Minigene experiment showed moderate decrease (~20%) of canonical transcript in minigene and use of a new 5′ss (PMID: 39945651). It is hypothesised that the moderate loss of protein would lead to milder phenotype normally seen in patients with this variant.</t>
  </si>
  <si>
    <t>RNA studies in patient shows that transcript skips exon 3. This would keep the protein inframe, with the loss of residues 49-81. These residues form the majority of WD2 domain (residues 44-87). Mutagenesis in residues 59-62 leads tp strongly decreased interaction with ATG2A (Uniprot)</t>
  </si>
  <si>
    <t xml:space="preserve">Total </t>
  </si>
  <si>
    <r>
      <rPr>
        <b/>
        <sz val="11"/>
        <rFont val="Calibri"/>
        <family val="2"/>
        <scheme val="minor"/>
      </rPr>
      <t>NO</t>
    </r>
    <r>
      <rPr>
        <sz val="11"/>
        <rFont val="Calibri"/>
        <family val="2"/>
        <scheme val="minor"/>
      </rPr>
      <t xml:space="preserve">
Unclear: pLI=1 but LoF variants in gnomAD (healthy). We classify as NO haploinsuf because transcript knockdown therapy developed</t>
    </r>
  </si>
  <si>
    <r>
      <rPr>
        <b/>
        <sz val="11"/>
        <rFont val="Calibri"/>
        <family val="2"/>
        <scheme val="minor"/>
      </rPr>
      <t>YES</t>
    </r>
    <r>
      <rPr>
        <sz val="11"/>
        <rFont val="Calibri"/>
        <family val="2"/>
        <scheme val="minor"/>
      </rPr>
      <t xml:space="preserve">
non-allele specific ASO available (transcript knockdown)</t>
    </r>
  </si>
  <si>
    <r>
      <rPr>
        <b/>
        <sz val="11"/>
        <rFont val="Calibri"/>
        <family val="2"/>
        <scheme val="minor"/>
      </rPr>
      <t>Not Eligible</t>
    </r>
    <r>
      <rPr>
        <sz val="11"/>
        <rFont val="Calibri"/>
        <family val="2"/>
        <scheme val="minor"/>
      </rPr>
      <t xml:space="preserve">
Exon 5 is out of frame
Exon 5 represents 19% of protein
</t>
    </r>
  </si>
  <si>
    <r>
      <rPr>
        <b/>
        <sz val="11"/>
        <rFont val="Calibri"/>
        <family val="2"/>
        <scheme val="minor"/>
      </rPr>
      <t>Eligible</t>
    </r>
    <r>
      <rPr>
        <sz val="11"/>
        <rFont val="Calibri"/>
        <family val="2"/>
        <scheme val="minor"/>
      </rPr>
      <t xml:space="preserve">
Since n-lorem ASO available. </t>
    </r>
  </si>
  <si>
    <r>
      <rPr>
        <b/>
        <sz val="11"/>
        <rFont val="Calibri"/>
        <family val="2"/>
        <scheme val="minor"/>
      </rPr>
      <t>Eligible</t>
    </r>
    <r>
      <rPr>
        <sz val="11"/>
        <rFont val="Calibri"/>
        <family val="2"/>
        <scheme val="minor"/>
      </rPr>
      <t xml:space="preserve">
For transcript knockdown, since n-lorem ASO available</t>
    </r>
  </si>
  <si>
    <r>
      <rPr>
        <b/>
        <sz val="11"/>
        <rFont val="Calibri"/>
        <family val="2"/>
        <scheme val="minor"/>
      </rPr>
      <t>NO</t>
    </r>
    <r>
      <rPr>
        <sz val="11"/>
        <rFont val="Calibri"/>
        <family val="2"/>
        <scheme val="minor"/>
      </rPr>
      <t xml:space="preserve">
pLI 0.00, LOEUF 0.88. There are numerous pLoF heterozygotes on GnomAD, only 1 variant is homozygous (AF=1). </t>
    </r>
  </si>
  <si>
    <r>
      <rPr>
        <b/>
        <sz val="11"/>
        <rFont val="Calibri"/>
        <family val="2"/>
        <scheme val="minor"/>
      </rPr>
      <t xml:space="preserve">Not Eligible </t>
    </r>
    <r>
      <rPr>
        <sz val="11"/>
        <rFont val="Calibri"/>
        <family val="2"/>
        <scheme val="minor"/>
      </rPr>
      <t xml:space="preserve">
Exon 11 (out of 21) is out of frame. </t>
    </r>
  </si>
  <si>
    <r>
      <rPr>
        <b/>
        <sz val="11"/>
        <rFont val="Calibri"/>
        <family val="2"/>
        <scheme val="minor"/>
      </rPr>
      <t>NO</t>
    </r>
    <r>
      <rPr>
        <sz val="11"/>
        <rFont val="Calibri"/>
        <family val="2"/>
        <scheme val="minor"/>
      </rPr>
      <t xml:space="preserve">
No evidence of haploinsuf. Despite pLI=0.99 and LOEUF=0.48 (HI is not available), there are LoF variants in gnomAD_v1.4 (no homozygotes) and deletions encompassing several exons. Also, LoF variants have been described in patients only if part of a CH combination with a milder effect missense variant, where HET parent for each variant do not have phenotype  (PMID:  34909687, PMID: 33833240)</t>
    </r>
  </si>
  <si>
    <r>
      <rPr>
        <b/>
        <sz val="11"/>
        <rFont val="Calibri"/>
        <family val="2"/>
        <scheme val="minor"/>
      </rPr>
      <t>Not eligible</t>
    </r>
    <r>
      <rPr>
        <sz val="11"/>
        <rFont val="Calibri"/>
        <family val="2"/>
        <scheme val="minor"/>
      </rPr>
      <t xml:space="preserve">
Exon 20 (out of 22) is out of frame. Not possible to combine with neighbouring exons for an inframe del</t>
    </r>
  </si>
  <si>
    <r>
      <rPr>
        <b/>
        <sz val="11"/>
        <rFont val="Calibri"/>
        <family val="2"/>
        <scheme val="minor"/>
      </rPr>
      <t>Likely eligible</t>
    </r>
    <r>
      <rPr>
        <sz val="11"/>
        <rFont val="Calibri"/>
        <family val="2"/>
        <scheme val="minor"/>
      </rPr>
      <t xml:space="preserve">
There is some evidence supporting GoF and absence of haploinsuf</t>
    </r>
  </si>
  <si>
    <r>
      <rPr>
        <b/>
        <sz val="11"/>
        <rFont val="Calibri"/>
        <family val="2"/>
        <scheme val="minor"/>
      </rPr>
      <t>Likely eligible</t>
    </r>
    <r>
      <rPr>
        <sz val="11"/>
        <rFont val="Calibri"/>
        <family val="2"/>
        <scheme val="minor"/>
      </rPr>
      <t xml:space="preserve">
for transcript knockdown</t>
    </r>
  </si>
  <si>
    <r>
      <rPr>
        <b/>
        <sz val="11"/>
        <rFont val="Calibri"/>
        <family val="2"/>
        <scheme val="minor"/>
      </rPr>
      <t>NO</t>
    </r>
    <r>
      <rPr>
        <sz val="11"/>
        <rFont val="Calibri"/>
        <family val="2"/>
        <scheme val="minor"/>
      </rPr>
      <t xml:space="preserve">
Some scores like pLI 1.00 and LOEUF 0.26 support haploinsufficency. However, there are no LoF variants as P/LP on Clinvar. There are several LoF variants with low AF in GnomAD 4.1.</t>
    </r>
  </si>
  <si>
    <r>
      <rPr>
        <b/>
        <sz val="11"/>
        <rFont val="Calibri"/>
        <family val="2"/>
        <scheme val="minor"/>
      </rPr>
      <t>NO</t>
    </r>
    <r>
      <rPr>
        <sz val="11"/>
        <rFont val="Calibri"/>
        <family val="2"/>
        <scheme val="minor"/>
      </rPr>
      <t xml:space="preserve">
Ionis website suggests ASO for ATXN7 in preclinical phase, https://synapse.patsnap.com/drug/b7aa595ed8874f169edd091d12f03fe9, but not currently listed on the company website as an active program</t>
    </r>
  </si>
  <si>
    <r>
      <rPr>
        <b/>
        <sz val="11"/>
        <rFont val="Calibri"/>
        <family val="2"/>
        <scheme val="minor"/>
      </rPr>
      <t>Not eligible</t>
    </r>
    <r>
      <rPr>
        <sz val="11"/>
        <rFont val="Calibri"/>
        <family val="2"/>
        <scheme val="minor"/>
      </rPr>
      <t xml:space="preserve">
Exon 3 is first coding exon and out of frame.</t>
    </r>
  </si>
  <si>
    <r>
      <rPr>
        <b/>
        <sz val="11"/>
        <rFont val="Calibri"/>
        <family val="2"/>
        <scheme val="minor"/>
      </rPr>
      <t>Likely eligible</t>
    </r>
    <r>
      <rPr>
        <sz val="11"/>
        <rFont val="Calibri"/>
        <family val="2"/>
        <scheme val="minor"/>
      </rPr>
      <t xml:space="preserve">
PMID: 30381411 suggest ASO knockdown restores visual function in a mouse model of SCA7. siRNA allele specific selective knockdown in SCA7 patient-derived fibroblasts PMID: 24667781. </t>
    </r>
  </si>
  <si>
    <r>
      <rPr>
        <b/>
        <sz val="11"/>
        <rFont val="Calibri"/>
        <family val="2"/>
        <scheme val="minor"/>
      </rPr>
      <t>Uncertain</t>
    </r>
    <r>
      <rPr>
        <sz val="11"/>
        <rFont val="Calibri"/>
        <family val="2"/>
        <scheme val="minor"/>
      </rPr>
      <t xml:space="preserve">
Conflicting scores: pLI 1.00, LOEUF 0.22, pHaplo 0.99. However, ClinGen HI Score:1 with HI Evidence Strength: Little Evidence for Haploinsufficiency. 
There are a few individuals with LoF heterozygous variants in GnomAD 4.1. 
Heterozygous LoF variants reported as disease-causing in PMID 30343943, 34702355, possibly with milder phenotypes compared with  missense variants (in PMID 30343943)
Despite the milder phenotype associated with het LoF variants compared with missense, the syndrome is associated with early death.</t>
    </r>
  </si>
  <si>
    <r>
      <rPr>
        <b/>
        <sz val="11"/>
        <rFont val="Calibri"/>
        <family val="2"/>
        <scheme val="minor"/>
      </rPr>
      <t>NO</t>
    </r>
    <r>
      <rPr>
        <sz val="11"/>
        <rFont val="Calibri"/>
        <family val="2"/>
        <scheme val="minor"/>
      </rPr>
      <t xml:space="preserve">
But active program for an Allele selective ASO</t>
    </r>
  </si>
  <si>
    <r>
      <rPr>
        <b/>
        <sz val="11"/>
        <rFont val="Calibri"/>
        <family val="2"/>
        <scheme val="minor"/>
      </rPr>
      <t>Not eligible</t>
    </r>
    <r>
      <rPr>
        <sz val="11"/>
        <rFont val="Calibri"/>
        <family val="2"/>
        <scheme val="minor"/>
      </rPr>
      <t xml:space="preserve"> 
Variant located in exon 17 (out of 48), which is out of frame. 
Skipping of exon 17 would introduce immediately a stop codon. Since LoF variants seem to be associated to milder phenotypes than missense variants, this could be considered in exceptional circumstances.</t>
    </r>
  </si>
  <si>
    <r>
      <rPr>
        <b/>
        <sz val="11"/>
        <rFont val="Calibri"/>
        <family val="2"/>
        <scheme val="minor"/>
      </rPr>
      <t>Unlikely eligible</t>
    </r>
    <r>
      <rPr>
        <sz val="11"/>
        <rFont val="Calibri"/>
        <family val="2"/>
        <scheme val="minor"/>
      </rPr>
      <t xml:space="preserve">
Heterozygous LoF/Hypomorphic variants have been associated with disease. However, heterozygous LoF variants may be associated with a milder phenotype than missense variants.  </t>
    </r>
  </si>
  <si>
    <r>
      <rPr>
        <b/>
        <sz val="11"/>
        <rFont val="Calibri"/>
        <family val="2"/>
        <scheme val="minor"/>
      </rPr>
      <t>Unlikely eligible</t>
    </r>
    <r>
      <rPr>
        <sz val="11"/>
        <rFont val="Calibri"/>
        <family val="2"/>
        <scheme val="minor"/>
      </rPr>
      <t xml:space="preserve">
for transcript knockdown</t>
    </r>
  </si>
  <si>
    <t xml:space="preserve">NM_001288705.3(CSF1R):c.840del
NM_001288705.3(CSF1R):c.592+5G&gt;A
</t>
  </si>
  <si>
    <t xml:space="preserve">c.840del – confirmed to undergo nonsense-mediated decay (NMD)
c.592+5G&gt;A – long-read RNA sequencing demonstrated exon 3 skipping compared to the ENST00000675795.1 (MANE Select) from this variant, accounting for 65% of all transcripts seen. Additionally, ENST00000675795.1 (MANE Select) was observed at 98% of all control transcripts and this dropped to 25% of all transcripts in the case sample. </t>
  </si>
  <si>
    <r>
      <rPr>
        <b/>
        <sz val="11"/>
        <rFont val="Calibri"/>
        <family val="2"/>
        <scheme val="minor"/>
      </rPr>
      <t>Uncertain / YES</t>
    </r>
    <r>
      <rPr>
        <sz val="11"/>
        <rFont val="Calibri"/>
        <family val="2"/>
        <scheme val="minor"/>
      </rPr>
      <t xml:space="preserve">
Some scores support haploinsufficiency: pLI 0.98; LOEUF 0.48 and pHaplo 0.63. 
However, there are some het pLoF variants in GnomAD 4.1 at low frequency. Parents of patients with biallelic mutations, where one of the variants is LoF, have been described as unaffected.</t>
    </r>
    <r>
      <rPr>
        <b/>
        <sz val="11"/>
        <rFont val="Calibri"/>
        <family val="2"/>
        <scheme val="minor"/>
      </rPr>
      <t xml:space="preserve"> </t>
    </r>
    <r>
      <rPr>
        <sz val="11"/>
        <rFont val="Calibri"/>
        <family val="2"/>
        <scheme val="minor"/>
      </rPr>
      <t>But a late onset AD disease associated with LoF variants has been described: Leukoencephalopathy, diffuse hereditary, with spheroids 1. Patients often die of dementia within 6 years of onset</t>
    </r>
  </si>
  <si>
    <r>
      <rPr>
        <b/>
        <sz val="11"/>
        <rFont val="Calibri"/>
        <family val="2"/>
        <scheme val="minor"/>
      </rPr>
      <t>Not eligible</t>
    </r>
    <r>
      <rPr>
        <sz val="11"/>
        <rFont val="Calibri"/>
        <family val="2"/>
        <scheme val="minor"/>
      </rPr>
      <t xml:space="preserve"> 
Splice alteration caused by c.592+5G&gt;A is validated BUT variant is  +/-5bp to intron-exon boundary</t>
    </r>
  </si>
  <si>
    <r>
      <rPr>
        <b/>
        <sz val="11"/>
        <rFont val="Calibri"/>
        <family val="2"/>
        <scheme val="minor"/>
      </rPr>
      <t>Not eligible</t>
    </r>
    <r>
      <rPr>
        <sz val="11"/>
        <rFont val="Calibri"/>
        <family val="2"/>
        <scheme val="minor"/>
      </rPr>
      <t xml:space="preserve">
c.840del: Exon 5/21 is out-of-frame. Not eligible for exon skipping</t>
    </r>
  </si>
  <si>
    <r>
      <rPr>
        <b/>
        <sz val="11"/>
        <rFont val="Calibri"/>
        <family val="2"/>
        <scheme val="minor"/>
      </rPr>
      <t>Uncertain</t>
    </r>
    <r>
      <rPr>
        <sz val="11"/>
        <rFont val="Calibri"/>
        <family val="2"/>
        <scheme val="minor"/>
      </rPr>
      <t xml:space="preserve">
Some scores suggest haploinsuf, like pLI 0.95 LOEUF 0.53 pHaplo 0.85. 
Several pLoF reported in GnomAD 4.1 as heterozygotes.
Heterozygous LoF/Haploinsufficiency/Hypomorphic variants have been associated with a disease. Not clear if phenotype would be milder than the one observed for missense variants)</t>
    </r>
  </si>
  <si>
    <r>
      <rPr>
        <b/>
        <sz val="11"/>
        <rFont val="Calibri"/>
        <family val="2"/>
        <scheme val="minor"/>
      </rPr>
      <t>Not eligible</t>
    </r>
    <r>
      <rPr>
        <sz val="11"/>
        <rFont val="Calibri"/>
        <family val="2"/>
        <scheme val="minor"/>
      </rPr>
      <t xml:space="preserve">
Variant located in exon 9 (out of 10), which is out of frame. In addition, it seems to be part of a functional domain</t>
    </r>
  </si>
  <si>
    <r>
      <rPr>
        <b/>
        <sz val="11"/>
        <rFont val="Calibri"/>
        <family val="2"/>
        <scheme val="minor"/>
      </rPr>
      <t>Unlikely eligible</t>
    </r>
    <r>
      <rPr>
        <sz val="11"/>
        <rFont val="Calibri"/>
        <family val="2"/>
        <scheme val="minor"/>
      </rPr>
      <t xml:space="preserve">
Heterozygous LoF/Hypomorphic variants have been associated with disease, but it is unclear whether the phenotype is milder than missense variants. Better functional characterisation of GoF mechanism needed. </t>
    </r>
  </si>
  <si>
    <r>
      <rPr>
        <b/>
        <sz val="11"/>
        <rFont val="Calibri"/>
        <family val="2"/>
        <scheme val="minor"/>
      </rPr>
      <t>Uncertain</t>
    </r>
    <r>
      <rPr>
        <sz val="11"/>
        <rFont val="Calibri"/>
        <family val="2"/>
        <scheme val="minor"/>
      </rPr>
      <t xml:space="preserve">
Some scores suggest haploinsuf pLI 1.00, LOEUF 0.27. 
Several heterozygous pLOF in GnomAD 4.1. 
No pathogenic LoF in Clinvar (one last exon truncating P variant exists). CYFIP2 knock-down in cells, potentially through WRC-dependent actin regulation, suppressed the phosphorylation levels of the alpha subunit of eukaryotic translation initiation factor 2 (eIF2α), thereby enhancing protein synthesis. Cyfip1 knock-out (KO) mice and Cyfip2 KO mice are nonviable, with lethality occurring at different developmental stages</t>
    </r>
  </si>
  <si>
    <r>
      <rPr>
        <b/>
        <sz val="11"/>
        <rFont val="Calibri"/>
        <family val="2"/>
        <scheme val="minor"/>
      </rPr>
      <t>Not eligible</t>
    </r>
    <r>
      <rPr>
        <sz val="11"/>
        <rFont val="Calibri"/>
        <family val="2"/>
        <scheme val="minor"/>
      </rPr>
      <t xml:space="preserve">
Exon 4 (out of 32) is in phase. Skipping does not create a stop codon. 
Skipping results in loss of 2% of protein. 
But exon 4 includes a part of the CYRIA/CYRIB Rac1 binding domain. 
The Arg87 residue within CYFIP2 is a "hotspot" for mutations, and variants at this site are particularly associated with severe EIEE phenotypes. </t>
    </r>
  </si>
  <si>
    <r>
      <rPr>
        <b/>
        <sz val="11"/>
        <rFont val="Calibri"/>
        <family val="2"/>
        <scheme val="minor"/>
      </rPr>
      <t>Unlikely eligible</t>
    </r>
    <r>
      <rPr>
        <sz val="11"/>
        <rFont val="Calibri"/>
        <family val="2"/>
        <scheme val="minor"/>
      </rPr>
      <t xml:space="preserve">
Not clear if it can cause disease through haploinsufficiency.
Gene is haploinsufficient but it seems heterozygous LoF variants are present in normal population and not reported with this conditon. CYFIP2 knock-down in cells, potentially through WRC-dependent actin regulation, suppressed the phosphorylation levels of the alpha subunit of eukaryotic translation initiation factor 2 (eIF2α), thereby enhancing protein synthesis. Cyfip1 knock-out (KO) mice and Cyfip2 KO mice are nonviable, with lethality occurring at different developmental stages</t>
    </r>
  </si>
  <si>
    <r>
      <rPr>
        <b/>
        <sz val="11"/>
        <rFont val="Calibri"/>
        <family val="2"/>
        <scheme val="minor"/>
      </rPr>
      <t>Uncertain</t>
    </r>
    <r>
      <rPr>
        <sz val="11"/>
        <rFont val="Calibri"/>
        <family val="2"/>
        <scheme val="minor"/>
      </rPr>
      <t xml:space="preserve">
Some scores suggest haploinsuf, like pLI 0.91 LOEUF 0.54. 
Few heterozygous pLoF variants reported with extremely low AF in GnomAD 4.1. 
pLoF P/LP on Clinvar are reported associated with RP which has a biallelic mechanism
Biallelic LoF or strong hypomorphic variants suggested to cause CDG type I, while monaollelic variants are likely to have a dominant-negative effect PMID: 34382076. </t>
    </r>
  </si>
  <si>
    <r>
      <rPr>
        <b/>
        <sz val="11"/>
        <rFont val="Calibri"/>
        <family val="2"/>
        <scheme val="minor"/>
      </rPr>
      <t>NO</t>
    </r>
    <r>
      <rPr>
        <sz val="11"/>
        <rFont val="Calibri"/>
        <family val="2"/>
        <scheme val="minor"/>
      </rPr>
      <t xml:space="preserve">
But active program for a Allele selective ASO</t>
    </r>
  </si>
  <si>
    <r>
      <rPr>
        <b/>
        <sz val="11"/>
        <rFont val="Calibri"/>
        <family val="2"/>
        <scheme val="minor"/>
      </rPr>
      <t>Not eligible</t>
    </r>
    <r>
      <rPr>
        <sz val="11"/>
        <rFont val="Calibri"/>
        <family val="2"/>
        <scheme val="minor"/>
      </rPr>
      <t xml:space="preserve">
Variant located in exon 3 (out of 9). This is an in-frame exon, comprising residues A22-E60, which represents 11.7% of the protein (39/333). In addition the residue is in a catalytic domain</t>
    </r>
  </si>
  <si>
    <r>
      <rPr>
        <b/>
        <sz val="11"/>
        <rFont val="Calibri"/>
        <family val="2"/>
        <scheme val="minor"/>
      </rPr>
      <t>Unlikely eligible</t>
    </r>
    <r>
      <rPr>
        <sz val="11"/>
        <rFont val="Calibri"/>
        <family val="2"/>
        <scheme val="minor"/>
      </rPr>
      <t xml:space="preserve">
The variant is GoF, but there is uncertainity about the haploinsufficiency of the gene. LoF variants have been linked to disease (biallelic or strong hypomorphic), but it is unclear if it could be milder</t>
    </r>
  </si>
  <si>
    <r>
      <t>NM_001039348.3(EFEMP1)c.1033</t>
    </r>
    <r>
      <rPr>
        <b/>
        <sz val="11"/>
        <rFont val="Calibri"/>
        <family val="2"/>
        <scheme val="minor"/>
      </rPr>
      <t xml:space="preserve"> </t>
    </r>
    <r>
      <rPr>
        <sz val="11"/>
        <rFont val="Calibri"/>
        <family val="2"/>
        <scheme val="minor"/>
      </rPr>
      <t>C&gt;T</t>
    </r>
  </si>
  <si>
    <r>
      <t xml:space="preserve">Functional studies showed that wildtype EFEMP1 is a secreted </t>
    </r>
    <r>
      <rPr>
        <sz val="11"/>
        <rFont val="Calibri (Body)"/>
      </rPr>
      <t>glyco</t>
    </r>
    <r>
      <rPr>
        <sz val="11"/>
        <rFont val="Calibri"/>
        <family val="2"/>
        <scheme val="minor"/>
      </rPr>
      <t xml:space="preserve">protein (PMID: 12242346), whereas mutant EFEMP1 is misfolded </t>
    </r>
    <r>
      <rPr>
        <sz val="11"/>
        <rFont val="Calibri (Body)"/>
      </rPr>
      <t>and accumulates between the RPE and Bruch's membrane in DHRD patients (PMID: 12242346, PMID: 15123717)</t>
    </r>
    <r>
      <rPr>
        <sz val="11"/>
        <rFont val="Calibri"/>
        <family val="2"/>
        <scheme val="minor"/>
      </rPr>
      <t>. In-vivo studies demonstrated that EFEMP1-knockin mice deposit material that resembled basal deposits in patients with macular dystrophy (PMID: 17666404, 17664227).</t>
    </r>
  </si>
  <si>
    <r>
      <rPr>
        <b/>
        <sz val="11"/>
        <rFont val="Calibri"/>
        <family val="2"/>
        <scheme val="minor"/>
      </rPr>
      <t>Uncertain</t>
    </r>
    <r>
      <rPr>
        <sz val="11"/>
        <rFont val="Calibri"/>
        <family val="2"/>
        <scheme val="minor"/>
      </rPr>
      <t xml:space="preserve">
haploinsufficiency supported by scores such as pLI =1, LOEUF=0.37, pHaplo 0.81. However, there are few het pLoF variants in GnomAD 4.1. Few pLoF variants reported as P/LP on Clinvar for AR cutis laxa, report</t>
    </r>
    <r>
      <rPr>
        <sz val="11"/>
        <rFont val="Calibri (Body)"/>
      </rPr>
      <t>s</t>
    </r>
    <r>
      <rPr>
        <sz val="11"/>
        <rFont val="Calibri"/>
        <family val="2"/>
        <scheme val="minor"/>
      </rPr>
      <t xml:space="preserve"> that EFEMP1 haploinsufficiency underlies a connective tissue disorder without involvement of the retina </t>
    </r>
    <r>
      <rPr>
        <sz val="11"/>
        <rFont val="Calibri (Body)"/>
      </rPr>
      <t>(PMID: 39367272, PMID: 31792352</t>
    </r>
    <r>
      <rPr>
        <sz val="11"/>
        <rFont val="Calibri"/>
        <family val="2"/>
        <scheme val="minor"/>
      </rPr>
      <t>, PMID: 38348595)</t>
    </r>
  </si>
  <si>
    <r>
      <rPr>
        <b/>
        <sz val="11"/>
        <rFont val="Calibri"/>
        <family val="2"/>
        <scheme val="minor"/>
      </rPr>
      <t>NO</t>
    </r>
    <r>
      <rPr>
        <sz val="11"/>
        <rFont val="Calibri"/>
        <family val="2"/>
        <scheme val="minor"/>
      </rPr>
      <t xml:space="preserve">
But ASO knockdown approach being developed.  Preclinical efficiency of an EFEMP1 targeting ASO that shows effective knockdown of EFEMP1 in </t>
    </r>
    <r>
      <rPr>
        <sz val="11"/>
        <rFont val="Calibri (Body)"/>
      </rPr>
      <t>CRISPR-edited ARPE-19 EFEMP1 R345W lines, iPSC-RPE EFEMP1 lentiviral overexpression</t>
    </r>
    <r>
      <rPr>
        <sz val="11"/>
        <rFont val="Calibri"/>
        <family val="2"/>
        <scheme val="minor"/>
      </rPr>
      <t xml:space="preserve"> models and in vivo via intravitreal injection. (abstract https://iovs.arvojournals.org/article.aspx?articleid=2798131). ASO developed for this variant in a patient-derived </t>
    </r>
    <r>
      <rPr>
        <sz val="11"/>
        <rFont val="Calibri (Body)"/>
      </rPr>
      <t>iPSC-RPE</t>
    </r>
    <r>
      <rPr>
        <sz val="11"/>
        <rFont val="Calibri"/>
        <family val="2"/>
        <scheme val="minor"/>
      </rPr>
      <t xml:space="preserve"> model, which specifically and effectively promoted the clearance of the EFEMP1 c.1033C&gt;T transcript in the patient-derived disease model following assisted or gymnotic delivery. In this disease model, gymnotic delivery led to a decrease in extracellular deposits and cleared the accumulation of lipids, even after the onset of this disease phenotype (preprint </t>
    </r>
    <r>
      <rPr>
        <sz val="11"/>
        <rFont val="Calibri (Body)"/>
      </rPr>
      <t>https://doi.org/10.1101/2025.07.16.664883</t>
    </r>
    <r>
      <rPr>
        <sz val="11"/>
        <rFont val="Calibri"/>
        <family val="2"/>
        <scheme val="minor"/>
      </rPr>
      <t xml:space="preserve">)
</t>
    </r>
  </si>
  <si>
    <r>
      <rPr>
        <b/>
        <sz val="11"/>
        <rFont val="Calibri"/>
        <family val="2"/>
        <scheme val="minor"/>
      </rPr>
      <t>Not eligible</t>
    </r>
    <r>
      <rPr>
        <sz val="11"/>
        <rFont val="Calibri"/>
        <family val="2"/>
        <scheme val="minor"/>
      </rPr>
      <t xml:space="preserve">
Exon out of frame</t>
    </r>
  </si>
  <si>
    <r>
      <rPr>
        <b/>
        <sz val="11"/>
        <rFont val="Calibri"/>
        <family val="2"/>
        <scheme val="minor"/>
      </rPr>
      <t>Likely eligible</t>
    </r>
    <r>
      <rPr>
        <sz val="11"/>
        <rFont val="Calibri"/>
        <family val="2"/>
        <scheme val="minor"/>
      </rPr>
      <t xml:space="preserve">
The variant is GoF and haploinsufficiency has not been demonstrated in retina. ASO knockdown in development showing promising results</t>
    </r>
  </si>
  <si>
    <r>
      <rPr>
        <b/>
        <sz val="11"/>
        <rFont val="Calibri"/>
        <family val="2"/>
        <scheme val="minor"/>
      </rPr>
      <t>NO</t>
    </r>
    <r>
      <rPr>
        <sz val="11"/>
        <rFont val="Calibri"/>
        <family val="2"/>
        <scheme val="minor"/>
      </rPr>
      <t xml:space="preserve">
pLI 0.00 , LOEUF 0.8. numerous heterozygous pLOF variants in GnomAD 4.1. </t>
    </r>
  </si>
  <si>
    <r>
      <rPr>
        <b/>
        <sz val="11"/>
        <rFont val="Calibri"/>
        <family val="2"/>
        <scheme val="minor"/>
      </rPr>
      <t>Not eligible</t>
    </r>
    <r>
      <rPr>
        <sz val="11"/>
        <rFont val="Calibri"/>
        <family val="2"/>
        <scheme val="minor"/>
      </rPr>
      <t xml:space="preserve">
Exon 8 is out of frame. Not possible to make inframe deletions by combining skipping of exon 8 and neighbouring exons</t>
    </r>
  </si>
  <si>
    <r>
      <rPr>
        <b/>
        <sz val="11"/>
        <rFont val="Calibri"/>
        <family val="2"/>
        <scheme val="minor"/>
      </rPr>
      <t>YES</t>
    </r>
    <r>
      <rPr>
        <sz val="11"/>
        <rFont val="Calibri"/>
        <family val="2"/>
        <scheme val="minor"/>
      </rPr>
      <t xml:space="preserve">
The gene is haploinsufficient pLI 0.95, LOEUF 0.31. Very few heterozygous pLoF variants reported in GnomAD 4.1 with extremely low allele counts. Numerous LoF variants reported as P/LP on Clinvar. fhl1a-depleted zebrafish morphants by targeted ASO knockdown developed  the characteristic FHL1-opathic phenotype PMID: 29735270</t>
    </r>
  </si>
  <si>
    <r>
      <rPr>
        <b/>
        <sz val="11"/>
        <rFont val="Calibri"/>
        <family val="2"/>
        <scheme val="minor"/>
      </rPr>
      <t>Not eligible</t>
    </r>
    <r>
      <rPr>
        <sz val="11"/>
        <rFont val="Calibri"/>
        <family val="2"/>
        <scheme val="minor"/>
      </rPr>
      <t xml:space="preserve">
Exon 4 (out of 6) is out of frame. Not possible to make inframe deletions by combining skipping of exon 8 and neighbouring exons</t>
    </r>
  </si>
  <si>
    <r>
      <rPr>
        <b/>
        <sz val="11"/>
        <rFont val="Calibri"/>
        <family val="2"/>
        <scheme val="minor"/>
      </rPr>
      <t>Not eligible</t>
    </r>
    <r>
      <rPr>
        <sz val="11"/>
        <rFont val="Calibri"/>
        <family val="2"/>
        <scheme val="minor"/>
      </rPr>
      <t xml:space="preserve"> 
Gene is haploinsufficient with LoF variants associated with disease. fhl1a-depleted zebrafish morphants by targeted ASO knockdown developed  the characteristic FHL1-opathic phenotype PMID: 29735270</t>
    </r>
  </si>
  <si>
    <r>
      <rPr>
        <b/>
        <sz val="11"/>
        <rFont val="Calibri"/>
        <family val="2"/>
        <scheme val="minor"/>
      </rPr>
      <t>Uncertain</t>
    </r>
    <r>
      <rPr>
        <sz val="11"/>
        <rFont val="Calibri"/>
        <family val="2"/>
        <scheme val="minor"/>
      </rPr>
      <t xml:space="preserve">
pLI 1.00, LOEUF 0.10. ClinGen dosage senstivity score: Little evidence for dosage pathogenicity (1). There are several pLOF variants as P/LP on Clinvar. Very few heterozygous pLOF variants in GnomAD 4.1 with extremely low AF. GNAO1 haploinsufficiency has been evoked as a putative mechanism underlying milder clinical presentations PMID: 37632268. with (whole-gene deletion or nonsense variants), including slowly progressive or late-onset dystonic features, with no developmental delays.</t>
    </r>
  </si>
  <si>
    <r>
      <rPr>
        <b/>
        <sz val="11"/>
        <rFont val="Calibri"/>
        <family val="2"/>
        <scheme val="minor"/>
      </rPr>
      <t>NO</t>
    </r>
    <r>
      <rPr>
        <sz val="11"/>
        <rFont val="Calibri"/>
        <family val="2"/>
        <scheme val="minor"/>
      </rPr>
      <t xml:space="preserve">
But n-lorem has active program for a Allele selective ASO</t>
    </r>
  </si>
  <si>
    <r>
      <rPr>
        <b/>
        <sz val="11"/>
        <rFont val="Calibri"/>
        <family val="2"/>
        <scheme val="minor"/>
      </rPr>
      <t>Not eligible</t>
    </r>
    <r>
      <rPr>
        <sz val="11"/>
        <rFont val="Calibri"/>
        <family val="2"/>
        <scheme val="minor"/>
      </rPr>
      <t xml:space="preserve">
Exon 7 (out of 9) is out of frame. Not possible to make inframe deletions by combining skipping of exon 7 and neighbouring exons</t>
    </r>
  </si>
  <si>
    <r>
      <rPr>
        <b/>
        <sz val="11"/>
        <rFont val="Calibri"/>
        <family val="2"/>
        <scheme val="minor"/>
      </rPr>
      <t>Unlikely eligible</t>
    </r>
    <r>
      <rPr>
        <sz val="11"/>
        <rFont val="Calibri"/>
        <family val="2"/>
        <scheme val="minor"/>
      </rPr>
      <t xml:space="preserve">
Gene could be haploinsuf, but heterozygous LoF variants may be associated with a milder phenotype than missense GoF variants. Active program on L-lorem. PMID: 39897576 shows preclinial evidence of allele-specific antisense oligonucleotides (ASOs), reduction of mutated GNAO1 in vitro by knockout or by ASO has a beneficial functional outcome, which can be measured by cAMP accumulation and gene expression changes. Also see PMID: 37077890 for CRISPR/Cas9-generated mouse model with humanizing single-base substitution in the Gnao1 for safety studies of RNA therapeutics for c.607 G&gt;A  p.Gly203Arg</t>
    </r>
  </si>
  <si>
    <r>
      <rPr>
        <b/>
        <sz val="11"/>
        <rFont val="Calibri"/>
        <family val="2"/>
        <scheme val="minor"/>
      </rPr>
      <t>NO</t>
    </r>
    <r>
      <rPr>
        <sz val="11"/>
        <rFont val="Calibri"/>
        <family val="2"/>
        <scheme val="minor"/>
      </rPr>
      <t xml:space="preserve">
pLI 0.00 , LOEUF 0.95. numerous heterozygous pLOF variants in GnomAD 4.1. </t>
    </r>
  </si>
  <si>
    <r>
      <rPr>
        <b/>
        <sz val="11"/>
        <rFont val="Calibri"/>
        <family val="2"/>
        <scheme val="minor"/>
      </rPr>
      <t>Not eligible</t>
    </r>
    <r>
      <rPr>
        <sz val="11"/>
        <rFont val="Calibri"/>
        <family val="2"/>
        <scheme val="minor"/>
      </rPr>
      <t xml:space="preserve"> 
Splice alteration validated BUT variant is  +/-5bp to intron-exon boundary)</t>
    </r>
  </si>
  <si>
    <r>
      <rPr>
        <b/>
        <sz val="11"/>
        <rFont val="Calibri"/>
        <family val="2"/>
        <scheme val="minor"/>
      </rPr>
      <t xml:space="preserve">Not eligible </t>
    </r>
    <r>
      <rPr>
        <sz val="11"/>
        <rFont val="Calibri"/>
        <family val="2"/>
        <scheme val="minor"/>
      </rPr>
      <t xml:space="preserve">
Missense variant is located in exon 7 (out of 14) is out of frame
For the canonical splicing variant, skipping of exon 9 only would result in an inframe deletion involving residues K330-T358 (both included). This would represent 5.29% of the protein (28/529). It is not clear whether the region codes for an important domain, but an inframe del of 6 residues in this region has been reported as LP in Clinvar. </t>
    </r>
  </si>
  <si>
    <r>
      <rPr>
        <b/>
        <sz val="11"/>
        <rFont val="Calibri"/>
        <family val="2"/>
        <scheme val="minor"/>
      </rPr>
      <t>Unclear</t>
    </r>
    <r>
      <rPr>
        <sz val="11"/>
        <rFont val="Calibri"/>
        <family val="2"/>
        <scheme val="minor"/>
      </rPr>
      <t xml:space="preserve">
Conflicting evidence of HI. Constraint data not available for this gene in gnomAD. It is a very short gene (only 1 coding exon, 5'UTR split into a contiguous exon). No common SVs reported in NCBI dvar or in DGV (from UCSC). Only 1 fs variant reported in gnomAD_4.1 (1 allele, 1 HET), and deletion of promoter (8 alleles, 4 HOM) in gnomAD_SV_4.1. Some LoF mutations (fs variants reported in patients with less severe phenotype. Two independent KO mouse models did not show phenotype</t>
    </r>
  </si>
  <si>
    <r>
      <rPr>
        <b/>
        <sz val="11"/>
        <rFont val="Calibri"/>
        <family val="2"/>
        <scheme val="minor"/>
      </rPr>
      <t>YES</t>
    </r>
    <r>
      <rPr>
        <sz val="11"/>
        <rFont val="Calibri"/>
        <family val="2"/>
        <scheme val="minor"/>
      </rPr>
      <t xml:space="preserve">
non allele selective ASO available: therapy available for a nano-rare patient with a mutation in the HNRNPH2 gene that has the potential to help other patients with a mutation in this gene. No details provided</t>
    </r>
  </si>
  <si>
    <r>
      <rPr>
        <b/>
        <sz val="11"/>
        <rFont val="Calibri"/>
        <family val="2"/>
        <scheme val="minor"/>
      </rPr>
      <t>Not eligible</t>
    </r>
    <r>
      <rPr>
        <sz val="11"/>
        <rFont val="Calibri"/>
        <family val="2"/>
        <scheme val="minor"/>
      </rPr>
      <t xml:space="preserve">
Single coding exon</t>
    </r>
  </si>
  <si>
    <r>
      <rPr>
        <b/>
        <sz val="11"/>
        <rFont val="Calibri"/>
        <family val="2"/>
        <scheme val="minor"/>
      </rPr>
      <t>Unlikely eligible</t>
    </r>
    <r>
      <rPr>
        <sz val="11"/>
        <rFont val="Calibri"/>
        <family val="2"/>
        <scheme val="minor"/>
      </rPr>
      <t xml:space="preserve">
Available n-lorem ASO potentially using this mechanism
There is some evidence supporting GoF and haploinsuf uncertain but it seems that LoF variants lead to milder phenotype</t>
    </r>
  </si>
  <si>
    <r>
      <rPr>
        <b/>
        <sz val="11"/>
        <rFont val="Calibri"/>
        <family val="2"/>
        <scheme val="minor"/>
      </rPr>
      <t>Unclear</t>
    </r>
    <r>
      <rPr>
        <sz val="11"/>
        <rFont val="Calibri"/>
        <family val="2"/>
        <scheme val="minor"/>
      </rPr>
      <t xml:space="preserve">
Some scores support haploinsufficiency, like  pLI 0.91. However, others don't:  LOEUF 0.54; several pLoF in GnomAD 4.1; Clingen HI score =1, so little evidence for dosage pathogenicity; Decipher HI=48%. 
This gene is a single exon gene so frameshift variants are more likely to escape nonsense mediated decay (NMD) and result in a truncated protein. However, this variant is predicted to remove &gt;10% of the normal protein sequence, and is therefore likely to disrupt protein function</t>
    </r>
  </si>
  <si>
    <r>
      <rPr>
        <b/>
        <sz val="11"/>
        <rFont val="Calibri"/>
        <family val="2"/>
        <scheme val="minor"/>
      </rPr>
      <t>Unable to assess</t>
    </r>
    <r>
      <rPr>
        <sz val="11"/>
        <rFont val="Calibri"/>
        <family val="2"/>
        <scheme val="minor"/>
      </rPr>
      <t xml:space="preserve">
</t>
    </r>
  </si>
  <si>
    <r>
      <rPr>
        <b/>
        <sz val="11"/>
        <rFont val="Calibri"/>
        <family val="2"/>
        <scheme val="minor"/>
      </rPr>
      <t>NO</t>
    </r>
    <r>
      <rPr>
        <sz val="11"/>
        <rFont val="Calibri"/>
        <family val="2"/>
        <scheme val="minor"/>
      </rPr>
      <t xml:space="preserve">
The gene is not haploinsufficient pLI 0.00,LOEUF 0.94. few pLoF variants in GnomAD 4.1 with extremely low AF. Note a single coding exon gene so pLOF variants would result in truncation. Few truncating P/LP variants on Clinvar. Kcna1 deletion (HOM) in mice results in a seizure disorder PMID: 34778950</t>
    </r>
  </si>
  <si>
    <r>
      <rPr>
        <b/>
        <sz val="11"/>
        <rFont val="Calibri"/>
        <family val="2"/>
        <scheme val="minor"/>
      </rPr>
      <t>YES</t>
    </r>
    <r>
      <rPr>
        <sz val="11"/>
        <rFont val="Calibri"/>
        <family val="2"/>
        <scheme val="minor"/>
      </rPr>
      <t xml:space="preserve">
gnomAD constraint scores are not available for this gene. Clingen HI Score is 3, indicating sufficient evidence for haploinsufficiency. Loss of function mutations in MTM1 cause X-linked myotubular myopathy, including frameshift, nonsense, splicing, and deletion mutations. 7% of all variants are deletions involving one or more exons and typically cause severe disease.  Males are always affected.  Female carriers are usually asymptomatic but there have been rare reports of symptomatic females due to skewed X-inactivation. 
PMID: 10790201, 11793470, 12522554, 15145343, 15725586 </t>
    </r>
  </si>
  <si>
    <r>
      <rPr>
        <b/>
        <sz val="11"/>
        <rFont val="Calibri"/>
        <family val="2"/>
        <scheme val="minor"/>
      </rPr>
      <t>Likely eligible</t>
    </r>
    <r>
      <rPr>
        <sz val="11"/>
        <rFont val="Calibri"/>
        <family val="2"/>
        <scheme val="minor"/>
      </rPr>
      <t xml:space="preserve">
Splicing alteration validated and variant is deep intronic</t>
    </r>
  </si>
  <si>
    <r>
      <rPr>
        <b/>
        <sz val="11"/>
        <rFont val="Calibri"/>
        <family val="2"/>
        <scheme val="minor"/>
      </rPr>
      <t>Likely eligible</t>
    </r>
    <r>
      <rPr>
        <sz val="11"/>
        <rFont val="Calibri"/>
        <family val="2"/>
        <scheme val="minor"/>
      </rPr>
      <t xml:space="preserve"> 
for splice correction</t>
    </r>
  </si>
  <si>
    <r>
      <rPr>
        <b/>
        <sz val="11"/>
        <rFont val="Calibri"/>
        <family val="2"/>
        <scheme val="minor"/>
      </rPr>
      <t>NO</t>
    </r>
    <r>
      <rPr>
        <sz val="11"/>
        <rFont val="Calibri"/>
        <family val="2"/>
        <scheme val="minor"/>
      </rPr>
      <t xml:space="preserve">
pLI 0.00 , LOEUF 0.68. numerous heterozygous pLOF variants in GnomAD 4.1. </t>
    </r>
  </si>
  <si>
    <r>
      <rPr>
        <b/>
        <sz val="11"/>
        <rFont val="Calibri"/>
        <family val="2"/>
        <scheme val="minor"/>
      </rPr>
      <t>NO</t>
    </r>
    <r>
      <rPr>
        <sz val="11"/>
        <rFont val="Calibri"/>
        <family val="2"/>
        <scheme val="minor"/>
      </rPr>
      <t xml:space="preserve">
ASO in development for splice correction of DeepIntronicSplicing variant</t>
    </r>
  </si>
  <si>
    <r>
      <rPr>
        <b/>
        <sz val="11"/>
        <rFont val="Calibri"/>
        <family val="2"/>
        <scheme val="minor"/>
      </rPr>
      <t>Not eligible</t>
    </r>
    <r>
      <rPr>
        <sz val="11"/>
        <rFont val="Calibri"/>
        <family val="2"/>
        <scheme val="minor"/>
      </rPr>
      <t xml:space="preserve">
p.Ser901Tyr is located in exon 18 (out of 25), which is out of frame
p.Asn222Ser is located in exon 6, which is out of frame. Skipping exon 6 and 7 would result in a inframe del of 106 residues, representing 8.3% of the protein (106/1278) and one missense  </t>
    </r>
  </si>
  <si>
    <r>
      <rPr>
        <b/>
        <sz val="11"/>
        <rFont val="Calibri"/>
        <family val="2"/>
        <scheme val="minor"/>
      </rPr>
      <t>Likely eligible</t>
    </r>
    <r>
      <rPr>
        <sz val="11"/>
        <rFont val="Calibri"/>
        <family val="2"/>
        <scheme val="minor"/>
      </rPr>
      <t xml:space="preserve">
for splice correction</t>
    </r>
  </si>
  <si>
    <r>
      <rPr>
        <b/>
        <sz val="11"/>
        <rFont val="Calibri"/>
        <family val="2"/>
        <scheme val="minor"/>
      </rPr>
      <t>Not eligible</t>
    </r>
    <r>
      <rPr>
        <sz val="11"/>
        <rFont val="Calibri"/>
        <family val="2"/>
        <scheme val="minor"/>
      </rPr>
      <t xml:space="preserve">
Missense variant located in exon 21 (out of 25), which is out of frame </t>
    </r>
  </si>
  <si>
    <r>
      <rPr>
        <b/>
        <sz val="11"/>
        <rFont val="Calibri"/>
        <family val="2"/>
        <scheme val="minor"/>
      </rPr>
      <t>NO</t>
    </r>
    <r>
      <rPr>
        <sz val="11"/>
        <rFont val="Calibri"/>
        <family val="2"/>
        <scheme val="minor"/>
      </rPr>
      <t xml:space="preserve">
No evidence of happloinsufficiency (ClinGen). HI score=0, but pLI=1, LOEUF=0.3. Several LoF variants in gnomAD_v4.1 (only heterozygotes) and 2 deletions encompassing several exons (exons 3-10 and exons 12-14) reported in gnomAD_CNVs_v4.1</t>
    </r>
  </si>
  <si>
    <r>
      <rPr>
        <b/>
        <sz val="11"/>
        <rFont val="Calibri"/>
        <family val="2"/>
        <scheme val="minor"/>
      </rPr>
      <t>YES</t>
    </r>
    <r>
      <rPr>
        <sz val="11"/>
        <rFont val="Calibri"/>
        <family val="2"/>
        <scheme val="minor"/>
      </rPr>
      <t xml:space="preserve">
non-allele specific ASO available (transcript knockdown)
IONIS &amp; PACS1 foundation to develop ASO
Literature support: PACS1 ASO correct synaptic transmission deficits in PACS1-R201W mice (PMID: 37848409)</t>
    </r>
  </si>
  <si>
    <r>
      <rPr>
        <b/>
        <sz val="11"/>
        <rFont val="Calibri"/>
        <family val="2"/>
        <scheme val="minor"/>
      </rPr>
      <t>Unlikely eligible</t>
    </r>
    <r>
      <rPr>
        <sz val="11"/>
        <rFont val="Calibri"/>
        <family val="2"/>
        <scheme val="minor"/>
      </rPr>
      <t xml:space="preserve">
Exon in frame and representing &lt;10% protein, but it encodes residues 179-220 of the protein, which are part of the FBR domain (residues 117-265). The FBR domain binds cargo proteins and the region contained in residues 191-200 seems to be important for interaction with CK2 and HDACs (PMID: 19505291, 16977309, 31988453). That makes strategy unlikely eligible, unless more functional data is provided to prove that loss of this exon is not harmful).</t>
    </r>
  </si>
  <si>
    <r>
      <rPr>
        <b/>
        <sz val="11"/>
        <rFont val="Calibri"/>
        <family val="2"/>
        <scheme val="minor"/>
      </rPr>
      <t>Eligible</t>
    </r>
    <r>
      <rPr>
        <sz val="11"/>
        <rFont val="Calibri"/>
        <family val="2"/>
        <scheme val="minor"/>
      </rPr>
      <t xml:space="preserve">
Since n-lorem therapy available.
Evidence that variant is GoF and gene is not haploinsuf</t>
    </r>
  </si>
  <si>
    <r>
      <rPr>
        <b/>
        <sz val="11"/>
        <rFont val="Calibri"/>
        <family val="2"/>
        <scheme val="minor"/>
      </rPr>
      <t>NO</t>
    </r>
    <r>
      <rPr>
        <sz val="11"/>
        <rFont val="Calibri"/>
        <family val="2"/>
        <scheme val="minor"/>
      </rPr>
      <t xml:space="preserve">
No evidence of haploinsufficiency. pLI=0.33 and LOEUF=0.56. HI is not available, not assessed yet by ClinGen.  There are LoF variants in gnomAD_v4.1 (no homozygotes) and deletions encompassing several exons (exons 5-8, exons 21-25, exons 5-25, exons 1-5) in gnomAD_CNVs_v4.1</t>
    </r>
  </si>
  <si>
    <r>
      <rPr>
        <b/>
        <sz val="11"/>
        <rFont val="Calibri"/>
        <family val="2"/>
        <scheme val="minor"/>
      </rPr>
      <t>Not eligible</t>
    </r>
    <r>
      <rPr>
        <sz val="11"/>
        <rFont val="Calibri"/>
        <family val="2"/>
        <scheme val="minor"/>
      </rPr>
      <t xml:space="preserve">
Exon 6 (out of 25) is out of frame</t>
    </r>
  </si>
  <si>
    <r>
      <rPr>
        <b/>
        <sz val="11"/>
        <rFont val="Calibri"/>
        <family val="2"/>
        <scheme val="minor"/>
      </rPr>
      <t>YES</t>
    </r>
    <r>
      <rPr>
        <sz val="11"/>
        <rFont val="Calibri"/>
        <family val="2"/>
        <scheme val="minor"/>
      </rPr>
      <t xml:space="preserve">
pLI=1, LOEUF=0.2, HI=3. There are some LoF variants in gnomAD_v4.1 with very low allele count (&lt;4) and no HOM. There are no DEL reported in gnomAD_CNVs_v4.1</t>
    </r>
  </si>
  <si>
    <r>
      <rPr>
        <b/>
        <sz val="11"/>
        <rFont val="Calibri"/>
        <family val="2"/>
        <scheme val="minor"/>
      </rPr>
      <t>Not eligible</t>
    </r>
    <r>
      <rPr>
        <sz val="11"/>
        <rFont val="Calibri"/>
        <family val="2"/>
        <scheme val="minor"/>
      </rPr>
      <t xml:space="preserve">
No current functional evidence available for the splicing variant, but even if so, canonical splice site so not eligible </t>
    </r>
  </si>
  <si>
    <r>
      <rPr>
        <b/>
        <sz val="11"/>
        <rFont val="Calibri"/>
        <family val="2"/>
        <scheme val="minor"/>
      </rPr>
      <t>Not eligible</t>
    </r>
    <r>
      <rPr>
        <sz val="11"/>
        <rFont val="Calibri"/>
        <family val="2"/>
        <scheme val="minor"/>
      </rPr>
      <t xml:space="preserve">
No current functional evidence of which variant is causative. 
Strategy could change if this confirmed</t>
    </r>
  </si>
  <si>
    <r>
      <rPr>
        <b/>
        <sz val="11"/>
        <rFont val="Calibri"/>
        <family val="2"/>
        <scheme val="minor"/>
      </rPr>
      <t>Not eligible</t>
    </r>
    <r>
      <rPr>
        <sz val="11"/>
        <rFont val="Calibri"/>
        <family val="2"/>
        <scheme val="minor"/>
      </rPr>
      <t xml:space="preserve">
No evidence of natural antisense transcripts, PE or uORF
</t>
    </r>
  </si>
  <si>
    <r>
      <rPr>
        <b/>
        <sz val="11"/>
        <rFont val="Calibri"/>
        <family val="2"/>
        <scheme val="minor"/>
      </rPr>
      <t>NO</t>
    </r>
    <r>
      <rPr>
        <sz val="11"/>
        <rFont val="Calibri"/>
        <family val="2"/>
        <scheme val="minor"/>
      </rPr>
      <t xml:space="preserve">
Haploinsufficiency scores low pLI 0.00 , LOEUF 0.84. Numerous pLoF variants in GnomAD 4.1 with variable frequency, including P/LP variants with low frequency. Monoallelic CMT is caused by missense variants</t>
    </r>
  </si>
  <si>
    <r>
      <rPr>
        <b/>
        <sz val="11"/>
        <rFont val="Calibri"/>
        <family val="2"/>
        <scheme val="minor"/>
      </rPr>
      <t>Not eligible</t>
    </r>
    <r>
      <rPr>
        <sz val="11"/>
        <rFont val="Calibri"/>
        <family val="2"/>
        <scheme val="minor"/>
      </rPr>
      <t xml:space="preserve">
Splice alteration validated BUT variant is  +/-5bp to intron-exon boundary</t>
    </r>
  </si>
  <si>
    <r>
      <rPr>
        <b/>
        <sz val="11"/>
        <rFont val="Calibri"/>
        <family val="2"/>
        <scheme val="minor"/>
      </rPr>
      <t>Not eligible</t>
    </r>
    <r>
      <rPr>
        <sz val="11"/>
        <rFont val="Calibri"/>
        <family val="2"/>
        <scheme val="minor"/>
      </rPr>
      <t xml:space="preserve">
Exon 15 is out of frame (for p.Val523Glu variant). 
</t>
    </r>
  </si>
  <si>
    <r>
      <rPr>
        <b/>
        <sz val="11"/>
        <rFont val="Calibri"/>
        <family val="2"/>
        <scheme val="minor"/>
      </rPr>
      <t>YES</t>
    </r>
    <r>
      <rPr>
        <sz val="11"/>
        <rFont val="Calibri"/>
        <family val="2"/>
        <scheme val="minor"/>
      </rPr>
      <t xml:space="preserve">
High haploinsufficiency scores: pLI=1, LOEUF=0.1, Clingen Dosage sensitivity = 3 (sufficient evidence of haploinsuf.)</t>
    </r>
  </si>
  <si>
    <r>
      <t xml:space="preserve">Not eligible
</t>
    </r>
    <r>
      <rPr>
        <sz val="11"/>
        <rFont val="Calibri"/>
        <family val="2"/>
        <scheme val="minor"/>
      </rPr>
      <t>Variant leads to exon 12 skipping already. Double exon skipping not considered.</t>
    </r>
  </si>
  <si>
    <r>
      <rPr>
        <b/>
        <sz val="11"/>
        <rFont val="Calibri"/>
        <family val="2"/>
        <scheme val="minor"/>
      </rPr>
      <t>Not eligible</t>
    </r>
    <r>
      <rPr>
        <sz val="11"/>
        <rFont val="Calibri"/>
        <family val="2"/>
        <scheme val="minor"/>
      </rPr>
      <t xml:space="preserve">
But there is potential for investigating this strategy:
In Mittal et al: no uORF identified but evidence for NAT and PE. 
List of uORFs in Ribo-uORF database. 
</t>
    </r>
  </si>
  <si>
    <r>
      <rPr>
        <b/>
        <sz val="11"/>
        <rFont val="Calibri"/>
        <family val="2"/>
        <scheme val="minor"/>
      </rPr>
      <t>NO</t>
    </r>
    <r>
      <rPr>
        <sz val="11"/>
        <rFont val="Calibri"/>
        <family val="2"/>
        <scheme val="minor"/>
      </rPr>
      <t xml:space="preserve">
pLI 0.09 LOEUF 0.63, numerous pLoF variants in gnomAD v4.1, but no homozygotes</t>
    </r>
  </si>
  <si>
    <r>
      <rPr>
        <b/>
        <sz val="11"/>
        <rFont val="Calibri"/>
        <family val="2"/>
        <scheme val="minor"/>
      </rPr>
      <t>Not eligible</t>
    </r>
    <r>
      <rPr>
        <sz val="11"/>
        <rFont val="Calibri"/>
        <family val="2"/>
        <scheme val="minor"/>
      </rPr>
      <t xml:space="preserve"> 
Splice alteration validated BUT variant is  +/-5bp to intron-exon boundary</t>
    </r>
  </si>
  <si>
    <r>
      <rPr>
        <b/>
        <sz val="11"/>
        <rFont val="Calibri"/>
        <family val="2"/>
        <scheme val="minor"/>
      </rPr>
      <t>Not eligible</t>
    </r>
    <r>
      <rPr>
        <sz val="11"/>
        <rFont val="Calibri"/>
        <family val="2"/>
        <scheme val="minor"/>
      </rPr>
      <t xml:space="preserve">
Exon 3 contains important functional domains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</si>
</sst>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i/>
      <sz val="11"/>
      <name val="Calibri"/>
      <family val="2"/>
      <scheme val="minor"/>
    </font>
    <font>
      <b/>
      <sz val="11"/>
      <name val="Calibri"/>
      <family val="2"/>
      <scheme val="minor"/>
    </font>
    <font>
      <sz val="11"/>
      <name val="Calibri (Body)"/>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3">
    <xf numFmtId="0" fontId="0" fillId="0" borderId="0" xfId="0"/>
    <xf numFmtId="0" fontId="2" fillId="0" borderId="1" xfId="0" applyFont="1" applyBorder="1" applyAlignment="1">
      <alignment vertical="top"/>
    </xf>
    <xf numFmtId="0" fontId="3" fillId="2" borderId="1" xfId="0" applyFont="1" applyFill="1" applyBorder="1" applyAlignment="1">
      <alignment vertical="top" wrapText="1"/>
    </xf>
    <xf numFmtId="0" fontId="2" fillId="0" borderId="1" xfId="0" applyFont="1" applyBorder="1" applyAlignment="1">
      <alignment vertical="top" wrapText="1"/>
    </xf>
    <xf numFmtId="0" fontId="0" fillId="0" borderId="1" xfId="0" applyBorder="1" applyAlignment="1">
      <alignment vertical="top"/>
    </xf>
    <xf numFmtId="0" fontId="2" fillId="0" borderId="0" xfId="0" applyFont="1" applyAlignment="1">
      <alignment vertical="top"/>
    </xf>
    <xf numFmtId="0" fontId="4" fillId="0" borderId="1" xfId="0" applyFont="1" applyBorder="1" applyAlignment="1">
      <alignment vertical="center"/>
    </xf>
    <xf numFmtId="0" fontId="4" fillId="0" borderId="1" xfId="0"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vertical="top"/>
    </xf>
    <xf numFmtId="0" fontId="8" fillId="2" borderId="1" xfId="0" applyFont="1" applyFill="1" applyBorder="1" applyAlignment="1">
      <alignment vertical="top" wrapText="1"/>
    </xf>
    <xf numFmtId="0" fontId="8" fillId="2" borderId="1" xfId="0" applyFont="1" applyFill="1" applyBorder="1" applyAlignment="1">
      <alignment vertical="center"/>
    </xf>
    <xf numFmtId="0" fontId="8" fillId="2" borderId="1" xfId="0" applyFont="1" applyFill="1" applyBorder="1" applyAlignment="1">
      <alignment vertical="center" wrapText="1"/>
    </xf>
    <xf numFmtId="0" fontId="0" fillId="0" borderId="1" xfId="0" applyBorder="1"/>
    <xf numFmtId="0" fontId="1" fillId="0" borderId="0" xfId="0" applyFont="1" applyAlignment="1">
      <alignment vertical="top"/>
    </xf>
    <xf numFmtId="0" fontId="5" fillId="0" borderId="0" xfId="0" applyFont="1"/>
    <xf numFmtId="0" fontId="7" fillId="0" borderId="3" xfId="0" applyFont="1" applyBorder="1" applyAlignment="1">
      <alignment vertical="top" wrapText="1"/>
    </xf>
    <xf numFmtId="0" fontId="5" fillId="0" borderId="3" xfId="0" applyFont="1" applyBorder="1" applyAlignment="1">
      <alignment vertical="top" wrapText="1"/>
    </xf>
    <xf numFmtId="0" fontId="5" fillId="0" borderId="3" xfId="0" applyFont="1" applyBorder="1" applyAlignment="1">
      <alignment vertical="top"/>
    </xf>
    <xf numFmtId="0" fontId="5" fillId="0" borderId="0" xfId="0" applyFont="1" applyAlignment="1">
      <alignment vertical="top"/>
    </xf>
    <xf numFmtId="0" fontId="5" fillId="0" borderId="1" xfId="0" applyFont="1" applyBorder="1" applyAlignment="1">
      <alignment vertical="top"/>
    </xf>
    <xf numFmtId="0" fontId="5" fillId="0" borderId="0" xfId="0" applyFont="1" applyAlignment="1">
      <alignment vertical="top" wrapText="1"/>
    </xf>
    <xf numFmtId="0" fontId="8" fillId="0" borderId="1" xfId="0" applyFont="1" applyBorder="1" applyAlignment="1">
      <alignment vertical="top"/>
    </xf>
    <xf numFmtId="0" fontId="5" fillId="0" borderId="2" xfId="0" applyFont="1" applyBorder="1" applyAlignment="1">
      <alignment vertical="top" wrapText="1"/>
    </xf>
    <xf numFmtId="0" fontId="8" fillId="0" borderId="2" xfId="0" applyFont="1" applyBorder="1" applyAlignment="1">
      <alignment vertical="top"/>
    </xf>
    <xf numFmtId="0" fontId="5" fillId="0" borderId="2" xfId="0" applyFont="1" applyBorder="1" applyAlignment="1">
      <alignment vertical="top"/>
    </xf>
    <xf numFmtId="0" fontId="8"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wrapText="1" readingOrder="1"/>
    </xf>
    <xf numFmtId="0" fontId="7" fillId="0" borderId="0" xfId="0" applyFont="1" applyAlignment="1">
      <alignment vertical="top"/>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7"/>
  <sheetViews>
    <sheetView tabSelected="1" zoomScale="80" zoomScaleNormal="80" workbookViewId="0">
      <pane ySplit="1" topLeftCell="A2" activePane="bottomLeft" state="frozen"/>
      <selection activeCell="J1" sqref="J1"/>
      <selection pane="bottomLeft" activeCell="D17" sqref="D17"/>
    </sheetView>
  </sheetViews>
  <sheetFormatPr defaultRowHeight="15"/>
  <cols>
    <col min="1" max="1" width="10.85546875" style="31" customWidth="1"/>
    <col min="2" max="2" width="15.85546875" style="17" customWidth="1"/>
    <col min="3" max="3" width="10.140625" style="21" customWidth="1"/>
    <col min="4" max="4" width="15.85546875" style="23" customWidth="1"/>
    <col min="5" max="5" width="14.140625" style="21" customWidth="1"/>
    <col min="6" max="6" width="5.28515625" style="21" customWidth="1"/>
    <col min="7" max="7" width="11.5703125" style="21" customWidth="1"/>
    <col min="8" max="8" width="54.5703125" style="21" customWidth="1"/>
    <col min="9" max="9" width="42.140625" style="17" bestFit="1" customWidth="1"/>
    <col min="10" max="10" width="11.42578125" style="17" customWidth="1"/>
    <col min="11" max="11" width="61" style="17" customWidth="1"/>
    <col min="12" max="12" width="37.7109375" style="17" customWidth="1"/>
    <col min="13" max="13" width="18.140625" style="32" customWidth="1"/>
    <col min="14" max="14" width="32.140625" style="17" customWidth="1"/>
    <col min="15" max="15" width="16.42578125" style="17" customWidth="1"/>
    <col min="16" max="16" width="46.28515625" style="17" customWidth="1"/>
    <col min="17" max="17" width="20.42578125" style="17" customWidth="1"/>
    <col min="18" max="18" width="12.28515625" style="17" customWidth="1"/>
    <col min="19" max="16384" width="9.140625" style="17"/>
  </cols>
  <sheetData>
    <row r="1" spans="1:18" ht="30">
      <c r="A1" s="12" t="s">
        <v>0</v>
      </c>
      <c r="B1" s="12" t="s">
        <v>1</v>
      </c>
      <c r="C1" s="12" t="s">
        <v>29</v>
      </c>
      <c r="D1" s="12" t="s">
        <v>60</v>
      </c>
      <c r="E1" s="12" t="s">
        <v>133</v>
      </c>
      <c r="F1" s="12" t="s">
        <v>28</v>
      </c>
      <c r="G1" s="12" t="s">
        <v>30</v>
      </c>
      <c r="H1" s="12" t="s">
        <v>137</v>
      </c>
      <c r="I1" s="13" t="s">
        <v>135</v>
      </c>
      <c r="J1" s="13" t="s">
        <v>61</v>
      </c>
      <c r="K1" s="13" t="s">
        <v>136</v>
      </c>
      <c r="L1" s="14" t="s">
        <v>163</v>
      </c>
      <c r="M1" s="14" t="s">
        <v>62</v>
      </c>
      <c r="N1" s="13" t="s">
        <v>63</v>
      </c>
      <c r="O1" s="14" t="s">
        <v>64</v>
      </c>
      <c r="P1" s="14" t="s">
        <v>78</v>
      </c>
      <c r="Q1" s="14" t="s">
        <v>80</v>
      </c>
      <c r="R1" s="14" t="s">
        <v>134</v>
      </c>
    </row>
    <row r="2" spans="1:18" s="21" customFormat="1" ht="60">
      <c r="A2" s="18" t="s">
        <v>2</v>
      </c>
      <c r="B2" s="19" t="s">
        <v>3</v>
      </c>
      <c r="C2" s="19" t="s">
        <v>55</v>
      </c>
      <c r="D2" s="19" t="s">
        <v>57</v>
      </c>
      <c r="E2" s="19" t="s">
        <v>85</v>
      </c>
      <c r="F2" s="19" t="s">
        <v>31</v>
      </c>
      <c r="G2" s="19" t="s">
        <v>58</v>
      </c>
      <c r="H2" s="19" t="s">
        <v>56</v>
      </c>
      <c r="I2" s="19" t="s">
        <v>165</v>
      </c>
      <c r="J2" s="19" t="s">
        <v>36</v>
      </c>
      <c r="K2" s="19" t="s">
        <v>188</v>
      </c>
      <c r="L2" s="19" t="s">
        <v>189</v>
      </c>
      <c r="M2" s="19" t="s">
        <v>79</v>
      </c>
      <c r="N2" s="19" t="s">
        <v>190</v>
      </c>
      <c r="O2" s="20" t="s">
        <v>79</v>
      </c>
      <c r="P2" s="19" t="s">
        <v>191</v>
      </c>
      <c r="Q2" s="19" t="s">
        <v>192</v>
      </c>
      <c r="R2" s="19">
        <v>3</v>
      </c>
    </row>
    <row r="3" spans="1:18" s="21" customFormat="1" ht="45">
      <c r="A3" s="11" t="s">
        <v>4</v>
      </c>
      <c r="B3" s="9" t="s">
        <v>5</v>
      </c>
      <c r="C3" s="22" t="s">
        <v>39</v>
      </c>
      <c r="D3" s="9" t="s">
        <v>139</v>
      </c>
      <c r="E3" s="22" t="s">
        <v>59</v>
      </c>
      <c r="F3" s="22" t="s">
        <v>32</v>
      </c>
      <c r="G3" s="22" t="s">
        <v>42</v>
      </c>
      <c r="H3" s="22"/>
      <c r="I3" s="22" t="s">
        <v>72</v>
      </c>
      <c r="J3" s="22" t="s">
        <v>128</v>
      </c>
      <c r="K3" s="23" t="s">
        <v>193</v>
      </c>
      <c r="L3" s="24" t="s">
        <v>88</v>
      </c>
      <c r="M3" s="9" t="s">
        <v>79</v>
      </c>
      <c r="N3" s="9" t="s">
        <v>194</v>
      </c>
      <c r="O3" s="22" t="s">
        <v>79</v>
      </c>
      <c r="P3" s="22" t="s">
        <v>79</v>
      </c>
      <c r="Q3" s="24" t="s">
        <v>86</v>
      </c>
      <c r="R3" s="22">
        <v>0</v>
      </c>
    </row>
    <row r="4" spans="1:18" s="21" customFormat="1" ht="170.1" customHeight="1">
      <c r="A4" s="10" t="s">
        <v>6</v>
      </c>
      <c r="B4" s="9" t="s">
        <v>5</v>
      </c>
      <c r="C4" s="9" t="s">
        <v>33</v>
      </c>
      <c r="D4" s="9" t="s">
        <v>140</v>
      </c>
      <c r="E4" s="9" t="s">
        <v>106</v>
      </c>
      <c r="F4" s="9" t="s">
        <v>31</v>
      </c>
      <c r="G4" s="9" t="s">
        <v>68</v>
      </c>
      <c r="H4" s="9" t="s">
        <v>95</v>
      </c>
      <c r="I4" s="22" t="s">
        <v>65</v>
      </c>
      <c r="J4" s="9" t="s">
        <v>127</v>
      </c>
      <c r="K4" s="25" t="s">
        <v>195</v>
      </c>
      <c r="L4" s="26" t="s">
        <v>88</v>
      </c>
      <c r="M4" s="25" t="s">
        <v>79</v>
      </c>
      <c r="N4" s="25" t="s">
        <v>196</v>
      </c>
      <c r="O4" s="27" t="s">
        <v>79</v>
      </c>
      <c r="P4" s="25" t="s">
        <v>197</v>
      </c>
      <c r="Q4" s="25" t="s">
        <v>198</v>
      </c>
      <c r="R4" s="25">
        <v>2</v>
      </c>
    </row>
    <row r="5" spans="1:18" s="21" customFormat="1" ht="134.44999999999999" customHeight="1">
      <c r="A5" s="11" t="s">
        <v>7</v>
      </c>
      <c r="B5" s="9" t="s">
        <v>5</v>
      </c>
      <c r="C5" s="9" t="s">
        <v>55</v>
      </c>
      <c r="D5" s="9" t="s">
        <v>129</v>
      </c>
      <c r="E5" s="9" t="s">
        <v>85</v>
      </c>
      <c r="F5" s="9" t="s">
        <v>31</v>
      </c>
      <c r="G5" s="9" t="s">
        <v>58</v>
      </c>
      <c r="H5" s="9" t="s">
        <v>96</v>
      </c>
      <c r="I5" s="9" t="s">
        <v>166</v>
      </c>
      <c r="J5" s="9" t="s">
        <v>36</v>
      </c>
      <c r="K5" s="9" t="s">
        <v>199</v>
      </c>
      <c r="L5" s="9" t="s">
        <v>200</v>
      </c>
      <c r="M5" s="9" t="s">
        <v>79</v>
      </c>
      <c r="N5" s="9" t="s">
        <v>201</v>
      </c>
      <c r="O5" s="27" t="s">
        <v>79</v>
      </c>
      <c r="P5" s="9" t="s">
        <v>202</v>
      </c>
      <c r="Q5" s="9" t="s">
        <v>198</v>
      </c>
      <c r="R5" s="9">
        <v>2</v>
      </c>
    </row>
    <row r="6" spans="1:18" s="21" customFormat="1" ht="219.6" customHeight="1">
      <c r="A6" s="10" t="s">
        <v>8</v>
      </c>
      <c r="B6" s="9" t="s">
        <v>5</v>
      </c>
      <c r="C6" s="9" t="s">
        <v>34</v>
      </c>
      <c r="D6" s="9" t="s">
        <v>141</v>
      </c>
      <c r="E6" s="9" t="s">
        <v>107</v>
      </c>
      <c r="F6" s="9" t="s">
        <v>31</v>
      </c>
      <c r="G6" s="9" t="s">
        <v>68</v>
      </c>
      <c r="H6" s="9" t="s">
        <v>138</v>
      </c>
      <c r="I6" s="22" t="s">
        <v>35</v>
      </c>
      <c r="J6" s="22" t="s">
        <v>110</v>
      </c>
      <c r="K6" s="9" t="s">
        <v>203</v>
      </c>
      <c r="L6" s="9" t="s">
        <v>204</v>
      </c>
      <c r="M6" s="9" t="s">
        <v>79</v>
      </c>
      <c r="N6" s="9" t="s">
        <v>205</v>
      </c>
      <c r="O6" s="22" t="s">
        <v>79</v>
      </c>
      <c r="P6" s="9" t="s">
        <v>206</v>
      </c>
      <c r="Q6" s="9" t="s">
        <v>207</v>
      </c>
      <c r="R6" s="9">
        <v>1</v>
      </c>
    </row>
    <row r="7" spans="1:18" s="21" customFormat="1" ht="219.6" customHeight="1">
      <c r="A7" s="10" t="s">
        <v>167</v>
      </c>
      <c r="B7" s="9" t="s">
        <v>5</v>
      </c>
      <c r="C7" s="9" t="s">
        <v>44</v>
      </c>
      <c r="D7" s="9" t="s">
        <v>208</v>
      </c>
      <c r="E7" s="9" t="s">
        <v>168</v>
      </c>
      <c r="F7" s="9" t="s">
        <v>32</v>
      </c>
      <c r="G7" s="9" t="s">
        <v>42</v>
      </c>
      <c r="H7" s="23" t="s">
        <v>209</v>
      </c>
      <c r="I7" s="9" t="s">
        <v>170</v>
      </c>
      <c r="J7" s="9" t="s">
        <v>169</v>
      </c>
      <c r="K7" s="23" t="s">
        <v>210</v>
      </c>
      <c r="L7" s="9" t="s">
        <v>88</v>
      </c>
      <c r="M7" s="9" t="s">
        <v>211</v>
      </c>
      <c r="N7" s="23" t="s">
        <v>212</v>
      </c>
      <c r="O7" s="22" t="s">
        <v>79</v>
      </c>
      <c r="P7" s="9" t="s">
        <v>79</v>
      </c>
      <c r="Q7" s="28" t="s">
        <v>86</v>
      </c>
      <c r="R7" s="9">
        <v>0</v>
      </c>
    </row>
    <row r="8" spans="1:18" s="21" customFormat="1" ht="105">
      <c r="A8" s="11" t="s">
        <v>9</v>
      </c>
      <c r="B8" s="9" t="s">
        <v>10</v>
      </c>
      <c r="C8" s="9" t="s">
        <v>33</v>
      </c>
      <c r="D8" s="9" t="s">
        <v>142</v>
      </c>
      <c r="E8" s="9" t="s">
        <v>108</v>
      </c>
      <c r="F8" s="22" t="s">
        <v>31</v>
      </c>
      <c r="G8" s="22" t="s">
        <v>68</v>
      </c>
      <c r="H8" s="9" t="s">
        <v>98</v>
      </c>
      <c r="I8" s="22" t="s">
        <v>67</v>
      </c>
      <c r="J8" s="22" t="s">
        <v>109</v>
      </c>
      <c r="K8" s="9" t="s">
        <v>213</v>
      </c>
      <c r="L8" s="22" t="s">
        <v>88</v>
      </c>
      <c r="M8" s="9" t="s">
        <v>79</v>
      </c>
      <c r="N8" s="9" t="s">
        <v>214</v>
      </c>
      <c r="O8" s="22" t="s">
        <v>79</v>
      </c>
      <c r="P8" s="9" t="s">
        <v>215</v>
      </c>
      <c r="Q8" s="9" t="s">
        <v>207</v>
      </c>
      <c r="R8" s="9">
        <v>1</v>
      </c>
    </row>
    <row r="9" spans="1:18" s="21" customFormat="1" ht="211.5" customHeight="1">
      <c r="A9" s="10" t="s">
        <v>11</v>
      </c>
      <c r="B9" s="9" t="s">
        <v>5</v>
      </c>
      <c r="C9" s="9" t="s">
        <v>34</v>
      </c>
      <c r="D9" s="29" t="s">
        <v>143</v>
      </c>
      <c r="E9" s="9" t="s">
        <v>37</v>
      </c>
      <c r="F9" s="9" t="s">
        <v>31</v>
      </c>
      <c r="G9" s="9" t="s">
        <v>68</v>
      </c>
      <c r="H9" s="9" t="s">
        <v>99</v>
      </c>
      <c r="I9" s="22" t="s">
        <v>67</v>
      </c>
      <c r="J9" s="9" t="s">
        <v>110</v>
      </c>
      <c r="K9" s="9" t="s">
        <v>216</v>
      </c>
      <c r="L9" s="22" t="s">
        <v>88</v>
      </c>
      <c r="M9" s="9" t="s">
        <v>79</v>
      </c>
      <c r="N9" s="9" t="s">
        <v>217</v>
      </c>
      <c r="O9" s="22" t="s">
        <v>79</v>
      </c>
      <c r="P9" s="9" t="s">
        <v>218</v>
      </c>
      <c r="Q9" s="9" t="s">
        <v>207</v>
      </c>
      <c r="R9" s="9">
        <v>1</v>
      </c>
    </row>
    <row r="10" spans="1:18" s="21" customFormat="1" ht="135">
      <c r="A10" s="11" t="s">
        <v>12</v>
      </c>
      <c r="B10" s="9" t="s">
        <v>10</v>
      </c>
      <c r="C10" s="22" t="s">
        <v>33</v>
      </c>
      <c r="D10" s="9" t="s">
        <v>144</v>
      </c>
      <c r="E10" s="9" t="s">
        <v>38</v>
      </c>
      <c r="F10" s="22" t="s">
        <v>31</v>
      </c>
      <c r="G10" s="22" t="s">
        <v>68</v>
      </c>
      <c r="H10" s="9" t="s">
        <v>100</v>
      </c>
      <c r="I10" s="22" t="s">
        <v>67</v>
      </c>
      <c r="J10" s="9" t="s">
        <v>110</v>
      </c>
      <c r="K10" s="9" t="s">
        <v>219</v>
      </c>
      <c r="L10" s="9" t="s">
        <v>220</v>
      </c>
      <c r="M10" s="9" t="s">
        <v>79</v>
      </c>
      <c r="N10" s="9" t="s">
        <v>221</v>
      </c>
      <c r="O10" s="22" t="s">
        <v>79</v>
      </c>
      <c r="P10" s="9" t="s">
        <v>222</v>
      </c>
      <c r="Q10" s="9" t="s">
        <v>207</v>
      </c>
      <c r="R10" s="9">
        <v>1</v>
      </c>
    </row>
    <row r="11" spans="1:18" s="21" customFormat="1" ht="372.75">
      <c r="A11" s="11" t="s">
        <v>172</v>
      </c>
      <c r="B11" s="9" t="s">
        <v>5</v>
      </c>
      <c r="C11" s="22" t="s">
        <v>55</v>
      </c>
      <c r="D11" s="9" t="s">
        <v>223</v>
      </c>
      <c r="E11" s="9" t="s">
        <v>173</v>
      </c>
      <c r="F11" s="22" t="s">
        <v>31</v>
      </c>
      <c r="G11" s="22" t="s">
        <v>68</v>
      </c>
      <c r="H11" s="9" t="s">
        <v>224</v>
      </c>
      <c r="I11" s="22" t="s">
        <v>67</v>
      </c>
      <c r="J11" s="9" t="s">
        <v>110</v>
      </c>
      <c r="K11" s="23" t="s">
        <v>225</v>
      </c>
      <c r="L11" s="9" t="s">
        <v>226</v>
      </c>
      <c r="M11" s="9" t="s">
        <v>79</v>
      </c>
      <c r="N11" s="9" t="s">
        <v>227</v>
      </c>
      <c r="O11" s="22" t="s">
        <v>79</v>
      </c>
      <c r="P11" s="9" t="s">
        <v>228</v>
      </c>
      <c r="Q11" s="9" t="s">
        <v>198</v>
      </c>
      <c r="R11" s="9">
        <v>2</v>
      </c>
    </row>
    <row r="12" spans="1:18" s="21" customFormat="1" ht="75">
      <c r="A12" s="11" t="s">
        <v>13</v>
      </c>
      <c r="B12" s="9" t="s">
        <v>5</v>
      </c>
      <c r="C12" s="22" t="s">
        <v>39</v>
      </c>
      <c r="D12" s="9" t="s">
        <v>145</v>
      </c>
      <c r="E12" s="22" t="s">
        <v>40</v>
      </c>
      <c r="F12" s="22" t="s">
        <v>32</v>
      </c>
      <c r="G12" s="22" t="s">
        <v>42</v>
      </c>
      <c r="H12" s="9" t="s">
        <v>41</v>
      </c>
      <c r="I12" s="22" t="s">
        <v>73</v>
      </c>
      <c r="J12" s="9" t="s">
        <v>74</v>
      </c>
      <c r="K12" s="9" t="s">
        <v>229</v>
      </c>
      <c r="L12" s="24" t="s">
        <v>88</v>
      </c>
      <c r="M12" s="9" t="s">
        <v>79</v>
      </c>
      <c r="N12" s="9" t="s">
        <v>230</v>
      </c>
      <c r="O12" s="22" t="s">
        <v>79</v>
      </c>
      <c r="P12" s="22" t="s">
        <v>79</v>
      </c>
      <c r="Q12" s="24" t="s">
        <v>86</v>
      </c>
      <c r="R12" s="22">
        <v>0</v>
      </c>
    </row>
    <row r="13" spans="1:18" s="21" customFormat="1" ht="105">
      <c r="A13" s="10" t="s">
        <v>14</v>
      </c>
      <c r="B13" s="9" t="s">
        <v>10</v>
      </c>
      <c r="C13" s="22"/>
      <c r="D13" s="9" t="s">
        <v>153</v>
      </c>
      <c r="E13" s="9" t="s">
        <v>111</v>
      </c>
      <c r="F13" s="22" t="s">
        <v>43</v>
      </c>
      <c r="G13" s="9" t="s">
        <v>68</v>
      </c>
      <c r="H13" s="9" t="s">
        <v>181</v>
      </c>
      <c r="I13" s="22" t="s">
        <v>67</v>
      </c>
      <c r="J13" s="22" t="s">
        <v>112</v>
      </c>
      <c r="K13" s="9" t="s">
        <v>231</v>
      </c>
      <c r="L13" s="24" t="s">
        <v>88</v>
      </c>
      <c r="M13" s="9" t="s">
        <v>79</v>
      </c>
      <c r="N13" s="9" t="s">
        <v>232</v>
      </c>
      <c r="O13" s="22" t="s">
        <v>79</v>
      </c>
      <c r="P13" s="9" t="s">
        <v>233</v>
      </c>
      <c r="Q13" s="24" t="s">
        <v>86</v>
      </c>
      <c r="R13" s="22">
        <v>0</v>
      </c>
    </row>
    <row r="14" spans="1:18" s="21" customFormat="1" ht="201" customHeight="1">
      <c r="A14" s="10" t="s">
        <v>15</v>
      </c>
      <c r="B14" s="9" t="s">
        <v>5</v>
      </c>
      <c r="C14" s="9"/>
      <c r="D14" s="29" t="s">
        <v>146</v>
      </c>
      <c r="E14" s="9" t="s">
        <v>147</v>
      </c>
      <c r="F14" s="9" t="s">
        <v>31</v>
      </c>
      <c r="G14" s="9" t="s">
        <v>50</v>
      </c>
      <c r="H14" s="9" t="s">
        <v>182</v>
      </c>
      <c r="I14" s="22" t="s">
        <v>67</v>
      </c>
      <c r="J14" s="22" t="s">
        <v>109</v>
      </c>
      <c r="K14" s="9" t="s">
        <v>234</v>
      </c>
      <c r="L14" s="9" t="s">
        <v>235</v>
      </c>
      <c r="M14" s="9" t="s">
        <v>79</v>
      </c>
      <c r="N14" s="9" t="s">
        <v>236</v>
      </c>
      <c r="O14" s="22" t="s">
        <v>79</v>
      </c>
      <c r="P14" s="9" t="s">
        <v>237</v>
      </c>
      <c r="Q14" s="24" t="s">
        <v>97</v>
      </c>
      <c r="R14" s="22">
        <v>1</v>
      </c>
    </row>
    <row r="15" spans="1:18" s="21" customFormat="1" ht="225">
      <c r="A15" s="10" t="s">
        <v>16</v>
      </c>
      <c r="B15" s="9" t="s">
        <v>5</v>
      </c>
      <c r="C15" s="9" t="s">
        <v>44</v>
      </c>
      <c r="D15" s="29" t="s">
        <v>148</v>
      </c>
      <c r="E15" s="9" t="s">
        <v>113</v>
      </c>
      <c r="F15" s="9" t="s">
        <v>32</v>
      </c>
      <c r="G15" s="9" t="s">
        <v>42</v>
      </c>
      <c r="H15" s="23" t="s">
        <v>183</v>
      </c>
      <c r="I15" s="9" t="s">
        <v>164</v>
      </c>
      <c r="J15" s="9" t="s">
        <v>114</v>
      </c>
      <c r="K15" s="9" t="s">
        <v>238</v>
      </c>
      <c r="L15" s="24" t="s">
        <v>88</v>
      </c>
      <c r="M15" s="9" t="s">
        <v>239</v>
      </c>
      <c r="N15" s="9" t="s">
        <v>240</v>
      </c>
      <c r="O15" s="22" t="s">
        <v>79</v>
      </c>
      <c r="P15" s="22" t="s">
        <v>79</v>
      </c>
      <c r="Q15" s="24" t="s">
        <v>86</v>
      </c>
      <c r="R15" s="24">
        <v>0</v>
      </c>
    </row>
    <row r="16" spans="1:18" s="21" customFormat="1" ht="301.5" customHeight="1">
      <c r="A16" s="11" t="s">
        <v>17</v>
      </c>
      <c r="B16" s="9" t="s">
        <v>5</v>
      </c>
      <c r="C16" s="22" t="s">
        <v>45</v>
      </c>
      <c r="D16" s="9" t="s">
        <v>149</v>
      </c>
      <c r="E16" s="22" t="s">
        <v>46</v>
      </c>
      <c r="F16" s="22" t="s">
        <v>43</v>
      </c>
      <c r="G16" s="9" t="s">
        <v>77</v>
      </c>
      <c r="H16" s="9" t="s">
        <v>105</v>
      </c>
      <c r="I16" s="22" t="s">
        <v>65</v>
      </c>
      <c r="J16" s="22" t="s">
        <v>110</v>
      </c>
      <c r="K16" s="9" t="s">
        <v>241</v>
      </c>
      <c r="L16" s="9" t="s">
        <v>242</v>
      </c>
      <c r="M16" s="9" t="s">
        <v>79</v>
      </c>
      <c r="N16" s="9" t="s">
        <v>243</v>
      </c>
      <c r="O16" s="22" t="s">
        <v>79</v>
      </c>
      <c r="P16" s="9" t="s">
        <v>244</v>
      </c>
      <c r="Q16" s="9" t="s">
        <v>207</v>
      </c>
      <c r="R16" s="9">
        <v>1</v>
      </c>
    </row>
    <row r="17" spans="1:18" s="21" customFormat="1" ht="225" customHeight="1">
      <c r="A17" s="10" t="s">
        <v>18</v>
      </c>
      <c r="B17" s="9" t="s">
        <v>5</v>
      </c>
      <c r="C17" s="9" t="s">
        <v>34</v>
      </c>
      <c r="D17" s="29" t="s">
        <v>150</v>
      </c>
      <c r="E17" s="9" t="s">
        <v>47</v>
      </c>
      <c r="F17" s="9" t="s">
        <v>31</v>
      </c>
      <c r="G17" s="9" t="s">
        <v>180</v>
      </c>
      <c r="H17" s="9" t="s">
        <v>184</v>
      </c>
      <c r="I17" s="22" t="s">
        <v>66</v>
      </c>
      <c r="J17" s="22" t="s">
        <v>112</v>
      </c>
      <c r="K17" s="9" t="s">
        <v>245</v>
      </c>
      <c r="L17" s="24" t="s">
        <v>88</v>
      </c>
      <c r="M17" s="9" t="s">
        <v>79</v>
      </c>
      <c r="N17" s="9" t="s">
        <v>243</v>
      </c>
      <c r="O17" s="28" t="s">
        <v>179</v>
      </c>
      <c r="P17" s="28" t="s">
        <v>179</v>
      </c>
      <c r="Q17" s="9" t="s">
        <v>246</v>
      </c>
      <c r="R17" s="9">
        <v>0</v>
      </c>
    </row>
    <row r="18" spans="1:18" s="21" customFormat="1" ht="190.5" customHeight="1">
      <c r="A18" s="10" t="s">
        <v>19</v>
      </c>
      <c r="B18" s="9" t="s">
        <v>5</v>
      </c>
      <c r="C18" s="9" t="s">
        <v>34</v>
      </c>
      <c r="D18" s="9" t="s">
        <v>151</v>
      </c>
      <c r="E18" s="9" t="s">
        <v>115</v>
      </c>
      <c r="F18" s="9" t="s">
        <v>31</v>
      </c>
      <c r="G18" s="9" t="s">
        <v>69</v>
      </c>
      <c r="H18" s="9" t="s">
        <v>161</v>
      </c>
      <c r="I18" s="22" t="s">
        <v>67</v>
      </c>
      <c r="J18" s="9" t="s">
        <v>112</v>
      </c>
      <c r="K18" s="9" t="s">
        <v>247</v>
      </c>
      <c r="L18" s="24" t="s">
        <v>88</v>
      </c>
      <c r="M18" s="9" t="s">
        <v>79</v>
      </c>
      <c r="N18" s="9" t="s">
        <v>243</v>
      </c>
      <c r="O18" s="22" t="s">
        <v>79</v>
      </c>
      <c r="P18" s="9" t="s">
        <v>197</v>
      </c>
      <c r="Q18" s="9" t="s">
        <v>198</v>
      </c>
      <c r="R18" s="9">
        <v>2</v>
      </c>
    </row>
    <row r="19" spans="1:18" s="21" customFormat="1" ht="190.5" customHeight="1">
      <c r="A19" s="10" t="s">
        <v>171</v>
      </c>
      <c r="B19" s="9" t="s">
        <v>5</v>
      </c>
      <c r="C19" s="9" t="s">
        <v>175</v>
      </c>
      <c r="D19" s="9" t="s">
        <v>174</v>
      </c>
      <c r="E19" s="9" t="s">
        <v>85</v>
      </c>
      <c r="F19" s="9" t="s">
        <v>176</v>
      </c>
      <c r="G19" s="9" t="s">
        <v>42</v>
      </c>
      <c r="H19" s="9" t="s">
        <v>177</v>
      </c>
      <c r="I19" s="22" t="s">
        <v>178</v>
      </c>
      <c r="J19" s="9" t="s">
        <v>74</v>
      </c>
      <c r="K19" s="9" t="s">
        <v>248</v>
      </c>
      <c r="L19" s="24" t="s">
        <v>88</v>
      </c>
      <c r="M19" s="9" t="s">
        <v>249</v>
      </c>
      <c r="N19" s="9" t="s">
        <v>79</v>
      </c>
      <c r="O19" s="22" t="s">
        <v>79</v>
      </c>
      <c r="P19" s="9" t="s">
        <v>79</v>
      </c>
      <c r="Q19" s="9" t="s">
        <v>250</v>
      </c>
      <c r="R19" s="9">
        <v>2</v>
      </c>
    </row>
    <row r="20" spans="1:18" s="21" customFormat="1" ht="142.5" customHeight="1">
      <c r="A20" s="10" t="s">
        <v>20</v>
      </c>
      <c r="B20" s="9" t="s">
        <v>5</v>
      </c>
      <c r="C20" s="9" t="s">
        <v>44</v>
      </c>
      <c r="D20" s="9" t="s">
        <v>152</v>
      </c>
      <c r="E20" s="9" t="s">
        <v>116</v>
      </c>
      <c r="F20" s="9" t="s">
        <v>32</v>
      </c>
      <c r="G20" s="9" t="s">
        <v>42</v>
      </c>
      <c r="H20" s="9"/>
      <c r="I20" s="22" t="s">
        <v>118</v>
      </c>
      <c r="J20" s="9" t="s">
        <v>119</v>
      </c>
      <c r="K20" s="9" t="s">
        <v>251</v>
      </c>
      <c r="L20" s="9" t="s">
        <v>252</v>
      </c>
      <c r="M20" s="9" t="s">
        <v>249</v>
      </c>
      <c r="N20" s="9" t="s">
        <v>253</v>
      </c>
      <c r="O20" s="22" t="s">
        <v>79</v>
      </c>
      <c r="P20" s="22" t="s">
        <v>79</v>
      </c>
      <c r="Q20" s="9" t="s">
        <v>254</v>
      </c>
      <c r="R20" s="9">
        <v>2</v>
      </c>
    </row>
    <row r="21" spans="1:18" s="21" customFormat="1" ht="105">
      <c r="A21" s="11" t="s">
        <v>20</v>
      </c>
      <c r="B21" s="9" t="s">
        <v>21</v>
      </c>
      <c r="C21" s="22" t="s">
        <v>48</v>
      </c>
      <c r="D21" s="9" t="s">
        <v>154</v>
      </c>
      <c r="E21" s="9" t="s">
        <v>117</v>
      </c>
      <c r="F21" s="22" t="s">
        <v>32</v>
      </c>
      <c r="G21" s="30" t="s">
        <v>42</v>
      </c>
      <c r="H21" s="22"/>
      <c r="I21" s="22" t="s">
        <v>75</v>
      </c>
      <c r="J21" s="9" t="s">
        <v>114</v>
      </c>
      <c r="K21" s="9" t="s">
        <v>251</v>
      </c>
      <c r="L21" s="9" t="s">
        <v>252</v>
      </c>
      <c r="M21" s="9" t="s">
        <v>249</v>
      </c>
      <c r="N21" s="9" t="s">
        <v>255</v>
      </c>
      <c r="O21" s="22" t="s">
        <v>79</v>
      </c>
      <c r="P21" s="22" t="s">
        <v>79</v>
      </c>
      <c r="Q21" s="9" t="s">
        <v>254</v>
      </c>
      <c r="R21" s="9">
        <v>2</v>
      </c>
    </row>
    <row r="22" spans="1:18" s="21" customFormat="1" ht="240">
      <c r="A22" s="10" t="s">
        <v>22</v>
      </c>
      <c r="B22" s="9" t="s">
        <v>5</v>
      </c>
      <c r="C22" s="9" t="s">
        <v>49</v>
      </c>
      <c r="D22" s="9" t="s">
        <v>155</v>
      </c>
      <c r="E22" s="9" t="s">
        <v>120</v>
      </c>
      <c r="F22" s="9" t="s">
        <v>31</v>
      </c>
      <c r="G22" s="9" t="s">
        <v>50</v>
      </c>
      <c r="H22" s="9" t="s">
        <v>103</v>
      </c>
      <c r="I22" s="22" t="s">
        <v>67</v>
      </c>
      <c r="J22" s="9" t="s">
        <v>110</v>
      </c>
      <c r="K22" s="9" t="s">
        <v>256</v>
      </c>
      <c r="L22" s="9" t="s">
        <v>257</v>
      </c>
      <c r="M22" s="9" t="s">
        <v>79</v>
      </c>
      <c r="N22" s="9" t="s">
        <v>258</v>
      </c>
      <c r="O22" s="22" t="s">
        <v>79</v>
      </c>
      <c r="P22" s="9" t="s">
        <v>259</v>
      </c>
      <c r="Q22" s="9" t="s">
        <v>192</v>
      </c>
      <c r="R22" s="9">
        <v>3</v>
      </c>
    </row>
    <row r="23" spans="1:18" s="21" customFormat="1" ht="90">
      <c r="A23" s="10" t="s">
        <v>23</v>
      </c>
      <c r="B23" s="9" t="s">
        <v>5</v>
      </c>
      <c r="C23" s="9" t="s">
        <v>51</v>
      </c>
      <c r="D23" s="29" t="s">
        <v>156</v>
      </c>
      <c r="E23" s="9" t="s">
        <v>52</v>
      </c>
      <c r="F23" s="9" t="s">
        <v>31</v>
      </c>
      <c r="G23" s="9" t="s">
        <v>50</v>
      </c>
      <c r="H23" s="9" t="s">
        <v>104</v>
      </c>
      <c r="I23" s="22" t="s">
        <v>67</v>
      </c>
      <c r="J23" s="22" t="s">
        <v>110</v>
      </c>
      <c r="K23" s="9" t="s">
        <v>260</v>
      </c>
      <c r="L23" s="9" t="s">
        <v>204</v>
      </c>
      <c r="M23" s="9" t="s">
        <v>79</v>
      </c>
      <c r="N23" s="9" t="s">
        <v>261</v>
      </c>
      <c r="O23" s="22" t="s">
        <v>79</v>
      </c>
      <c r="P23" s="9" t="s">
        <v>197</v>
      </c>
      <c r="Q23" s="9" t="s">
        <v>198</v>
      </c>
      <c r="R23" s="9">
        <v>2</v>
      </c>
    </row>
    <row r="24" spans="1:18" s="21" customFormat="1" ht="120">
      <c r="A24" s="10" t="s">
        <v>24</v>
      </c>
      <c r="B24" s="9" t="s">
        <v>10</v>
      </c>
      <c r="C24" s="9" t="s">
        <v>53</v>
      </c>
      <c r="D24" s="9" t="s">
        <v>157</v>
      </c>
      <c r="E24" s="9" t="s">
        <v>121</v>
      </c>
      <c r="F24" s="22" t="s">
        <v>31</v>
      </c>
      <c r="G24" s="9" t="s">
        <v>42</v>
      </c>
      <c r="H24" s="9" t="s">
        <v>102</v>
      </c>
      <c r="I24" s="22" t="s">
        <v>70</v>
      </c>
      <c r="J24" s="9" t="s">
        <v>122</v>
      </c>
      <c r="K24" s="9" t="s">
        <v>262</v>
      </c>
      <c r="L24" s="24" t="s">
        <v>88</v>
      </c>
      <c r="M24" s="9" t="s">
        <v>263</v>
      </c>
      <c r="N24" s="9" t="s">
        <v>264</v>
      </c>
      <c r="O24" s="9" t="s">
        <v>265</v>
      </c>
      <c r="P24" s="22" t="s">
        <v>79</v>
      </c>
      <c r="Q24" s="24" t="s">
        <v>86</v>
      </c>
      <c r="R24" s="22">
        <v>0</v>
      </c>
    </row>
    <row r="25" spans="1:18" s="21" customFormat="1" ht="260.10000000000002" customHeight="1">
      <c r="A25" s="10" t="s">
        <v>25</v>
      </c>
      <c r="B25" s="9" t="s">
        <v>5</v>
      </c>
      <c r="C25" s="9" t="s">
        <v>44</v>
      </c>
      <c r="D25" s="9" t="s">
        <v>158</v>
      </c>
      <c r="E25" s="9" t="s">
        <v>123</v>
      </c>
      <c r="F25" s="9" t="s">
        <v>32</v>
      </c>
      <c r="G25" s="9" t="s">
        <v>42</v>
      </c>
      <c r="H25" s="9" t="s">
        <v>101</v>
      </c>
      <c r="I25" s="22" t="s">
        <v>71</v>
      </c>
      <c r="J25" s="9" t="s">
        <v>124</v>
      </c>
      <c r="K25" s="9" t="s">
        <v>266</v>
      </c>
      <c r="L25" s="24" t="s">
        <v>88</v>
      </c>
      <c r="M25" s="9" t="s">
        <v>267</v>
      </c>
      <c r="N25" s="9" t="s">
        <v>268</v>
      </c>
      <c r="O25" s="22" t="s">
        <v>79</v>
      </c>
      <c r="P25" s="22" t="s">
        <v>79</v>
      </c>
      <c r="Q25" s="28" t="s">
        <v>91</v>
      </c>
      <c r="R25" s="9">
        <v>0</v>
      </c>
    </row>
    <row r="26" spans="1:18" s="21" customFormat="1" ht="161.44999999999999" customHeight="1">
      <c r="A26" s="11" t="s">
        <v>26</v>
      </c>
      <c r="B26" s="9" t="s">
        <v>5</v>
      </c>
      <c r="C26" s="22" t="s">
        <v>55</v>
      </c>
      <c r="D26" s="23" t="s">
        <v>159</v>
      </c>
      <c r="E26" s="22" t="s">
        <v>54</v>
      </c>
      <c r="F26" s="22" t="s">
        <v>31</v>
      </c>
      <c r="G26" s="22" t="s">
        <v>42</v>
      </c>
      <c r="H26" s="9" t="s">
        <v>185</v>
      </c>
      <c r="I26" s="22" t="s">
        <v>162</v>
      </c>
      <c r="J26" s="22" t="s">
        <v>125</v>
      </c>
      <c r="K26" s="9" t="s">
        <v>269</v>
      </c>
      <c r="L26" s="24" t="s">
        <v>88</v>
      </c>
      <c r="M26" s="9" t="s">
        <v>267</v>
      </c>
      <c r="N26" s="28" t="s">
        <v>270</v>
      </c>
      <c r="O26" s="9" t="s">
        <v>271</v>
      </c>
      <c r="P26" s="22" t="s">
        <v>79</v>
      </c>
      <c r="Q26" s="24" t="s">
        <v>86</v>
      </c>
      <c r="R26" s="9">
        <v>0</v>
      </c>
    </row>
    <row r="27" spans="1:18" s="21" customFormat="1" ht="90">
      <c r="A27" s="11" t="s">
        <v>27</v>
      </c>
      <c r="B27" s="9" t="s">
        <v>5</v>
      </c>
      <c r="C27" s="22" t="s">
        <v>39</v>
      </c>
      <c r="D27" s="9" t="s">
        <v>160</v>
      </c>
      <c r="E27" s="22" t="s">
        <v>126</v>
      </c>
      <c r="F27" s="22" t="s">
        <v>32</v>
      </c>
      <c r="G27" s="22" t="s">
        <v>42</v>
      </c>
      <c r="H27" s="9" t="s">
        <v>186</v>
      </c>
      <c r="I27" s="22" t="s">
        <v>76</v>
      </c>
      <c r="J27" s="22" t="s">
        <v>74</v>
      </c>
      <c r="K27" s="9" t="s">
        <v>272</v>
      </c>
      <c r="L27" s="24" t="s">
        <v>88</v>
      </c>
      <c r="M27" s="9" t="s">
        <v>273</v>
      </c>
      <c r="N27" s="9" t="s">
        <v>274</v>
      </c>
      <c r="O27" s="22" t="s">
        <v>79</v>
      </c>
      <c r="P27" s="22" t="s">
        <v>79</v>
      </c>
      <c r="Q27" s="24" t="s">
        <v>86</v>
      </c>
      <c r="R27" s="24">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8"/>
  <sheetViews>
    <sheetView workbookViewId="0">
      <selection activeCell="N35" sqref="N35"/>
    </sheetView>
  </sheetViews>
  <sheetFormatPr defaultRowHeight="15"/>
  <cols>
    <col min="1" max="1" width="11.140625" style="5" customWidth="1"/>
    <col min="12" max="12" width="11.28515625" bestFit="1" customWidth="1"/>
    <col min="14" max="14" width="15.5703125" bestFit="1" customWidth="1"/>
    <col min="15" max="15" width="12.28515625" customWidth="1"/>
    <col min="16" max="16" width="15.5703125" bestFit="1" customWidth="1"/>
  </cols>
  <sheetData>
    <row r="1" spans="1:16" ht="30">
      <c r="A1" s="2" t="s">
        <v>0</v>
      </c>
      <c r="B1" s="8" t="s">
        <v>31</v>
      </c>
      <c r="C1" s="8" t="s">
        <v>32</v>
      </c>
      <c r="D1" s="8" t="s">
        <v>43</v>
      </c>
      <c r="E1" s="8" t="s">
        <v>81</v>
      </c>
      <c r="F1" s="8" t="s">
        <v>42</v>
      </c>
      <c r="G1" s="6" t="s">
        <v>92</v>
      </c>
      <c r="H1" s="6" t="s">
        <v>82</v>
      </c>
      <c r="I1" s="6" t="s">
        <v>83</v>
      </c>
      <c r="J1" s="6" t="s">
        <v>84</v>
      </c>
      <c r="K1" s="6" t="s">
        <v>93</v>
      </c>
      <c r="L1" s="6" t="s">
        <v>130</v>
      </c>
      <c r="M1" s="6" t="s">
        <v>131</v>
      </c>
      <c r="N1" s="6" t="s">
        <v>132</v>
      </c>
      <c r="O1" s="7" t="s">
        <v>89</v>
      </c>
      <c r="P1" s="7" t="s">
        <v>90</v>
      </c>
    </row>
    <row r="2" spans="1:16">
      <c r="A2" s="10" t="s">
        <v>2</v>
      </c>
      <c r="B2" s="4">
        <v>1</v>
      </c>
      <c r="C2" s="4">
        <v>0</v>
      </c>
      <c r="D2" s="4">
        <v>0</v>
      </c>
      <c r="E2" s="4">
        <v>1</v>
      </c>
      <c r="F2" s="4">
        <v>0</v>
      </c>
      <c r="G2" s="4">
        <v>0</v>
      </c>
      <c r="H2" s="4">
        <v>1</v>
      </c>
      <c r="I2" s="4">
        <v>0</v>
      </c>
      <c r="J2" s="4">
        <v>1</v>
      </c>
      <c r="K2" s="4" t="s">
        <v>85</v>
      </c>
      <c r="L2" s="4" t="s">
        <v>86</v>
      </c>
      <c r="M2" s="4" t="s">
        <v>85</v>
      </c>
      <c r="N2" s="4" t="s">
        <v>87</v>
      </c>
      <c r="O2" s="4">
        <v>2</v>
      </c>
      <c r="P2" s="4" t="s">
        <v>87</v>
      </c>
    </row>
    <row r="3" spans="1:16">
      <c r="A3" s="10" t="s">
        <v>22</v>
      </c>
      <c r="B3" s="4">
        <v>1</v>
      </c>
      <c r="C3" s="4">
        <v>0</v>
      </c>
      <c r="D3" s="4">
        <v>0</v>
      </c>
      <c r="E3" s="4">
        <v>1</v>
      </c>
      <c r="F3" s="4">
        <v>0</v>
      </c>
      <c r="G3" s="4">
        <v>0</v>
      </c>
      <c r="H3" s="4">
        <v>1</v>
      </c>
      <c r="I3" s="4">
        <v>0</v>
      </c>
      <c r="J3" s="4">
        <v>1</v>
      </c>
      <c r="K3" s="4" t="s">
        <v>85</v>
      </c>
      <c r="L3" s="4" t="s">
        <v>97</v>
      </c>
      <c r="M3" s="4" t="s">
        <v>85</v>
      </c>
      <c r="N3" s="4" t="s">
        <v>87</v>
      </c>
      <c r="O3" s="4">
        <v>2</v>
      </c>
      <c r="P3" s="4" t="s">
        <v>87</v>
      </c>
    </row>
    <row r="4" spans="1:16">
      <c r="A4" s="10" t="s">
        <v>6</v>
      </c>
      <c r="B4" s="4">
        <v>1</v>
      </c>
      <c r="C4" s="4">
        <v>0</v>
      </c>
      <c r="D4" s="4">
        <v>0</v>
      </c>
      <c r="E4" s="4">
        <v>1</v>
      </c>
      <c r="F4" s="4">
        <v>0</v>
      </c>
      <c r="G4" s="4">
        <v>0</v>
      </c>
      <c r="H4" s="4">
        <v>1</v>
      </c>
      <c r="I4" s="4">
        <v>0</v>
      </c>
      <c r="J4" s="4">
        <v>1</v>
      </c>
      <c r="K4" s="4" t="s">
        <v>85</v>
      </c>
      <c r="L4" s="4" t="s">
        <v>86</v>
      </c>
      <c r="M4" s="4" t="s">
        <v>85</v>
      </c>
      <c r="N4" s="4" t="s">
        <v>94</v>
      </c>
      <c r="O4" s="4">
        <v>2</v>
      </c>
      <c r="P4" s="4" t="s">
        <v>94</v>
      </c>
    </row>
    <row r="5" spans="1:16">
      <c r="A5" s="11" t="s">
        <v>7</v>
      </c>
      <c r="B5" s="4">
        <v>1</v>
      </c>
      <c r="C5" s="4">
        <v>0</v>
      </c>
      <c r="D5" s="4">
        <v>0</v>
      </c>
      <c r="E5" s="4">
        <v>1</v>
      </c>
      <c r="F5" s="4">
        <v>0</v>
      </c>
      <c r="G5" s="4">
        <v>0</v>
      </c>
      <c r="H5" s="4">
        <v>1</v>
      </c>
      <c r="I5" s="4">
        <v>0</v>
      </c>
      <c r="J5" s="4">
        <v>1</v>
      </c>
      <c r="K5" s="4" t="s">
        <v>85</v>
      </c>
      <c r="L5" s="4" t="s">
        <v>86</v>
      </c>
      <c r="M5" s="4" t="s">
        <v>85</v>
      </c>
      <c r="N5" s="4" t="s">
        <v>94</v>
      </c>
      <c r="O5" s="4">
        <v>2</v>
      </c>
      <c r="P5" s="4" t="s">
        <v>94</v>
      </c>
    </row>
    <row r="6" spans="1:16">
      <c r="A6" s="10" t="s">
        <v>19</v>
      </c>
      <c r="B6" s="4">
        <v>1</v>
      </c>
      <c r="C6" s="4">
        <v>0</v>
      </c>
      <c r="D6" s="4">
        <v>0</v>
      </c>
      <c r="E6" s="4">
        <v>1</v>
      </c>
      <c r="F6" s="4">
        <v>0</v>
      </c>
      <c r="G6" s="4">
        <v>0</v>
      </c>
      <c r="H6" s="4">
        <v>1</v>
      </c>
      <c r="I6" s="4">
        <v>0</v>
      </c>
      <c r="J6" s="4">
        <v>1</v>
      </c>
      <c r="K6" s="4" t="s">
        <v>85</v>
      </c>
      <c r="L6" s="4" t="s">
        <v>91</v>
      </c>
      <c r="M6" s="4" t="s">
        <v>85</v>
      </c>
      <c r="N6" s="4" t="s">
        <v>94</v>
      </c>
      <c r="O6" s="4">
        <v>2</v>
      </c>
      <c r="P6" s="4" t="s">
        <v>94</v>
      </c>
    </row>
    <row r="7" spans="1:16">
      <c r="A7" s="10" t="s">
        <v>23</v>
      </c>
      <c r="B7" s="4">
        <v>1</v>
      </c>
      <c r="C7" s="4">
        <v>0</v>
      </c>
      <c r="D7" s="4">
        <v>0</v>
      </c>
      <c r="E7" s="4">
        <v>1</v>
      </c>
      <c r="F7" s="4">
        <v>0</v>
      </c>
      <c r="G7" s="4">
        <v>0</v>
      </c>
      <c r="H7" s="4">
        <v>1</v>
      </c>
      <c r="I7" s="4">
        <v>0</v>
      </c>
      <c r="J7" s="4">
        <v>1</v>
      </c>
      <c r="K7" s="4" t="s">
        <v>85</v>
      </c>
      <c r="L7" s="4" t="s">
        <v>91</v>
      </c>
      <c r="M7" s="4" t="s">
        <v>85</v>
      </c>
      <c r="N7" s="4" t="s">
        <v>94</v>
      </c>
      <c r="O7" s="4">
        <v>2</v>
      </c>
      <c r="P7" s="4" t="s">
        <v>94</v>
      </c>
    </row>
    <row r="8" spans="1:16">
      <c r="A8" s="3" t="s">
        <v>18</v>
      </c>
      <c r="B8" s="4">
        <v>1</v>
      </c>
      <c r="C8" s="4">
        <v>0</v>
      </c>
      <c r="D8" s="4">
        <v>0</v>
      </c>
      <c r="E8" s="4">
        <v>0</v>
      </c>
      <c r="F8" s="4">
        <v>0</v>
      </c>
      <c r="G8" s="4">
        <v>0</v>
      </c>
      <c r="H8" s="4">
        <v>0</v>
      </c>
      <c r="I8" s="4">
        <v>0</v>
      </c>
      <c r="J8" s="4">
        <v>0</v>
      </c>
      <c r="K8" s="4" t="s">
        <v>85</v>
      </c>
      <c r="L8" s="4" t="s">
        <v>85</v>
      </c>
      <c r="M8" s="4" t="s">
        <v>85</v>
      </c>
      <c r="N8" s="4" t="s">
        <v>179</v>
      </c>
      <c r="O8" s="4">
        <v>0</v>
      </c>
      <c r="P8" s="4" t="s">
        <v>179</v>
      </c>
    </row>
    <row r="9" spans="1:16">
      <c r="A9" s="3" t="s">
        <v>20</v>
      </c>
      <c r="B9" s="4">
        <v>0</v>
      </c>
      <c r="C9" s="4">
        <v>1</v>
      </c>
      <c r="D9" s="4">
        <v>0</v>
      </c>
      <c r="E9" s="4">
        <v>0</v>
      </c>
      <c r="F9" s="4">
        <v>1</v>
      </c>
      <c r="G9" s="4">
        <v>1</v>
      </c>
      <c r="H9" s="4">
        <v>1</v>
      </c>
      <c r="I9" s="4">
        <v>0</v>
      </c>
      <c r="J9" s="4">
        <v>0</v>
      </c>
      <c r="K9" s="4" t="s">
        <v>94</v>
      </c>
      <c r="L9" s="4" t="s">
        <v>86</v>
      </c>
      <c r="M9" s="4" t="s">
        <v>85</v>
      </c>
      <c r="N9" s="4" t="s">
        <v>85</v>
      </c>
      <c r="O9" s="4">
        <v>2</v>
      </c>
      <c r="P9" s="4" t="s">
        <v>94</v>
      </c>
    </row>
    <row r="10" spans="1:16">
      <c r="A10" s="1" t="s">
        <v>20</v>
      </c>
      <c r="B10" s="4">
        <v>0</v>
      </c>
      <c r="C10" s="4">
        <v>1</v>
      </c>
      <c r="D10" s="4">
        <v>0</v>
      </c>
      <c r="E10" s="4">
        <v>0</v>
      </c>
      <c r="F10" s="4">
        <v>1</v>
      </c>
      <c r="G10" s="4">
        <v>1</v>
      </c>
      <c r="H10" s="4">
        <v>1</v>
      </c>
      <c r="I10" s="4">
        <v>0</v>
      </c>
      <c r="J10" s="4">
        <v>0</v>
      </c>
      <c r="K10" s="4" t="s">
        <v>94</v>
      </c>
      <c r="L10" s="4" t="s">
        <v>91</v>
      </c>
      <c r="M10" s="4" t="s">
        <v>85</v>
      </c>
      <c r="N10" s="4" t="s">
        <v>85</v>
      </c>
      <c r="O10" s="4">
        <v>2</v>
      </c>
      <c r="P10" s="4" t="s">
        <v>94</v>
      </c>
    </row>
    <row r="11" spans="1:16">
      <c r="A11" s="1" t="s">
        <v>26</v>
      </c>
      <c r="B11" s="4">
        <v>1</v>
      </c>
      <c r="C11" s="4">
        <v>0</v>
      </c>
      <c r="D11" s="4">
        <v>0</v>
      </c>
      <c r="E11" s="4">
        <v>0</v>
      </c>
      <c r="F11" s="4">
        <v>1</v>
      </c>
      <c r="G11" s="4">
        <v>1</v>
      </c>
      <c r="H11" s="4">
        <v>1</v>
      </c>
      <c r="I11" s="4">
        <v>1</v>
      </c>
      <c r="J11" s="4">
        <v>0</v>
      </c>
      <c r="K11" s="4" t="s">
        <v>91</v>
      </c>
      <c r="L11" s="4" t="s">
        <v>91</v>
      </c>
      <c r="M11" s="4" t="s">
        <v>91</v>
      </c>
      <c r="N11" s="4" t="s">
        <v>85</v>
      </c>
      <c r="O11" s="4">
        <v>3</v>
      </c>
      <c r="P11" s="4" t="s">
        <v>91</v>
      </c>
    </row>
    <row r="12" spans="1:16">
      <c r="A12" s="10" t="s">
        <v>14</v>
      </c>
      <c r="B12" s="4">
        <v>0</v>
      </c>
      <c r="C12" s="4">
        <v>0</v>
      </c>
      <c r="D12" s="4">
        <v>1</v>
      </c>
      <c r="E12" s="4">
        <v>1</v>
      </c>
      <c r="F12" s="4">
        <v>0</v>
      </c>
      <c r="G12" s="4">
        <v>0</v>
      </c>
      <c r="H12" s="4">
        <v>1</v>
      </c>
      <c r="I12" s="4">
        <v>0</v>
      </c>
      <c r="J12" s="4">
        <v>1</v>
      </c>
      <c r="K12" s="4" t="s">
        <v>85</v>
      </c>
      <c r="L12" s="4" t="s">
        <v>91</v>
      </c>
      <c r="M12" s="4" t="s">
        <v>85</v>
      </c>
      <c r="N12" s="4" t="s">
        <v>91</v>
      </c>
      <c r="O12" s="4">
        <v>2</v>
      </c>
      <c r="P12" s="4" t="s">
        <v>91</v>
      </c>
    </row>
    <row r="13" spans="1:16">
      <c r="A13" s="1" t="s">
        <v>4</v>
      </c>
      <c r="B13" s="4">
        <v>0</v>
      </c>
      <c r="C13" s="4">
        <v>1</v>
      </c>
      <c r="D13" s="4">
        <v>0</v>
      </c>
      <c r="E13" s="4">
        <v>0</v>
      </c>
      <c r="F13" s="4">
        <v>1</v>
      </c>
      <c r="G13" s="4">
        <v>0</v>
      </c>
      <c r="H13" s="4">
        <v>1</v>
      </c>
      <c r="I13" s="4">
        <v>0</v>
      </c>
      <c r="J13" s="4">
        <v>0</v>
      </c>
      <c r="K13" s="4" t="s">
        <v>85</v>
      </c>
      <c r="L13" s="4" t="s">
        <v>91</v>
      </c>
      <c r="M13" s="4" t="s">
        <v>85</v>
      </c>
      <c r="N13" s="4" t="s">
        <v>85</v>
      </c>
      <c r="O13" s="4">
        <v>1</v>
      </c>
      <c r="P13" s="4" t="s">
        <v>91</v>
      </c>
    </row>
    <row r="14" spans="1:16">
      <c r="A14" s="1" t="s">
        <v>13</v>
      </c>
      <c r="B14" s="4">
        <v>0</v>
      </c>
      <c r="C14" s="4">
        <v>1</v>
      </c>
      <c r="D14" s="4">
        <v>0</v>
      </c>
      <c r="E14" s="4">
        <v>0</v>
      </c>
      <c r="F14" s="4">
        <v>1</v>
      </c>
      <c r="G14" s="4">
        <v>0</v>
      </c>
      <c r="H14" s="4">
        <v>1</v>
      </c>
      <c r="I14" s="4">
        <v>0</v>
      </c>
      <c r="J14" s="4">
        <v>0</v>
      </c>
      <c r="K14" s="4" t="s">
        <v>85</v>
      </c>
      <c r="L14" s="4" t="s">
        <v>91</v>
      </c>
      <c r="M14" s="4" t="s">
        <v>85</v>
      </c>
      <c r="N14" s="4" t="s">
        <v>85</v>
      </c>
      <c r="O14" s="4">
        <v>1</v>
      </c>
      <c r="P14" s="4" t="s">
        <v>91</v>
      </c>
    </row>
    <row r="15" spans="1:16">
      <c r="A15" s="3" t="s">
        <v>16</v>
      </c>
      <c r="B15" s="4">
        <v>0</v>
      </c>
      <c r="C15" s="4">
        <v>1</v>
      </c>
      <c r="D15" s="4">
        <v>0</v>
      </c>
      <c r="E15" s="4">
        <v>0</v>
      </c>
      <c r="F15" s="4">
        <v>1</v>
      </c>
      <c r="G15" s="4">
        <v>1</v>
      </c>
      <c r="H15" s="4">
        <v>1</v>
      </c>
      <c r="I15" s="4">
        <v>0</v>
      </c>
      <c r="J15" s="4">
        <v>0</v>
      </c>
      <c r="K15" s="4" t="s">
        <v>91</v>
      </c>
      <c r="L15" s="4" t="s">
        <v>91</v>
      </c>
      <c r="M15" s="4" t="s">
        <v>85</v>
      </c>
      <c r="N15" s="4" t="s">
        <v>85</v>
      </c>
      <c r="O15" s="4">
        <v>2</v>
      </c>
      <c r="P15" s="4" t="s">
        <v>91</v>
      </c>
    </row>
    <row r="16" spans="1:16">
      <c r="A16" s="3" t="s">
        <v>24</v>
      </c>
      <c r="B16" s="4">
        <v>1</v>
      </c>
      <c r="C16" s="4">
        <v>0</v>
      </c>
      <c r="D16" s="4">
        <v>0</v>
      </c>
      <c r="E16" s="4">
        <v>0</v>
      </c>
      <c r="F16" s="4">
        <v>1</v>
      </c>
      <c r="G16" s="4">
        <v>1</v>
      </c>
      <c r="H16" s="4">
        <v>1</v>
      </c>
      <c r="I16" s="4">
        <v>1</v>
      </c>
      <c r="J16" s="4">
        <v>0</v>
      </c>
      <c r="K16" s="4" t="s">
        <v>91</v>
      </c>
      <c r="L16" s="4" t="s">
        <v>86</v>
      </c>
      <c r="M16" s="4" t="s">
        <v>91</v>
      </c>
      <c r="N16" s="4" t="s">
        <v>85</v>
      </c>
      <c r="O16" s="4">
        <v>3</v>
      </c>
      <c r="P16" s="4" t="s">
        <v>91</v>
      </c>
    </row>
    <row r="17" spans="1:17">
      <c r="A17" s="3" t="s">
        <v>25</v>
      </c>
      <c r="B17" s="4">
        <v>0</v>
      </c>
      <c r="C17" s="4">
        <v>1</v>
      </c>
      <c r="D17" s="4">
        <v>0</v>
      </c>
      <c r="E17" s="4">
        <v>0</v>
      </c>
      <c r="F17" s="4">
        <v>1</v>
      </c>
      <c r="G17" s="4">
        <v>1</v>
      </c>
      <c r="H17" s="4">
        <v>1</v>
      </c>
      <c r="I17" s="4">
        <v>0</v>
      </c>
      <c r="J17" s="4">
        <v>0</v>
      </c>
      <c r="K17" s="4" t="s">
        <v>91</v>
      </c>
      <c r="L17" s="4" t="s">
        <v>91</v>
      </c>
      <c r="M17" s="4" t="s">
        <v>85</v>
      </c>
      <c r="N17" s="4" t="s">
        <v>85</v>
      </c>
      <c r="O17" s="4">
        <v>2</v>
      </c>
      <c r="P17" s="4" t="s">
        <v>91</v>
      </c>
    </row>
    <row r="18" spans="1:17">
      <c r="A18" s="1" t="s">
        <v>27</v>
      </c>
      <c r="B18" s="4">
        <v>0</v>
      </c>
      <c r="C18" s="4">
        <v>1</v>
      </c>
      <c r="D18" s="4">
        <v>0</v>
      </c>
      <c r="E18" s="4">
        <v>0</v>
      </c>
      <c r="F18" s="4">
        <v>1</v>
      </c>
      <c r="G18" s="4">
        <v>1</v>
      </c>
      <c r="H18" s="4">
        <v>1</v>
      </c>
      <c r="I18" s="4">
        <v>0</v>
      </c>
      <c r="J18" s="4">
        <v>0</v>
      </c>
      <c r="K18" s="4" t="s">
        <v>91</v>
      </c>
      <c r="L18" s="4" t="s">
        <v>91</v>
      </c>
      <c r="M18" s="4" t="s">
        <v>85</v>
      </c>
      <c r="N18" s="4" t="s">
        <v>85</v>
      </c>
      <c r="O18" s="4">
        <v>2</v>
      </c>
      <c r="P18" s="4" t="s">
        <v>91</v>
      </c>
    </row>
    <row r="19" spans="1:17">
      <c r="A19" s="10" t="s">
        <v>8</v>
      </c>
      <c r="B19" s="4">
        <v>1</v>
      </c>
      <c r="C19" s="4">
        <v>0</v>
      </c>
      <c r="D19" s="4">
        <v>0</v>
      </c>
      <c r="E19" s="4">
        <v>1</v>
      </c>
      <c r="F19" s="4">
        <v>0</v>
      </c>
      <c r="G19" s="4">
        <v>0</v>
      </c>
      <c r="H19" s="4">
        <v>1</v>
      </c>
      <c r="I19" s="4">
        <v>0</v>
      </c>
      <c r="J19" s="4">
        <v>1</v>
      </c>
      <c r="K19" s="4" t="s">
        <v>85</v>
      </c>
      <c r="L19" s="4" t="s">
        <v>91</v>
      </c>
      <c r="M19" s="4" t="s">
        <v>85</v>
      </c>
      <c r="N19" s="4" t="s">
        <v>97</v>
      </c>
      <c r="O19" s="4">
        <v>2</v>
      </c>
      <c r="P19" s="4" t="s">
        <v>97</v>
      </c>
    </row>
    <row r="20" spans="1:17">
      <c r="A20" s="11" t="s">
        <v>9</v>
      </c>
      <c r="B20" s="4">
        <v>1</v>
      </c>
      <c r="C20" s="4">
        <v>0</v>
      </c>
      <c r="D20" s="4">
        <v>0</v>
      </c>
      <c r="E20" s="4">
        <v>1</v>
      </c>
      <c r="F20" s="4">
        <v>0</v>
      </c>
      <c r="G20" s="4">
        <v>0</v>
      </c>
      <c r="H20" s="4">
        <v>1</v>
      </c>
      <c r="I20" s="4">
        <v>0</v>
      </c>
      <c r="J20" s="4">
        <v>1</v>
      </c>
      <c r="K20" s="4" t="s">
        <v>85</v>
      </c>
      <c r="L20" s="4" t="s">
        <v>91</v>
      </c>
      <c r="M20" s="4" t="s">
        <v>85</v>
      </c>
      <c r="N20" s="4" t="s">
        <v>97</v>
      </c>
      <c r="O20" s="4">
        <v>2</v>
      </c>
      <c r="P20" s="4" t="s">
        <v>97</v>
      </c>
    </row>
    <row r="21" spans="1:17">
      <c r="A21" s="10" t="s">
        <v>11</v>
      </c>
      <c r="B21" s="4">
        <v>1</v>
      </c>
      <c r="C21" s="4">
        <v>0</v>
      </c>
      <c r="D21" s="4">
        <v>0</v>
      </c>
      <c r="E21" s="4">
        <v>1</v>
      </c>
      <c r="F21" s="4">
        <v>0</v>
      </c>
      <c r="G21" s="4">
        <v>0</v>
      </c>
      <c r="H21" s="4">
        <v>1</v>
      </c>
      <c r="I21" s="4">
        <v>0</v>
      </c>
      <c r="J21" s="4">
        <v>1</v>
      </c>
      <c r="K21" s="4" t="s">
        <v>85</v>
      </c>
      <c r="L21" s="4" t="s">
        <v>91</v>
      </c>
      <c r="M21" s="4" t="s">
        <v>85</v>
      </c>
      <c r="N21" s="4" t="s">
        <v>97</v>
      </c>
      <c r="O21" s="4">
        <v>2</v>
      </c>
      <c r="P21" s="4" t="s">
        <v>97</v>
      </c>
    </row>
    <row r="22" spans="1:17">
      <c r="A22" s="11" t="s">
        <v>12</v>
      </c>
      <c r="B22" s="4">
        <v>1</v>
      </c>
      <c r="C22" s="4">
        <v>0</v>
      </c>
      <c r="D22" s="4">
        <v>0</v>
      </c>
      <c r="E22" s="4">
        <v>1</v>
      </c>
      <c r="F22" s="4">
        <v>0</v>
      </c>
      <c r="G22" s="4">
        <v>0</v>
      </c>
      <c r="H22" s="4">
        <v>1</v>
      </c>
      <c r="I22" s="4">
        <v>0</v>
      </c>
      <c r="J22" s="4">
        <v>1</v>
      </c>
      <c r="K22" s="4" t="s">
        <v>85</v>
      </c>
      <c r="L22" s="4" t="s">
        <v>91</v>
      </c>
      <c r="M22" s="4" t="s">
        <v>85</v>
      </c>
      <c r="N22" s="4" t="s">
        <v>97</v>
      </c>
      <c r="O22" s="4">
        <v>2</v>
      </c>
      <c r="P22" s="4" t="s">
        <v>97</v>
      </c>
    </row>
    <row r="23" spans="1:17">
      <c r="A23" s="10" t="s">
        <v>15</v>
      </c>
      <c r="B23" s="4">
        <v>1</v>
      </c>
      <c r="C23" s="4">
        <v>0</v>
      </c>
      <c r="D23" s="4">
        <v>0</v>
      </c>
      <c r="E23" s="4">
        <v>1</v>
      </c>
      <c r="F23" s="4">
        <v>0</v>
      </c>
      <c r="G23" s="4">
        <v>0</v>
      </c>
      <c r="H23" s="4">
        <v>1</v>
      </c>
      <c r="I23" s="4">
        <v>0</v>
      </c>
      <c r="J23" s="4">
        <v>1</v>
      </c>
      <c r="K23" s="4" t="s">
        <v>85</v>
      </c>
      <c r="L23" s="4" t="s">
        <v>91</v>
      </c>
      <c r="M23" s="4" t="s">
        <v>85</v>
      </c>
      <c r="N23" s="4" t="s">
        <v>97</v>
      </c>
      <c r="O23" s="4">
        <v>2</v>
      </c>
      <c r="P23" s="4" t="s">
        <v>97</v>
      </c>
    </row>
    <row r="24" spans="1:17">
      <c r="A24" s="11" t="s">
        <v>17</v>
      </c>
      <c r="B24" s="4">
        <v>0</v>
      </c>
      <c r="C24" s="4">
        <v>0</v>
      </c>
      <c r="D24" s="4">
        <v>1</v>
      </c>
      <c r="E24" s="4">
        <v>1</v>
      </c>
      <c r="F24" s="4">
        <v>0</v>
      </c>
      <c r="G24" s="4">
        <v>0</v>
      </c>
      <c r="H24" s="4">
        <v>1</v>
      </c>
      <c r="I24" s="4">
        <v>0</v>
      </c>
      <c r="J24" s="4">
        <v>1</v>
      </c>
      <c r="K24" s="4" t="s">
        <v>85</v>
      </c>
      <c r="L24" s="4" t="s">
        <v>91</v>
      </c>
      <c r="M24" s="4" t="s">
        <v>85</v>
      </c>
      <c r="N24" s="4" t="s">
        <v>97</v>
      </c>
      <c r="O24" s="4">
        <v>2</v>
      </c>
      <c r="P24" s="4" t="s">
        <v>97</v>
      </c>
    </row>
    <row r="25" spans="1:17">
      <c r="A25" s="1" t="s">
        <v>171</v>
      </c>
      <c r="B25" s="15">
        <v>0</v>
      </c>
      <c r="C25" s="15">
        <v>0</v>
      </c>
      <c r="D25" s="15">
        <v>1</v>
      </c>
      <c r="E25" s="15">
        <v>0</v>
      </c>
      <c r="F25" s="15">
        <v>1</v>
      </c>
      <c r="G25" s="15">
        <v>1</v>
      </c>
      <c r="H25" s="15">
        <v>0</v>
      </c>
      <c r="I25" s="15">
        <v>0</v>
      </c>
      <c r="J25" s="15">
        <v>0</v>
      </c>
      <c r="K25" s="15" t="s">
        <v>94</v>
      </c>
      <c r="L25" s="15" t="s">
        <v>85</v>
      </c>
      <c r="M25" s="15" t="s">
        <v>85</v>
      </c>
      <c r="N25" s="15" t="s">
        <v>85</v>
      </c>
      <c r="O25" s="15">
        <v>1</v>
      </c>
      <c r="P25" s="15" t="s">
        <v>94</v>
      </c>
    </row>
    <row r="26" spans="1:17">
      <c r="A26" s="1" t="s">
        <v>167</v>
      </c>
      <c r="B26" s="15">
        <v>0</v>
      </c>
      <c r="C26" s="15">
        <v>1</v>
      </c>
      <c r="D26" s="15">
        <v>0</v>
      </c>
      <c r="E26" s="15">
        <v>0</v>
      </c>
      <c r="F26" s="15">
        <v>1</v>
      </c>
      <c r="G26" s="15">
        <v>1</v>
      </c>
      <c r="H26" s="15">
        <v>1</v>
      </c>
      <c r="I26" s="15">
        <v>0</v>
      </c>
      <c r="J26" s="15">
        <v>0</v>
      </c>
      <c r="K26" s="15" t="s">
        <v>91</v>
      </c>
      <c r="L26" s="15" t="s">
        <v>86</v>
      </c>
      <c r="M26" s="15" t="s">
        <v>85</v>
      </c>
      <c r="N26" s="15" t="s">
        <v>85</v>
      </c>
      <c r="O26" s="15">
        <v>2</v>
      </c>
      <c r="P26" s="15" t="s">
        <v>91</v>
      </c>
    </row>
    <row r="27" spans="1:17">
      <c r="A27" s="1" t="s">
        <v>172</v>
      </c>
      <c r="B27" s="15">
        <v>1</v>
      </c>
      <c r="C27" s="15">
        <v>0</v>
      </c>
      <c r="D27" s="15">
        <v>0</v>
      </c>
      <c r="E27" s="15">
        <v>1</v>
      </c>
      <c r="F27" s="15">
        <v>0</v>
      </c>
      <c r="G27" s="15">
        <v>0</v>
      </c>
      <c r="H27" s="15">
        <v>1</v>
      </c>
      <c r="I27" s="15">
        <v>0</v>
      </c>
      <c r="J27" s="15">
        <v>1</v>
      </c>
      <c r="K27" s="15" t="s">
        <v>85</v>
      </c>
      <c r="L27" s="15" t="s">
        <v>86</v>
      </c>
      <c r="M27" s="15" t="s">
        <v>85</v>
      </c>
      <c r="N27" s="15" t="s">
        <v>94</v>
      </c>
      <c r="O27" s="15">
        <v>2</v>
      </c>
      <c r="P27" s="15" t="s">
        <v>94</v>
      </c>
    </row>
    <row r="28" spans="1:17">
      <c r="A28" s="16" t="s">
        <v>187</v>
      </c>
      <c r="G28">
        <f>SUM(G2:G27)</f>
        <v>9</v>
      </c>
      <c r="H28">
        <f t="shared" ref="H28:J28" si="0">SUM(H2:H27)</f>
        <v>24</v>
      </c>
      <c r="I28">
        <f t="shared" si="0"/>
        <v>2</v>
      </c>
      <c r="J28">
        <f t="shared" si="0"/>
        <v>14</v>
      </c>
      <c r="Q28">
        <f>SUM(G28:J28)</f>
        <v>49</v>
      </c>
    </row>
  </sheetData>
  <sortState xmlns:xlrd2="http://schemas.microsoft.com/office/spreadsheetml/2017/richdata2" ref="A2:Q27">
    <sortCondition ref="P2:P2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Main_table</vt:lpstr>
      <vt:lpstr>counts_for_plots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 Camps</dc:creator>
  <cp:lastModifiedBy>Ella Whittle</cp:lastModifiedBy>
  <dcterms:created xsi:type="dcterms:W3CDTF">2025-12-05T12:09:37Z</dcterms:created>
  <dcterms:modified xsi:type="dcterms:W3CDTF">2026-03-20T11:16:36Z</dcterms:modified>
</cp:coreProperties>
</file>