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eberle\Dropbox\Paper\2022_Permann_a-GA_pharmacology\250510_Send_to_coauthors_2\"/>
    </mc:Choice>
  </mc:AlternateContent>
  <xr:revisionPtr revIDLastSave="0" documentId="13_ncr:1_{C0027720-A505-4AD6-8714-E3F0D4E41F94}" xr6:coauthVersionLast="47" xr6:coauthVersionMax="47" xr10:uidLastSave="{00000000-0000-0000-0000-000000000000}"/>
  <bookViews>
    <workbookView xWindow="-120" yWindow="-120" windowWidth="29040" windowHeight="15720" xr2:uid="{22CACB12-8211-449E-A478-7FC41626BABF}"/>
  </bookViews>
  <sheets>
    <sheet name="Mean + S.E.M." sheetId="12" r:id="rId1"/>
    <sheet name="Single data" sheetId="1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P13" i="12" l="1"/>
  <c r="BP14" i="12"/>
  <c r="BP15" i="12"/>
  <c r="BP16" i="12"/>
  <c r="BP17" i="12"/>
  <c r="BP18" i="12"/>
  <c r="BP19" i="12"/>
  <c r="BP20" i="12"/>
  <c r="BP21" i="12"/>
  <c r="BP22" i="12"/>
  <c r="BP23" i="12"/>
  <c r="BP24" i="12"/>
  <c r="BP25" i="12"/>
  <c r="BP26" i="12"/>
  <c r="BP27" i="12"/>
  <c r="BP28" i="12"/>
  <c r="BP29" i="12"/>
  <c r="BP30" i="12"/>
  <c r="BP31" i="12"/>
  <c r="BP32" i="12"/>
  <c r="BP33" i="12"/>
  <c r="BP34" i="12"/>
  <c r="BP35" i="12"/>
  <c r="BP36" i="12"/>
  <c r="BP37" i="12"/>
  <c r="BP38" i="12"/>
  <c r="BP39" i="12"/>
  <c r="BP40" i="12"/>
  <c r="BP41" i="12"/>
  <c r="BP42" i="12"/>
  <c r="BP43" i="12"/>
  <c r="BP44" i="12"/>
  <c r="BP45" i="12"/>
  <c r="BP46" i="12"/>
  <c r="BP47" i="12"/>
  <c r="BP48" i="12"/>
  <c r="BP49" i="12"/>
  <c r="BP50" i="12"/>
  <c r="BP53" i="12"/>
  <c r="BP54" i="12"/>
  <c r="BP55" i="12"/>
  <c r="BP56" i="12"/>
  <c r="BP57" i="12"/>
  <c r="BP58" i="12"/>
  <c r="BP59" i="12"/>
  <c r="BP60" i="12"/>
  <c r="BP61" i="12"/>
  <c r="BP62" i="12"/>
  <c r="BP63" i="12"/>
  <c r="BP64" i="12"/>
  <c r="BP65" i="12"/>
  <c r="BP66" i="12"/>
  <c r="BP67" i="12"/>
  <c r="BP68" i="12"/>
  <c r="BP69" i="12"/>
  <c r="BP70" i="12"/>
  <c r="BP71" i="12"/>
  <c r="BP72" i="12"/>
  <c r="BP73" i="12"/>
  <c r="BP74" i="12"/>
  <c r="BP75" i="12"/>
  <c r="BP76" i="12"/>
  <c r="BP77" i="12"/>
  <c r="BP78" i="12"/>
  <c r="BP79" i="12"/>
  <c r="BP80" i="12"/>
  <c r="BP81" i="12"/>
  <c r="BP82" i="12"/>
  <c r="BP83" i="12"/>
  <c r="BP84" i="12"/>
  <c r="BP85" i="12"/>
  <c r="BP86" i="12"/>
  <c r="BP87" i="12"/>
  <c r="BP88" i="12"/>
  <c r="BP89" i="12"/>
  <c r="BP90" i="12"/>
  <c r="BP91" i="12"/>
  <c r="BP92" i="12"/>
  <c r="BP93" i="12"/>
  <c r="BP94" i="12"/>
  <c r="BP95" i="12"/>
  <c r="BP9" i="12"/>
  <c r="BP10" i="12"/>
  <c r="BP11" i="12"/>
  <c r="BP12" i="12"/>
  <c r="BP8" i="12"/>
  <c r="BM8" i="12"/>
  <c r="CH9" i="12"/>
  <c r="CJ9" i="12"/>
  <c r="CK9" i="12"/>
  <c r="CM9" i="12"/>
  <c r="CN9" i="12"/>
  <c r="CP9" i="12"/>
  <c r="CQ9" i="12"/>
  <c r="CS9" i="12"/>
  <c r="CT9" i="12"/>
  <c r="CV9" i="12"/>
  <c r="CW9" i="12"/>
  <c r="CY9" i="12"/>
  <c r="CZ9" i="12"/>
  <c r="DB9" i="12"/>
  <c r="CH10" i="12"/>
  <c r="CJ10" i="12"/>
  <c r="CK10" i="12"/>
  <c r="CM10" i="12"/>
  <c r="CN10" i="12"/>
  <c r="CP10" i="12"/>
  <c r="CQ10" i="12"/>
  <c r="CS10" i="12"/>
  <c r="CT10" i="12"/>
  <c r="CV10" i="12"/>
  <c r="CW10" i="12"/>
  <c r="CY10" i="12"/>
  <c r="CZ10" i="12"/>
  <c r="DB10" i="12"/>
  <c r="CH11" i="12"/>
  <c r="CJ11" i="12"/>
  <c r="CK11" i="12"/>
  <c r="CM11" i="12"/>
  <c r="CN11" i="12"/>
  <c r="CP11" i="12"/>
  <c r="CQ11" i="12"/>
  <c r="CS11" i="12"/>
  <c r="CT11" i="12"/>
  <c r="CV11" i="12"/>
  <c r="CW11" i="12"/>
  <c r="CY11" i="12"/>
  <c r="CZ11" i="12"/>
  <c r="DB11" i="12"/>
  <c r="CH12" i="12"/>
  <c r="CJ12" i="12"/>
  <c r="CK12" i="12"/>
  <c r="CM12" i="12"/>
  <c r="CN12" i="12"/>
  <c r="CP12" i="12"/>
  <c r="CQ12" i="12"/>
  <c r="CS12" i="12"/>
  <c r="CT12" i="12"/>
  <c r="CV12" i="12"/>
  <c r="CW12" i="12"/>
  <c r="CY12" i="12"/>
  <c r="CZ12" i="12"/>
  <c r="DB12" i="12"/>
  <c r="CH13" i="12"/>
  <c r="CJ13" i="12"/>
  <c r="CK13" i="12"/>
  <c r="CM13" i="12"/>
  <c r="CN13" i="12"/>
  <c r="CP13" i="12"/>
  <c r="CQ13" i="12"/>
  <c r="CS13" i="12"/>
  <c r="CT13" i="12"/>
  <c r="CV13" i="12"/>
  <c r="CW13" i="12"/>
  <c r="CY13" i="12"/>
  <c r="CZ13" i="12"/>
  <c r="DB13" i="12"/>
  <c r="CH14" i="12"/>
  <c r="CJ14" i="12"/>
  <c r="CK14" i="12"/>
  <c r="CM14" i="12"/>
  <c r="CN14" i="12"/>
  <c r="CP14" i="12"/>
  <c r="CQ14" i="12"/>
  <c r="CS14" i="12"/>
  <c r="CT14" i="12"/>
  <c r="CV14" i="12"/>
  <c r="CW14" i="12"/>
  <c r="CY14" i="12"/>
  <c r="CZ14" i="12"/>
  <c r="DB14" i="12"/>
  <c r="CH15" i="12"/>
  <c r="CJ15" i="12"/>
  <c r="CK15" i="12"/>
  <c r="CM15" i="12"/>
  <c r="CN15" i="12"/>
  <c r="CP15" i="12"/>
  <c r="CQ15" i="12"/>
  <c r="CS15" i="12"/>
  <c r="CT15" i="12"/>
  <c r="CV15" i="12"/>
  <c r="CW15" i="12"/>
  <c r="CY15" i="12"/>
  <c r="CZ15" i="12"/>
  <c r="DB15" i="12"/>
  <c r="CH16" i="12"/>
  <c r="CJ16" i="12"/>
  <c r="CK16" i="12"/>
  <c r="CM16" i="12"/>
  <c r="CN16" i="12"/>
  <c r="CP16" i="12"/>
  <c r="CQ16" i="12"/>
  <c r="CS16" i="12"/>
  <c r="CT16" i="12"/>
  <c r="CV16" i="12"/>
  <c r="CW16" i="12"/>
  <c r="CY16" i="12"/>
  <c r="CZ16" i="12"/>
  <c r="DB16" i="12"/>
  <c r="CH17" i="12"/>
  <c r="CJ17" i="12"/>
  <c r="CK17" i="12"/>
  <c r="CM17" i="12"/>
  <c r="CN17" i="12"/>
  <c r="CP17" i="12"/>
  <c r="CQ17" i="12"/>
  <c r="CS17" i="12"/>
  <c r="CT17" i="12"/>
  <c r="CV17" i="12"/>
  <c r="CW17" i="12"/>
  <c r="CY17" i="12"/>
  <c r="CZ17" i="12"/>
  <c r="DB17" i="12"/>
  <c r="CH18" i="12"/>
  <c r="CJ18" i="12"/>
  <c r="CK18" i="12"/>
  <c r="CM18" i="12"/>
  <c r="CN18" i="12"/>
  <c r="CP18" i="12"/>
  <c r="CQ18" i="12"/>
  <c r="CS18" i="12"/>
  <c r="CT18" i="12"/>
  <c r="CV18" i="12"/>
  <c r="CW18" i="12"/>
  <c r="CY18" i="12"/>
  <c r="CZ18" i="12"/>
  <c r="DB18" i="12"/>
  <c r="CH19" i="12"/>
  <c r="CJ19" i="12"/>
  <c r="CK19" i="12"/>
  <c r="CM19" i="12"/>
  <c r="CN19" i="12"/>
  <c r="CP19" i="12"/>
  <c r="CQ19" i="12"/>
  <c r="CS19" i="12"/>
  <c r="CT19" i="12"/>
  <c r="CV19" i="12"/>
  <c r="CW19" i="12"/>
  <c r="CY19" i="12"/>
  <c r="CZ19" i="12"/>
  <c r="DB19" i="12"/>
  <c r="CH20" i="12"/>
  <c r="CJ20" i="12"/>
  <c r="CK20" i="12"/>
  <c r="CM20" i="12"/>
  <c r="CN20" i="12"/>
  <c r="CP20" i="12"/>
  <c r="CQ20" i="12"/>
  <c r="CS20" i="12"/>
  <c r="CT20" i="12"/>
  <c r="CV20" i="12"/>
  <c r="CW20" i="12"/>
  <c r="CY20" i="12"/>
  <c r="CZ20" i="12"/>
  <c r="DB20" i="12"/>
  <c r="CH21" i="12"/>
  <c r="CJ21" i="12"/>
  <c r="CK21" i="12"/>
  <c r="CM21" i="12"/>
  <c r="CN21" i="12"/>
  <c r="CP21" i="12"/>
  <c r="CQ21" i="12"/>
  <c r="CS21" i="12"/>
  <c r="CT21" i="12"/>
  <c r="CV21" i="12"/>
  <c r="CW21" i="12"/>
  <c r="CY21" i="12"/>
  <c r="CZ21" i="12"/>
  <c r="DB21" i="12"/>
  <c r="CH22" i="12"/>
  <c r="CJ22" i="12"/>
  <c r="CK22" i="12"/>
  <c r="CM22" i="12"/>
  <c r="CN22" i="12"/>
  <c r="CP22" i="12"/>
  <c r="CQ22" i="12"/>
  <c r="CS22" i="12"/>
  <c r="CT22" i="12"/>
  <c r="CV22" i="12"/>
  <c r="CW22" i="12"/>
  <c r="CY22" i="12"/>
  <c r="CZ22" i="12"/>
  <c r="DB22" i="12"/>
  <c r="CH23" i="12"/>
  <c r="CJ23" i="12"/>
  <c r="CK23" i="12"/>
  <c r="CM23" i="12"/>
  <c r="CN23" i="12"/>
  <c r="CP23" i="12"/>
  <c r="CQ23" i="12"/>
  <c r="CS23" i="12"/>
  <c r="CT23" i="12"/>
  <c r="CV23" i="12"/>
  <c r="CW23" i="12"/>
  <c r="CY23" i="12"/>
  <c r="CZ23" i="12"/>
  <c r="DB23" i="12"/>
  <c r="CH24" i="12"/>
  <c r="CJ24" i="12"/>
  <c r="CK24" i="12"/>
  <c r="CM24" i="12"/>
  <c r="CN24" i="12"/>
  <c r="CP24" i="12"/>
  <c r="CQ24" i="12"/>
  <c r="CS24" i="12"/>
  <c r="CT24" i="12"/>
  <c r="CV24" i="12"/>
  <c r="CW24" i="12"/>
  <c r="CY24" i="12"/>
  <c r="CZ24" i="12"/>
  <c r="DB24" i="12"/>
  <c r="CH25" i="12"/>
  <c r="CJ25" i="12"/>
  <c r="CK25" i="12"/>
  <c r="CM25" i="12"/>
  <c r="CN25" i="12"/>
  <c r="CP25" i="12"/>
  <c r="CQ25" i="12"/>
  <c r="CS25" i="12"/>
  <c r="CT25" i="12"/>
  <c r="CV25" i="12"/>
  <c r="CW25" i="12"/>
  <c r="CY25" i="12"/>
  <c r="CZ25" i="12"/>
  <c r="DB25" i="12"/>
  <c r="CH26" i="12"/>
  <c r="CJ26" i="12"/>
  <c r="CK26" i="12"/>
  <c r="CM26" i="12"/>
  <c r="CN26" i="12"/>
  <c r="CP26" i="12"/>
  <c r="CQ26" i="12"/>
  <c r="CS26" i="12"/>
  <c r="CT26" i="12"/>
  <c r="CV26" i="12"/>
  <c r="CW26" i="12"/>
  <c r="CY26" i="12"/>
  <c r="CZ26" i="12"/>
  <c r="DB26" i="12"/>
  <c r="CH27" i="12"/>
  <c r="CJ27" i="12"/>
  <c r="CK27" i="12"/>
  <c r="CM27" i="12"/>
  <c r="CN27" i="12"/>
  <c r="CP27" i="12"/>
  <c r="CQ27" i="12"/>
  <c r="CS27" i="12"/>
  <c r="CT27" i="12"/>
  <c r="CV27" i="12"/>
  <c r="CW27" i="12"/>
  <c r="CY27" i="12"/>
  <c r="CZ27" i="12"/>
  <c r="DB27" i="12"/>
  <c r="CH28" i="12"/>
  <c r="CJ28" i="12"/>
  <c r="CK28" i="12"/>
  <c r="CM28" i="12"/>
  <c r="CN28" i="12"/>
  <c r="CP28" i="12"/>
  <c r="CQ28" i="12"/>
  <c r="CS28" i="12"/>
  <c r="CT28" i="12"/>
  <c r="CV28" i="12"/>
  <c r="CW28" i="12"/>
  <c r="CY28" i="12"/>
  <c r="CZ28" i="12"/>
  <c r="DB28" i="12"/>
  <c r="CH29" i="12"/>
  <c r="CJ29" i="12"/>
  <c r="CK29" i="12"/>
  <c r="CM29" i="12"/>
  <c r="CN29" i="12"/>
  <c r="CP29" i="12"/>
  <c r="CQ29" i="12"/>
  <c r="CS29" i="12"/>
  <c r="CT29" i="12"/>
  <c r="CV29" i="12"/>
  <c r="CW29" i="12"/>
  <c r="CY29" i="12"/>
  <c r="CZ29" i="12"/>
  <c r="DB29" i="12"/>
  <c r="CH30" i="12"/>
  <c r="CJ30" i="12"/>
  <c r="CK30" i="12"/>
  <c r="CM30" i="12"/>
  <c r="CN30" i="12"/>
  <c r="CP30" i="12"/>
  <c r="CQ30" i="12"/>
  <c r="CS30" i="12"/>
  <c r="CT30" i="12"/>
  <c r="CV30" i="12"/>
  <c r="CW30" i="12"/>
  <c r="CY30" i="12"/>
  <c r="CZ30" i="12"/>
  <c r="DB30" i="12"/>
  <c r="CH31" i="12"/>
  <c r="CJ31" i="12"/>
  <c r="CK31" i="12"/>
  <c r="CM31" i="12"/>
  <c r="CN31" i="12"/>
  <c r="CP31" i="12"/>
  <c r="CQ31" i="12"/>
  <c r="CS31" i="12"/>
  <c r="CT31" i="12"/>
  <c r="CV31" i="12"/>
  <c r="CW31" i="12"/>
  <c r="CY31" i="12"/>
  <c r="CZ31" i="12"/>
  <c r="DB31" i="12"/>
  <c r="CH32" i="12"/>
  <c r="CJ32" i="12"/>
  <c r="CK32" i="12"/>
  <c r="CM32" i="12"/>
  <c r="CN32" i="12"/>
  <c r="CP32" i="12"/>
  <c r="CQ32" i="12"/>
  <c r="CS32" i="12"/>
  <c r="CT32" i="12"/>
  <c r="CV32" i="12"/>
  <c r="CW32" i="12"/>
  <c r="CY32" i="12"/>
  <c r="CZ32" i="12"/>
  <c r="DB32" i="12"/>
  <c r="CH33" i="12"/>
  <c r="CJ33" i="12"/>
  <c r="CK33" i="12"/>
  <c r="CM33" i="12"/>
  <c r="CN33" i="12"/>
  <c r="CP33" i="12"/>
  <c r="CQ33" i="12"/>
  <c r="CS33" i="12"/>
  <c r="CT33" i="12"/>
  <c r="CV33" i="12"/>
  <c r="CW33" i="12"/>
  <c r="CY33" i="12"/>
  <c r="CZ33" i="12"/>
  <c r="DB33" i="12"/>
  <c r="CH34" i="12"/>
  <c r="CJ34" i="12"/>
  <c r="CK34" i="12"/>
  <c r="CM34" i="12"/>
  <c r="CN34" i="12"/>
  <c r="CP34" i="12"/>
  <c r="CQ34" i="12"/>
  <c r="CS34" i="12"/>
  <c r="CT34" i="12"/>
  <c r="CV34" i="12"/>
  <c r="CW34" i="12"/>
  <c r="CY34" i="12"/>
  <c r="CZ34" i="12"/>
  <c r="DB34" i="12"/>
  <c r="CH35" i="12"/>
  <c r="CJ35" i="12"/>
  <c r="CK35" i="12"/>
  <c r="CM35" i="12"/>
  <c r="CN35" i="12"/>
  <c r="CP35" i="12"/>
  <c r="CQ35" i="12"/>
  <c r="CS35" i="12"/>
  <c r="CT35" i="12"/>
  <c r="CV35" i="12"/>
  <c r="CW35" i="12"/>
  <c r="CY35" i="12"/>
  <c r="CZ35" i="12"/>
  <c r="DB35" i="12"/>
  <c r="CH36" i="12"/>
  <c r="CJ36" i="12"/>
  <c r="CK36" i="12"/>
  <c r="CM36" i="12"/>
  <c r="CN36" i="12"/>
  <c r="CP36" i="12"/>
  <c r="CQ36" i="12"/>
  <c r="CS36" i="12"/>
  <c r="CT36" i="12"/>
  <c r="CV36" i="12"/>
  <c r="CW36" i="12"/>
  <c r="CY36" i="12"/>
  <c r="CZ36" i="12"/>
  <c r="DB36" i="12"/>
  <c r="CH37" i="12"/>
  <c r="CJ37" i="12"/>
  <c r="CK37" i="12"/>
  <c r="CM37" i="12"/>
  <c r="CN37" i="12"/>
  <c r="CP37" i="12"/>
  <c r="CQ37" i="12"/>
  <c r="CS37" i="12"/>
  <c r="CT37" i="12"/>
  <c r="CV37" i="12"/>
  <c r="CW37" i="12"/>
  <c r="CY37" i="12"/>
  <c r="CZ37" i="12"/>
  <c r="DB37" i="12"/>
  <c r="CH38" i="12"/>
  <c r="CJ38" i="12"/>
  <c r="CK38" i="12"/>
  <c r="CM38" i="12"/>
  <c r="CN38" i="12"/>
  <c r="CP38" i="12"/>
  <c r="CQ38" i="12"/>
  <c r="CS38" i="12"/>
  <c r="CT38" i="12"/>
  <c r="CV38" i="12"/>
  <c r="CW38" i="12"/>
  <c r="CY38" i="12"/>
  <c r="CZ38" i="12"/>
  <c r="DB38" i="12"/>
  <c r="CH39" i="12"/>
  <c r="CJ39" i="12"/>
  <c r="CK39" i="12"/>
  <c r="CM39" i="12"/>
  <c r="CN39" i="12"/>
  <c r="CP39" i="12"/>
  <c r="CQ39" i="12"/>
  <c r="CS39" i="12"/>
  <c r="CT39" i="12"/>
  <c r="CV39" i="12"/>
  <c r="CW39" i="12"/>
  <c r="CY39" i="12"/>
  <c r="CZ39" i="12"/>
  <c r="DB39" i="12"/>
  <c r="CH40" i="12"/>
  <c r="CJ40" i="12"/>
  <c r="CK40" i="12"/>
  <c r="CM40" i="12"/>
  <c r="CN40" i="12"/>
  <c r="CP40" i="12"/>
  <c r="CQ40" i="12"/>
  <c r="CS40" i="12"/>
  <c r="CT40" i="12"/>
  <c r="CV40" i="12"/>
  <c r="CW40" i="12"/>
  <c r="CY40" i="12"/>
  <c r="CZ40" i="12"/>
  <c r="DB40" i="12"/>
  <c r="CH41" i="12"/>
  <c r="CJ41" i="12"/>
  <c r="CK41" i="12"/>
  <c r="CM41" i="12"/>
  <c r="CN41" i="12"/>
  <c r="CP41" i="12"/>
  <c r="CQ41" i="12"/>
  <c r="CS41" i="12"/>
  <c r="CT41" i="12"/>
  <c r="CV41" i="12"/>
  <c r="CW41" i="12"/>
  <c r="CY41" i="12"/>
  <c r="CZ41" i="12"/>
  <c r="DB41" i="12"/>
  <c r="CH42" i="12"/>
  <c r="CJ42" i="12"/>
  <c r="CK42" i="12"/>
  <c r="CM42" i="12"/>
  <c r="CN42" i="12"/>
  <c r="CP42" i="12"/>
  <c r="CQ42" i="12"/>
  <c r="CS42" i="12"/>
  <c r="CT42" i="12"/>
  <c r="CV42" i="12"/>
  <c r="CW42" i="12"/>
  <c r="CY42" i="12"/>
  <c r="CZ42" i="12"/>
  <c r="DB42" i="12"/>
  <c r="CH43" i="12"/>
  <c r="CJ43" i="12"/>
  <c r="CK43" i="12"/>
  <c r="CM43" i="12"/>
  <c r="CN43" i="12"/>
  <c r="CP43" i="12"/>
  <c r="CQ43" i="12"/>
  <c r="CS43" i="12"/>
  <c r="CT43" i="12"/>
  <c r="CV43" i="12"/>
  <c r="CW43" i="12"/>
  <c r="CY43" i="12"/>
  <c r="CZ43" i="12"/>
  <c r="DB43" i="12"/>
  <c r="CH44" i="12"/>
  <c r="CJ44" i="12"/>
  <c r="CK44" i="12"/>
  <c r="CM44" i="12"/>
  <c r="CN44" i="12"/>
  <c r="CP44" i="12"/>
  <c r="CQ44" i="12"/>
  <c r="CS44" i="12"/>
  <c r="CT44" i="12"/>
  <c r="CV44" i="12"/>
  <c r="CW44" i="12"/>
  <c r="CY44" i="12"/>
  <c r="CZ44" i="12"/>
  <c r="DB44" i="12"/>
  <c r="CH45" i="12"/>
  <c r="CJ45" i="12"/>
  <c r="CK45" i="12"/>
  <c r="CM45" i="12"/>
  <c r="CN45" i="12"/>
  <c r="CP45" i="12"/>
  <c r="CQ45" i="12"/>
  <c r="CS45" i="12"/>
  <c r="CT45" i="12"/>
  <c r="CV45" i="12"/>
  <c r="CW45" i="12"/>
  <c r="CY45" i="12"/>
  <c r="CZ45" i="12"/>
  <c r="DB45" i="12"/>
  <c r="CH46" i="12"/>
  <c r="CJ46" i="12"/>
  <c r="CK46" i="12"/>
  <c r="CM46" i="12"/>
  <c r="CN46" i="12"/>
  <c r="CP46" i="12"/>
  <c r="CQ46" i="12"/>
  <c r="CS46" i="12"/>
  <c r="CT46" i="12"/>
  <c r="CV46" i="12"/>
  <c r="CW46" i="12"/>
  <c r="CY46" i="12"/>
  <c r="CZ46" i="12"/>
  <c r="DB46" i="12"/>
  <c r="CH47" i="12"/>
  <c r="CJ47" i="12"/>
  <c r="CK47" i="12"/>
  <c r="CM47" i="12"/>
  <c r="CN47" i="12"/>
  <c r="CP47" i="12"/>
  <c r="CQ47" i="12"/>
  <c r="CS47" i="12"/>
  <c r="CT47" i="12"/>
  <c r="CV47" i="12"/>
  <c r="CW47" i="12"/>
  <c r="CY47" i="12"/>
  <c r="CZ47" i="12"/>
  <c r="DB47" i="12"/>
  <c r="CH48" i="12"/>
  <c r="CJ48" i="12"/>
  <c r="CK48" i="12"/>
  <c r="CM48" i="12"/>
  <c r="CN48" i="12"/>
  <c r="CP48" i="12"/>
  <c r="CQ48" i="12"/>
  <c r="CS48" i="12"/>
  <c r="CT48" i="12"/>
  <c r="CV48" i="12"/>
  <c r="CW48" i="12"/>
  <c r="CY48" i="12"/>
  <c r="CZ48" i="12"/>
  <c r="DB48" i="12"/>
  <c r="CH49" i="12"/>
  <c r="CJ49" i="12"/>
  <c r="CK49" i="12"/>
  <c r="CM49" i="12"/>
  <c r="CN49" i="12"/>
  <c r="CP49" i="12"/>
  <c r="CQ49" i="12"/>
  <c r="CS49" i="12"/>
  <c r="CT49" i="12"/>
  <c r="CV49" i="12"/>
  <c r="CW49" i="12"/>
  <c r="CY49" i="12"/>
  <c r="CZ49" i="12"/>
  <c r="DB49" i="12"/>
  <c r="CH50" i="12"/>
  <c r="CJ50" i="12"/>
  <c r="CK50" i="12"/>
  <c r="CM50" i="12"/>
  <c r="CN50" i="12"/>
  <c r="CP50" i="12"/>
  <c r="CQ50" i="12"/>
  <c r="CS50" i="12"/>
  <c r="CT50" i="12"/>
  <c r="CV50" i="12"/>
  <c r="CW50" i="12"/>
  <c r="CY50" i="12"/>
  <c r="CZ50" i="12"/>
  <c r="DB50" i="12"/>
  <c r="CH53" i="12"/>
  <c r="CJ53" i="12"/>
  <c r="CK53" i="12"/>
  <c r="CM53" i="12"/>
  <c r="CN53" i="12"/>
  <c r="CP53" i="12"/>
  <c r="CQ53" i="12"/>
  <c r="CS53" i="12"/>
  <c r="CT53" i="12"/>
  <c r="CV53" i="12"/>
  <c r="CW53" i="12"/>
  <c r="CY53" i="12"/>
  <c r="CZ53" i="12"/>
  <c r="DB53" i="12"/>
  <c r="CH54" i="12"/>
  <c r="CJ54" i="12"/>
  <c r="CK54" i="12"/>
  <c r="CM54" i="12"/>
  <c r="CN54" i="12"/>
  <c r="CP54" i="12"/>
  <c r="CQ54" i="12"/>
  <c r="CS54" i="12"/>
  <c r="CT54" i="12"/>
  <c r="CV54" i="12"/>
  <c r="CW54" i="12"/>
  <c r="CY54" i="12"/>
  <c r="CZ54" i="12"/>
  <c r="DB54" i="12"/>
  <c r="CH55" i="12"/>
  <c r="CJ55" i="12"/>
  <c r="CK55" i="12"/>
  <c r="CM55" i="12"/>
  <c r="CN55" i="12"/>
  <c r="CP55" i="12"/>
  <c r="CQ55" i="12"/>
  <c r="CS55" i="12"/>
  <c r="CT55" i="12"/>
  <c r="CV55" i="12"/>
  <c r="CW55" i="12"/>
  <c r="CY55" i="12"/>
  <c r="CZ55" i="12"/>
  <c r="DB55" i="12"/>
  <c r="CH56" i="12"/>
  <c r="CJ56" i="12"/>
  <c r="CK56" i="12"/>
  <c r="CM56" i="12"/>
  <c r="CN56" i="12"/>
  <c r="CP56" i="12"/>
  <c r="CQ56" i="12"/>
  <c r="CS56" i="12"/>
  <c r="CT56" i="12"/>
  <c r="CV56" i="12"/>
  <c r="CW56" i="12"/>
  <c r="CY56" i="12"/>
  <c r="CZ56" i="12"/>
  <c r="DB56" i="12"/>
  <c r="CH57" i="12"/>
  <c r="CJ57" i="12"/>
  <c r="CK57" i="12"/>
  <c r="CM57" i="12"/>
  <c r="CN57" i="12"/>
  <c r="CP57" i="12"/>
  <c r="CQ57" i="12"/>
  <c r="CS57" i="12"/>
  <c r="CT57" i="12"/>
  <c r="CV57" i="12"/>
  <c r="CW57" i="12"/>
  <c r="CY57" i="12"/>
  <c r="CZ57" i="12"/>
  <c r="DB57" i="12"/>
  <c r="CH58" i="12"/>
  <c r="CJ58" i="12"/>
  <c r="CK58" i="12"/>
  <c r="CM58" i="12"/>
  <c r="CN58" i="12"/>
  <c r="CP58" i="12"/>
  <c r="CQ58" i="12"/>
  <c r="CS58" i="12"/>
  <c r="CT58" i="12"/>
  <c r="CV58" i="12"/>
  <c r="CW58" i="12"/>
  <c r="CY58" i="12"/>
  <c r="CZ58" i="12"/>
  <c r="DB58" i="12"/>
  <c r="CH59" i="12"/>
  <c r="CJ59" i="12"/>
  <c r="CK59" i="12"/>
  <c r="CM59" i="12"/>
  <c r="CN59" i="12"/>
  <c r="CP59" i="12"/>
  <c r="CQ59" i="12"/>
  <c r="CS59" i="12"/>
  <c r="CT59" i="12"/>
  <c r="CV59" i="12"/>
  <c r="CW59" i="12"/>
  <c r="CY59" i="12"/>
  <c r="CZ59" i="12"/>
  <c r="DB59" i="12"/>
  <c r="CH60" i="12"/>
  <c r="CJ60" i="12"/>
  <c r="CK60" i="12"/>
  <c r="CM60" i="12"/>
  <c r="CN60" i="12"/>
  <c r="CP60" i="12"/>
  <c r="CQ60" i="12"/>
  <c r="CS60" i="12"/>
  <c r="CT60" i="12"/>
  <c r="CV60" i="12"/>
  <c r="CW60" i="12"/>
  <c r="CY60" i="12"/>
  <c r="CZ60" i="12"/>
  <c r="DB60" i="12"/>
  <c r="CH61" i="12"/>
  <c r="CJ61" i="12"/>
  <c r="CK61" i="12"/>
  <c r="CM61" i="12"/>
  <c r="CN61" i="12"/>
  <c r="CP61" i="12"/>
  <c r="CQ61" i="12"/>
  <c r="CS61" i="12"/>
  <c r="CT61" i="12"/>
  <c r="CV61" i="12"/>
  <c r="CW61" i="12"/>
  <c r="CY61" i="12"/>
  <c r="CZ61" i="12"/>
  <c r="DB61" i="12"/>
  <c r="CH62" i="12"/>
  <c r="CJ62" i="12"/>
  <c r="CK62" i="12"/>
  <c r="CM62" i="12"/>
  <c r="CN62" i="12"/>
  <c r="CP62" i="12"/>
  <c r="CQ62" i="12"/>
  <c r="CS62" i="12"/>
  <c r="CT62" i="12"/>
  <c r="CV62" i="12"/>
  <c r="CW62" i="12"/>
  <c r="CY62" i="12"/>
  <c r="CZ62" i="12"/>
  <c r="DB62" i="12"/>
  <c r="CH63" i="12"/>
  <c r="CJ63" i="12"/>
  <c r="CK63" i="12"/>
  <c r="CM63" i="12"/>
  <c r="CN63" i="12"/>
  <c r="CP63" i="12"/>
  <c r="CQ63" i="12"/>
  <c r="CS63" i="12"/>
  <c r="CT63" i="12"/>
  <c r="CV63" i="12"/>
  <c r="CW63" i="12"/>
  <c r="CY63" i="12"/>
  <c r="CZ63" i="12"/>
  <c r="DB63" i="12"/>
  <c r="CH64" i="12"/>
  <c r="CJ64" i="12"/>
  <c r="CK64" i="12"/>
  <c r="CM64" i="12"/>
  <c r="CN64" i="12"/>
  <c r="CP64" i="12"/>
  <c r="CQ64" i="12"/>
  <c r="CS64" i="12"/>
  <c r="CT64" i="12"/>
  <c r="CV64" i="12"/>
  <c r="CW64" i="12"/>
  <c r="CY64" i="12"/>
  <c r="CZ64" i="12"/>
  <c r="DB64" i="12"/>
  <c r="CH65" i="12"/>
  <c r="CJ65" i="12"/>
  <c r="CK65" i="12"/>
  <c r="CM65" i="12"/>
  <c r="CN65" i="12"/>
  <c r="CP65" i="12"/>
  <c r="CQ65" i="12"/>
  <c r="CS65" i="12"/>
  <c r="CT65" i="12"/>
  <c r="CV65" i="12"/>
  <c r="CW65" i="12"/>
  <c r="CY65" i="12"/>
  <c r="CZ65" i="12"/>
  <c r="DB65" i="12"/>
  <c r="CH66" i="12"/>
  <c r="CJ66" i="12"/>
  <c r="CK66" i="12"/>
  <c r="CM66" i="12"/>
  <c r="CN66" i="12"/>
  <c r="CP66" i="12"/>
  <c r="CQ66" i="12"/>
  <c r="CS66" i="12"/>
  <c r="CT66" i="12"/>
  <c r="CV66" i="12"/>
  <c r="CW66" i="12"/>
  <c r="CY66" i="12"/>
  <c r="CZ66" i="12"/>
  <c r="DB66" i="12"/>
  <c r="CH67" i="12"/>
  <c r="CJ67" i="12"/>
  <c r="CK67" i="12"/>
  <c r="CM67" i="12"/>
  <c r="CN67" i="12"/>
  <c r="CP67" i="12"/>
  <c r="CQ67" i="12"/>
  <c r="CS67" i="12"/>
  <c r="CT67" i="12"/>
  <c r="CV67" i="12"/>
  <c r="CW67" i="12"/>
  <c r="CY67" i="12"/>
  <c r="CZ67" i="12"/>
  <c r="DB67" i="12"/>
  <c r="CH68" i="12"/>
  <c r="CJ68" i="12"/>
  <c r="CK68" i="12"/>
  <c r="CM68" i="12"/>
  <c r="CN68" i="12"/>
  <c r="CP68" i="12"/>
  <c r="CQ68" i="12"/>
  <c r="CS68" i="12"/>
  <c r="CT68" i="12"/>
  <c r="CV68" i="12"/>
  <c r="CW68" i="12"/>
  <c r="CY68" i="12"/>
  <c r="CZ68" i="12"/>
  <c r="DB68" i="12"/>
  <c r="CH69" i="12"/>
  <c r="CJ69" i="12"/>
  <c r="CK69" i="12"/>
  <c r="CM69" i="12"/>
  <c r="CN69" i="12"/>
  <c r="CP69" i="12"/>
  <c r="CQ69" i="12"/>
  <c r="CS69" i="12"/>
  <c r="CT69" i="12"/>
  <c r="CV69" i="12"/>
  <c r="CW69" i="12"/>
  <c r="CY69" i="12"/>
  <c r="CZ69" i="12"/>
  <c r="DB69" i="12"/>
  <c r="CH70" i="12"/>
  <c r="CJ70" i="12"/>
  <c r="CK70" i="12"/>
  <c r="CM70" i="12"/>
  <c r="CN70" i="12"/>
  <c r="CP70" i="12"/>
  <c r="CQ70" i="12"/>
  <c r="CS70" i="12"/>
  <c r="CT70" i="12"/>
  <c r="CV70" i="12"/>
  <c r="CW70" i="12"/>
  <c r="CY70" i="12"/>
  <c r="CZ70" i="12"/>
  <c r="DB70" i="12"/>
  <c r="CH71" i="12"/>
  <c r="CJ71" i="12"/>
  <c r="CK71" i="12"/>
  <c r="CM71" i="12"/>
  <c r="CN71" i="12"/>
  <c r="CP71" i="12"/>
  <c r="CQ71" i="12"/>
  <c r="CS71" i="12"/>
  <c r="CT71" i="12"/>
  <c r="CV71" i="12"/>
  <c r="CW71" i="12"/>
  <c r="CY71" i="12"/>
  <c r="CZ71" i="12"/>
  <c r="DB71" i="12"/>
  <c r="CH72" i="12"/>
  <c r="CJ72" i="12"/>
  <c r="CK72" i="12"/>
  <c r="CM72" i="12"/>
  <c r="CN72" i="12"/>
  <c r="CP72" i="12"/>
  <c r="CQ72" i="12"/>
  <c r="CS72" i="12"/>
  <c r="CT72" i="12"/>
  <c r="CV72" i="12"/>
  <c r="CW72" i="12"/>
  <c r="CY72" i="12"/>
  <c r="CZ72" i="12"/>
  <c r="DB72" i="12"/>
  <c r="CH73" i="12"/>
  <c r="CJ73" i="12"/>
  <c r="CK73" i="12"/>
  <c r="CM73" i="12"/>
  <c r="CN73" i="12"/>
  <c r="CP73" i="12"/>
  <c r="CQ73" i="12"/>
  <c r="CS73" i="12"/>
  <c r="CT73" i="12"/>
  <c r="CV73" i="12"/>
  <c r="CW73" i="12"/>
  <c r="CY73" i="12"/>
  <c r="CZ73" i="12"/>
  <c r="DB73" i="12"/>
  <c r="CH74" i="12"/>
  <c r="CJ74" i="12"/>
  <c r="CK74" i="12"/>
  <c r="CM74" i="12"/>
  <c r="CN74" i="12"/>
  <c r="CP74" i="12"/>
  <c r="CQ74" i="12"/>
  <c r="CS74" i="12"/>
  <c r="CT74" i="12"/>
  <c r="CV74" i="12"/>
  <c r="CW74" i="12"/>
  <c r="CY74" i="12"/>
  <c r="CZ74" i="12"/>
  <c r="DB74" i="12"/>
  <c r="CH75" i="12"/>
  <c r="CJ75" i="12"/>
  <c r="CK75" i="12"/>
  <c r="CM75" i="12"/>
  <c r="CN75" i="12"/>
  <c r="CP75" i="12"/>
  <c r="CQ75" i="12"/>
  <c r="CS75" i="12"/>
  <c r="CT75" i="12"/>
  <c r="CV75" i="12"/>
  <c r="CW75" i="12"/>
  <c r="CY75" i="12"/>
  <c r="CZ75" i="12"/>
  <c r="DB75" i="12"/>
  <c r="CH76" i="12"/>
  <c r="CJ76" i="12"/>
  <c r="CK76" i="12"/>
  <c r="CM76" i="12"/>
  <c r="CN76" i="12"/>
  <c r="CP76" i="12"/>
  <c r="CQ76" i="12"/>
  <c r="CS76" i="12"/>
  <c r="CT76" i="12"/>
  <c r="CV76" i="12"/>
  <c r="CW76" i="12"/>
  <c r="CY76" i="12"/>
  <c r="CZ76" i="12"/>
  <c r="DB76" i="12"/>
  <c r="CH77" i="12"/>
  <c r="CJ77" i="12"/>
  <c r="CK77" i="12"/>
  <c r="CM77" i="12"/>
  <c r="CN77" i="12"/>
  <c r="CP77" i="12"/>
  <c r="CQ77" i="12"/>
  <c r="CS77" i="12"/>
  <c r="CT77" i="12"/>
  <c r="CV77" i="12"/>
  <c r="CW77" i="12"/>
  <c r="CY77" i="12"/>
  <c r="CZ77" i="12"/>
  <c r="DB77" i="12"/>
  <c r="CH78" i="12"/>
  <c r="CJ78" i="12"/>
  <c r="CK78" i="12"/>
  <c r="CM78" i="12"/>
  <c r="CN78" i="12"/>
  <c r="CP78" i="12"/>
  <c r="CQ78" i="12"/>
  <c r="CS78" i="12"/>
  <c r="CT78" i="12"/>
  <c r="CV78" i="12"/>
  <c r="CW78" i="12"/>
  <c r="CY78" i="12"/>
  <c r="CZ78" i="12"/>
  <c r="DB78" i="12"/>
  <c r="CH79" i="12"/>
  <c r="CJ79" i="12"/>
  <c r="CK79" i="12"/>
  <c r="CM79" i="12"/>
  <c r="CN79" i="12"/>
  <c r="CP79" i="12"/>
  <c r="CQ79" i="12"/>
  <c r="CS79" i="12"/>
  <c r="CT79" i="12"/>
  <c r="CV79" i="12"/>
  <c r="CW79" i="12"/>
  <c r="CY79" i="12"/>
  <c r="CZ79" i="12"/>
  <c r="DB79" i="12"/>
  <c r="CH80" i="12"/>
  <c r="CJ80" i="12"/>
  <c r="CK80" i="12"/>
  <c r="CM80" i="12"/>
  <c r="CN80" i="12"/>
  <c r="CP80" i="12"/>
  <c r="CQ80" i="12"/>
  <c r="CS80" i="12"/>
  <c r="CT80" i="12"/>
  <c r="CV80" i="12"/>
  <c r="CW80" i="12"/>
  <c r="CY80" i="12"/>
  <c r="CZ80" i="12"/>
  <c r="DB80" i="12"/>
  <c r="CH81" i="12"/>
  <c r="CJ81" i="12"/>
  <c r="CK81" i="12"/>
  <c r="CM81" i="12"/>
  <c r="CN81" i="12"/>
  <c r="CP81" i="12"/>
  <c r="CQ81" i="12"/>
  <c r="CS81" i="12"/>
  <c r="CT81" i="12"/>
  <c r="CV81" i="12"/>
  <c r="CW81" i="12"/>
  <c r="CY81" i="12"/>
  <c r="CZ81" i="12"/>
  <c r="DB81" i="12"/>
  <c r="CH82" i="12"/>
  <c r="CJ82" i="12"/>
  <c r="CK82" i="12"/>
  <c r="CM82" i="12"/>
  <c r="CN82" i="12"/>
  <c r="CP82" i="12"/>
  <c r="CQ82" i="12"/>
  <c r="CS82" i="12"/>
  <c r="CT82" i="12"/>
  <c r="CV82" i="12"/>
  <c r="CW82" i="12"/>
  <c r="CY82" i="12"/>
  <c r="CZ82" i="12"/>
  <c r="DB82" i="12"/>
  <c r="CH83" i="12"/>
  <c r="CJ83" i="12"/>
  <c r="CK83" i="12"/>
  <c r="CM83" i="12"/>
  <c r="CN83" i="12"/>
  <c r="CP83" i="12"/>
  <c r="CQ83" i="12"/>
  <c r="CS83" i="12"/>
  <c r="CT83" i="12"/>
  <c r="CV83" i="12"/>
  <c r="CW83" i="12"/>
  <c r="CY83" i="12"/>
  <c r="CZ83" i="12"/>
  <c r="DB83" i="12"/>
  <c r="CH84" i="12"/>
  <c r="CJ84" i="12"/>
  <c r="CK84" i="12"/>
  <c r="CM84" i="12"/>
  <c r="CN84" i="12"/>
  <c r="CP84" i="12"/>
  <c r="CQ84" i="12"/>
  <c r="CS84" i="12"/>
  <c r="CT84" i="12"/>
  <c r="CV84" i="12"/>
  <c r="CW84" i="12"/>
  <c r="CY84" i="12"/>
  <c r="CZ84" i="12"/>
  <c r="DB84" i="12"/>
  <c r="CH85" i="12"/>
  <c r="CJ85" i="12"/>
  <c r="CK85" i="12"/>
  <c r="CM85" i="12"/>
  <c r="CN85" i="12"/>
  <c r="CP85" i="12"/>
  <c r="CQ85" i="12"/>
  <c r="CS85" i="12"/>
  <c r="CT85" i="12"/>
  <c r="CV85" i="12"/>
  <c r="CW85" i="12"/>
  <c r="CY85" i="12"/>
  <c r="CZ85" i="12"/>
  <c r="DB85" i="12"/>
  <c r="CH86" i="12"/>
  <c r="CJ86" i="12"/>
  <c r="CK86" i="12"/>
  <c r="CM86" i="12"/>
  <c r="CN86" i="12"/>
  <c r="CP86" i="12"/>
  <c r="CQ86" i="12"/>
  <c r="CS86" i="12"/>
  <c r="CT86" i="12"/>
  <c r="CV86" i="12"/>
  <c r="CW86" i="12"/>
  <c r="CY86" i="12"/>
  <c r="CZ86" i="12"/>
  <c r="DB86" i="12"/>
  <c r="CH87" i="12"/>
  <c r="CJ87" i="12"/>
  <c r="CK87" i="12"/>
  <c r="CM87" i="12"/>
  <c r="CN87" i="12"/>
  <c r="CP87" i="12"/>
  <c r="CQ87" i="12"/>
  <c r="CS87" i="12"/>
  <c r="CT87" i="12"/>
  <c r="CV87" i="12"/>
  <c r="CW87" i="12"/>
  <c r="CY87" i="12"/>
  <c r="CZ87" i="12"/>
  <c r="DB87" i="12"/>
  <c r="CH88" i="12"/>
  <c r="CJ88" i="12"/>
  <c r="CK88" i="12"/>
  <c r="CM88" i="12"/>
  <c r="CN88" i="12"/>
  <c r="CP88" i="12"/>
  <c r="CQ88" i="12"/>
  <c r="CS88" i="12"/>
  <c r="CT88" i="12"/>
  <c r="CV88" i="12"/>
  <c r="CW88" i="12"/>
  <c r="CY88" i="12"/>
  <c r="CZ88" i="12"/>
  <c r="DB88" i="12"/>
  <c r="CH89" i="12"/>
  <c r="CJ89" i="12"/>
  <c r="CK89" i="12"/>
  <c r="CM89" i="12"/>
  <c r="CN89" i="12"/>
  <c r="CP89" i="12"/>
  <c r="CQ89" i="12"/>
  <c r="CS89" i="12"/>
  <c r="CT89" i="12"/>
  <c r="CV89" i="12"/>
  <c r="CW89" i="12"/>
  <c r="CY89" i="12"/>
  <c r="CZ89" i="12"/>
  <c r="DB89" i="12"/>
  <c r="CH90" i="12"/>
  <c r="CJ90" i="12"/>
  <c r="CK90" i="12"/>
  <c r="CM90" i="12"/>
  <c r="CN90" i="12"/>
  <c r="CP90" i="12"/>
  <c r="CQ90" i="12"/>
  <c r="CS90" i="12"/>
  <c r="CT90" i="12"/>
  <c r="CV90" i="12"/>
  <c r="CW90" i="12"/>
  <c r="CY90" i="12"/>
  <c r="CZ90" i="12"/>
  <c r="DB90" i="12"/>
  <c r="CH91" i="12"/>
  <c r="CJ91" i="12"/>
  <c r="CK91" i="12"/>
  <c r="CM91" i="12"/>
  <c r="CN91" i="12"/>
  <c r="CP91" i="12"/>
  <c r="CQ91" i="12"/>
  <c r="CS91" i="12"/>
  <c r="CT91" i="12"/>
  <c r="CV91" i="12"/>
  <c r="CW91" i="12"/>
  <c r="CY91" i="12"/>
  <c r="CZ91" i="12"/>
  <c r="DB91" i="12"/>
  <c r="CH92" i="12"/>
  <c r="CJ92" i="12"/>
  <c r="CK92" i="12"/>
  <c r="CM92" i="12"/>
  <c r="CN92" i="12"/>
  <c r="CP92" i="12"/>
  <c r="CQ92" i="12"/>
  <c r="CS92" i="12"/>
  <c r="CT92" i="12"/>
  <c r="CV92" i="12"/>
  <c r="CW92" i="12"/>
  <c r="CY92" i="12"/>
  <c r="CZ92" i="12"/>
  <c r="DB92" i="12"/>
  <c r="CH93" i="12"/>
  <c r="CJ93" i="12"/>
  <c r="CK93" i="12"/>
  <c r="CM93" i="12"/>
  <c r="CN93" i="12"/>
  <c r="CP93" i="12"/>
  <c r="CQ93" i="12"/>
  <c r="CS93" i="12"/>
  <c r="CT93" i="12"/>
  <c r="CV93" i="12"/>
  <c r="CW93" i="12"/>
  <c r="CY93" i="12"/>
  <c r="CZ93" i="12"/>
  <c r="DB93" i="12"/>
  <c r="CH94" i="12"/>
  <c r="CJ94" i="12"/>
  <c r="CK94" i="12"/>
  <c r="CM94" i="12"/>
  <c r="CN94" i="12"/>
  <c r="CP94" i="12"/>
  <c r="CQ94" i="12"/>
  <c r="CS94" i="12"/>
  <c r="CT94" i="12"/>
  <c r="CV94" i="12"/>
  <c r="CW94" i="12"/>
  <c r="CY94" i="12"/>
  <c r="CZ94" i="12"/>
  <c r="DB94" i="12"/>
  <c r="CH95" i="12"/>
  <c r="CJ95" i="12"/>
  <c r="CK95" i="12"/>
  <c r="CM95" i="12"/>
  <c r="CN95" i="12"/>
  <c r="CP95" i="12"/>
  <c r="CQ95" i="12"/>
  <c r="CS95" i="12"/>
  <c r="CT95" i="12"/>
  <c r="CV95" i="12"/>
  <c r="CW95" i="12"/>
  <c r="CY95" i="12"/>
  <c r="CZ95" i="12"/>
  <c r="DB95" i="12"/>
  <c r="DB8" i="12"/>
  <c r="CZ8" i="12"/>
  <c r="CY8" i="12"/>
  <c r="CW8" i="12"/>
  <c r="CV8" i="12"/>
  <c r="CT8" i="12"/>
  <c r="CS8" i="12"/>
  <c r="CQ8" i="12"/>
  <c r="CP8" i="12"/>
  <c r="CN8" i="12"/>
  <c r="CM8" i="12"/>
  <c r="CK8" i="12"/>
  <c r="CJ8" i="12"/>
  <c r="CG9" i="12"/>
  <c r="CG10" i="12"/>
  <c r="CG11" i="12"/>
  <c r="CG12" i="12"/>
  <c r="CG13" i="12"/>
  <c r="CG14" i="12"/>
  <c r="CG15" i="12"/>
  <c r="CG16" i="12"/>
  <c r="CG17" i="12"/>
  <c r="CG18" i="12"/>
  <c r="CG19" i="12"/>
  <c r="CG20" i="12"/>
  <c r="CG21" i="12"/>
  <c r="CG22" i="12"/>
  <c r="CG23" i="12"/>
  <c r="CG24" i="12"/>
  <c r="CG25" i="12"/>
  <c r="CG26" i="12"/>
  <c r="CG27" i="12"/>
  <c r="CG28" i="12"/>
  <c r="CG29" i="12"/>
  <c r="CG30" i="12"/>
  <c r="CG31" i="12"/>
  <c r="CG32" i="12"/>
  <c r="CG33" i="12"/>
  <c r="CG34" i="12"/>
  <c r="CG35" i="12"/>
  <c r="CG36" i="12"/>
  <c r="CG37" i="12"/>
  <c r="CG38" i="12"/>
  <c r="CG39" i="12"/>
  <c r="CG40" i="12"/>
  <c r="CG41" i="12"/>
  <c r="CG42" i="12"/>
  <c r="CG43" i="12"/>
  <c r="CG44" i="12"/>
  <c r="CG45" i="12"/>
  <c r="CG46" i="12"/>
  <c r="CG47" i="12"/>
  <c r="CG48" i="12"/>
  <c r="CG49" i="12"/>
  <c r="CG50" i="12"/>
  <c r="CG53" i="12"/>
  <c r="CG54" i="12"/>
  <c r="CG55" i="12"/>
  <c r="CG56" i="12"/>
  <c r="CG57" i="12"/>
  <c r="CG58" i="12"/>
  <c r="CG59" i="12"/>
  <c r="CG60" i="12"/>
  <c r="CG61" i="12"/>
  <c r="CG62" i="12"/>
  <c r="CG63" i="12"/>
  <c r="CG64" i="12"/>
  <c r="CG65" i="12"/>
  <c r="CG66" i="12"/>
  <c r="CG67" i="12"/>
  <c r="CG68" i="12"/>
  <c r="CG69" i="12"/>
  <c r="CG70" i="12"/>
  <c r="CG71" i="12"/>
  <c r="CG72" i="12"/>
  <c r="CG73" i="12"/>
  <c r="CG74" i="12"/>
  <c r="CG75" i="12"/>
  <c r="CG76" i="12"/>
  <c r="CG77" i="12"/>
  <c r="CG78" i="12"/>
  <c r="CG79" i="12"/>
  <c r="CG80" i="12"/>
  <c r="CG81" i="12"/>
  <c r="CG82" i="12"/>
  <c r="CG83" i="12"/>
  <c r="CG84" i="12"/>
  <c r="CG85" i="12"/>
  <c r="CG86" i="12"/>
  <c r="CG87" i="12"/>
  <c r="CG88" i="12"/>
  <c r="CG89" i="12"/>
  <c r="CG90" i="12"/>
  <c r="CG91" i="12"/>
  <c r="CG92" i="12"/>
  <c r="CG93" i="12"/>
  <c r="CG94" i="12"/>
  <c r="CG95" i="12"/>
  <c r="CG8" i="12"/>
  <c r="CH8" i="12"/>
  <c r="CE53" i="12"/>
  <c r="CE54" i="12"/>
  <c r="CE55" i="12"/>
  <c r="CE56" i="12"/>
  <c r="CE57" i="12"/>
  <c r="CE58" i="12"/>
  <c r="CE59" i="12"/>
  <c r="CE60" i="12"/>
  <c r="CE61" i="12"/>
  <c r="CE62" i="12"/>
  <c r="CE63" i="12"/>
  <c r="CE64" i="12"/>
  <c r="CE65" i="12"/>
  <c r="CE66" i="12"/>
  <c r="CE67" i="12"/>
  <c r="CE68" i="12"/>
  <c r="CE69" i="12"/>
  <c r="CE70" i="12"/>
  <c r="CE71" i="12"/>
  <c r="CE72" i="12"/>
  <c r="CE73" i="12"/>
  <c r="CE74" i="12"/>
  <c r="CE75" i="12"/>
  <c r="CE76" i="12"/>
  <c r="CE77" i="12"/>
  <c r="CE78" i="12"/>
  <c r="CE79" i="12"/>
  <c r="CE80" i="12"/>
  <c r="CE81" i="12"/>
  <c r="CE82" i="12"/>
  <c r="CE83" i="12"/>
  <c r="CE84" i="12"/>
  <c r="CE85" i="12"/>
  <c r="CE86" i="12"/>
  <c r="CE87" i="12"/>
  <c r="CE88" i="12"/>
  <c r="CE89" i="12"/>
  <c r="CE90" i="12"/>
  <c r="CE91" i="12"/>
  <c r="CE92" i="12"/>
  <c r="CE93" i="12"/>
  <c r="CE94" i="12"/>
  <c r="CE95" i="12"/>
  <c r="CE9" i="12"/>
  <c r="CE10" i="12"/>
  <c r="CE11" i="12"/>
  <c r="CE12" i="12"/>
  <c r="CE13" i="12"/>
  <c r="CE14" i="12"/>
  <c r="CE15" i="12"/>
  <c r="CE16" i="12"/>
  <c r="CE17" i="12"/>
  <c r="CE18" i="12"/>
  <c r="CE19" i="12"/>
  <c r="CE20" i="12"/>
  <c r="CE21" i="12"/>
  <c r="CE22" i="12"/>
  <c r="CE23" i="12"/>
  <c r="CE24" i="12"/>
  <c r="CE25" i="12"/>
  <c r="CE26" i="12"/>
  <c r="CE27" i="12"/>
  <c r="CE28" i="12"/>
  <c r="CE29" i="12"/>
  <c r="CE30" i="12"/>
  <c r="CE31" i="12"/>
  <c r="CE32" i="12"/>
  <c r="CE33" i="12"/>
  <c r="CE34" i="12"/>
  <c r="CE35" i="12"/>
  <c r="CE36" i="12"/>
  <c r="CE37" i="12"/>
  <c r="CE38" i="12"/>
  <c r="CE39" i="12"/>
  <c r="CE40" i="12"/>
  <c r="CE41" i="12"/>
  <c r="CE42" i="12"/>
  <c r="CE43" i="12"/>
  <c r="CE44" i="12"/>
  <c r="CE45" i="12"/>
  <c r="CE46" i="12"/>
  <c r="CE47" i="12"/>
  <c r="CE48" i="12"/>
  <c r="CE49" i="12"/>
  <c r="CE50" i="12"/>
  <c r="CE8" i="12"/>
  <c r="CB53" i="12"/>
  <c r="CD53" i="12"/>
  <c r="CB54" i="12"/>
  <c r="CD54" i="12"/>
  <c r="CB55" i="12"/>
  <c r="CD55" i="12"/>
  <c r="CB56" i="12"/>
  <c r="CD56" i="12"/>
  <c r="CB57" i="12"/>
  <c r="CD57" i="12"/>
  <c r="CB58" i="12"/>
  <c r="CD58" i="12"/>
  <c r="CB59" i="12"/>
  <c r="CD59" i="12"/>
  <c r="CB60" i="12"/>
  <c r="CD60" i="12"/>
  <c r="CB61" i="12"/>
  <c r="CD61" i="12"/>
  <c r="CB62" i="12"/>
  <c r="CD62" i="12"/>
  <c r="CB63" i="12"/>
  <c r="CD63" i="12"/>
  <c r="CB64" i="12"/>
  <c r="CD64" i="12"/>
  <c r="CB65" i="12"/>
  <c r="CD65" i="12"/>
  <c r="CB66" i="12"/>
  <c r="CD66" i="12"/>
  <c r="CB67" i="12"/>
  <c r="CD67" i="12"/>
  <c r="CB68" i="12"/>
  <c r="CD68" i="12"/>
  <c r="CB69" i="12"/>
  <c r="CD69" i="12"/>
  <c r="CB70" i="12"/>
  <c r="CD70" i="12"/>
  <c r="CB71" i="12"/>
  <c r="CD71" i="12"/>
  <c r="CB72" i="12"/>
  <c r="CD72" i="12"/>
  <c r="CB73" i="12"/>
  <c r="CD73" i="12"/>
  <c r="CB74" i="12"/>
  <c r="CD74" i="12"/>
  <c r="CB75" i="12"/>
  <c r="CD75" i="12"/>
  <c r="CB76" i="12"/>
  <c r="CD76" i="12"/>
  <c r="CB77" i="12"/>
  <c r="CD77" i="12"/>
  <c r="CB78" i="12"/>
  <c r="CD78" i="12"/>
  <c r="CB79" i="12"/>
  <c r="CD79" i="12"/>
  <c r="CB80" i="12"/>
  <c r="CD80" i="12"/>
  <c r="CB81" i="12"/>
  <c r="CD81" i="12"/>
  <c r="CB82" i="12"/>
  <c r="CD82" i="12"/>
  <c r="CB83" i="12"/>
  <c r="CD83" i="12"/>
  <c r="CB84" i="12"/>
  <c r="CD84" i="12"/>
  <c r="CB85" i="12"/>
  <c r="CD85" i="12"/>
  <c r="CB86" i="12"/>
  <c r="CD86" i="12"/>
  <c r="CB87" i="12"/>
  <c r="CD87" i="12"/>
  <c r="CB88" i="12"/>
  <c r="CD88" i="12"/>
  <c r="CB89" i="12"/>
  <c r="CD89" i="12"/>
  <c r="CB90" i="12"/>
  <c r="CD90" i="12"/>
  <c r="CB91" i="12"/>
  <c r="CD91" i="12"/>
  <c r="CB92" i="12"/>
  <c r="CD92" i="12"/>
  <c r="CB93" i="12"/>
  <c r="CD93" i="12"/>
  <c r="CB94" i="12"/>
  <c r="CD94" i="12"/>
  <c r="CB95" i="12"/>
  <c r="CD95" i="12"/>
  <c r="CB9" i="12"/>
  <c r="CD9" i="12"/>
  <c r="CB10" i="12"/>
  <c r="CD10" i="12"/>
  <c r="CB11" i="12"/>
  <c r="CD11" i="12"/>
  <c r="CB12" i="12"/>
  <c r="CD12" i="12"/>
  <c r="CB13" i="12"/>
  <c r="CD13" i="12"/>
  <c r="CB14" i="12"/>
  <c r="CD14" i="12"/>
  <c r="CB15" i="12"/>
  <c r="CD15" i="12"/>
  <c r="CB16" i="12"/>
  <c r="CD16" i="12"/>
  <c r="CB17" i="12"/>
  <c r="CD17" i="12"/>
  <c r="CB18" i="12"/>
  <c r="CD18" i="12"/>
  <c r="CB19" i="12"/>
  <c r="CD19" i="12"/>
  <c r="CB20" i="12"/>
  <c r="CD20" i="12"/>
  <c r="CB21" i="12"/>
  <c r="CD21" i="12"/>
  <c r="CB22" i="12"/>
  <c r="CD22" i="12"/>
  <c r="CB23" i="12"/>
  <c r="CD23" i="12"/>
  <c r="CB24" i="12"/>
  <c r="CD24" i="12"/>
  <c r="CB25" i="12"/>
  <c r="CD25" i="12"/>
  <c r="CB26" i="12"/>
  <c r="CD26" i="12"/>
  <c r="CB27" i="12"/>
  <c r="CD27" i="12"/>
  <c r="CB28" i="12"/>
  <c r="CD28" i="12"/>
  <c r="CB29" i="12"/>
  <c r="CD29" i="12"/>
  <c r="CB30" i="12"/>
  <c r="CD30" i="12"/>
  <c r="CB31" i="12"/>
  <c r="CD31" i="12"/>
  <c r="CB32" i="12"/>
  <c r="CD32" i="12"/>
  <c r="CB33" i="12"/>
  <c r="CD33" i="12"/>
  <c r="CB34" i="12"/>
  <c r="CD34" i="12"/>
  <c r="CB35" i="12"/>
  <c r="CD35" i="12"/>
  <c r="CB36" i="12"/>
  <c r="CD36" i="12"/>
  <c r="CB37" i="12"/>
  <c r="CD37" i="12"/>
  <c r="CB38" i="12"/>
  <c r="CD38" i="12"/>
  <c r="CB39" i="12"/>
  <c r="CD39" i="12"/>
  <c r="CB40" i="12"/>
  <c r="CD40" i="12"/>
  <c r="CB41" i="12"/>
  <c r="CD41" i="12"/>
  <c r="CB42" i="12"/>
  <c r="CD42" i="12"/>
  <c r="CB43" i="12"/>
  <c r="CD43" i="12"/>
  <c r="CB44" i="12"/>
  <c r="CD44" i="12"/>
  <c r="CB45" i="12"/>
  <c r="CD45" i="12"/>
  <c r="CB46" i="12"/>
  <c r="CD46" i="12"/>
  <c r="CB47" i="12"/>
  <c r="CD47" i="12"/>
  <c r="CB48" i="12"/>
  <c r="CD48" i="12"/>
  <c r="CB49" i="12"/>
  <c r="CD49" i="12"/>
  <c r="CB50" i="12"/>
  <c r="CD50" i="12"/>
  <c r="CD8" i="12"/>
  <c r="CB8" i="12"/>
  <c r="BV9" i="12"/>
  <c r="BX9" i="12"/>
  <c r="BY9" i="12"/>
  <c r="CA9" i="12"/>
  <c r="BV10" i="12"/>
  <c r="BX10" i="12"/>
  <c r="BY10" i="12"/>
  <c r="CA10" i="12"/>
  <c r="BV11" i="12"/>
  <c r="BX11" i="12"/>
  <c r="BY11" i="12"/>
  <c r="CA11" i="12"/>
  <c r="BV12" i="12"/>
  <c r="BX12" i="12"/>
  <c r="BY12" i="12"/>
  <c r="CA12" i="12"/>
  <c r="BV13" i="12"/>
  <c r="BX13" i="12"/>
  <c r="BY13" i="12"/>
  <c r="CA13" i="12"/>
  <c r="BV14" i="12"/>
  <c r="BX14" i="12"/>
  <c r="BY14" i="12"/>
  <c r="CA14" i="12"/>
  <c r="BV15" i="12"/>
  <c r="BX15" i="12"/>
  <c r="BY15" i="12"/>
  <c r="CA15" i="12"/>
  <c r="BV16" i="12"/>
  <c r="BX16" i="12"/>
  <c r="BY16" i="12"/>
  <c r="CA16" i="12"/>
  <c r="BV17" i="12"/>
  <c r="BX17" i="12"/>
  <c r="BY17" i="12"/>
  <c r="CA17" i="12"/>
  <c r="BV18" i="12"/>
  <c r="BX18" i="12"/>
  <c r="BY18" i="12"/>
  <c r="CA18" i="12"/>
  <c r="BV19" i="12"/>
  <c r="BX19" i="12"/>
  <c r="BY19" i="12"/>
  <c r="CA19" i="12"/>
  <c r="BV20" i="12"/>
  <c r="BX20" i="12"/>
  <c r="BY20" i="12"/>
  <c r="CA20" i="12"/>
  <c r="BV21" i="12"/>
  <c r="BX21" i="12"/>
  <c r="BY21" i="12"/>
  <c r="CA21" i="12"/>
  <c r="BV22" i="12"/>
  <c r="BX22" i="12"/>
  <c r="BY22" i="12"/>
  <c r="CA22" i="12"/>
  <c r="BV23" i="12"/>
  <c r="BX23" i="12"/>
  <c r="BY23" i="12"/>
  <c r="CA23" i="12"/>
  <c r="BV24" i="12"/>
  <c r="BX24" i="12"/>
  <c r="BY24" i="12"/>
  <c r="CA24" i="12"/>
  <c r="BV25" i="12"/>
  <c r="BX25" i="12"/>
  <c r="BY25" i="12"/>
  <c r="CA25" i="12"/>
  <c r="BV26" i="12"/>
  <c r="BX26" i="12"/>
  <c r="BY26" i="12"/>
  <c r="CA26" i="12"/>
  <c r="BV27" i="12"/>
  <c r="BX27" i="12"/>
  <c r="BY27" i="12"/>
  <c r="CA27" i="12"/>
  <c r="BV28" i="12"/>
  <c r="BX28" i="12"/>
  <c r="BY28" i="12"/>
  <c r="CA28" i="12"/>
  <c r="BV29" i="12"/>
  <c r="BX29" i="12"/>
  <c r="BY29" i="12"/>
  <c r="CA29" i="12"/>
  <c r="BV30" i="12"/>
  <c r="BX30" i="12"/>
  <c r="BY30" i="12"/>
  <c r="CA30" i="12"/>
  <c r="BV31" i="12"/>
  <c r="BX31" i="12"/>
  <c r="BY31" i="12"/>
  <c r="CA31" i="12"/>
  <c r="BV32" i="12"/>
  <c r="BX32" i="12"/>
  <c r="BY32" i="12"/>
  <c r="CA32" i="12"/>
  <c r="BV33" i="12"/>
  <c r="BX33" i="12"/>
  <c r="BY33" i="12"/>
  <c r="CA33" i="12"/>
  <c r="BV34" i="12"/>
  <c r="BX34" i="12"/>
  <c r="BY34" i="12"/>
  <c r="CA34" i="12"/>
  <c r="BV35" i="12"/>
  <c r="BX35" i="12"/>
  <c r="BY35" i="12"/>
  <c r="CA35" i="12"/>
  <c r="BV36" i="12"/>
  <c r="BX36" i="12"/>
  <c r="BY36" i="12"/>
  <c r="CA36" i="12"/>
  <c r="BV37" i="12"/>
  <c r="BX37" i="12"/>
  <c r="BY37" i="12"/>
  <c r="CA37" i="12"/>
  <c r="BV38" i="12"/>
  <c r="BX38" i="12"/>
  <c r="BY38" i="12"/>
  <c r="CA38" i="12"/>
  <c r="BV39" i="12"/>
  <c r="BX39" i="12"/>
  <c r="BY39" i="12"/>
  <c r="CA39" i="12"/>
  <c r="BV40" i="12"/>
  <c r="BX40" i="12"/>
  <c r="BY40" i="12"/>
  <c r="CA40" i="12"/>
  <c r="BV41" i="12"/>
  <c r="BX41" i="12"/>
  <c r="BY41" i="12"/>
  <c r="CA41" i="12"/>
  <c r="BV42" i="12"/>
  <c r="BX42" i="12"/>
  <c r="BY42" i="12"/>
  <c r="CA42" i="12"/>
  <c r="BV43" i="12"/>
  <c r="BX43" i="12"/>
  <c r="BY43" i="12"/>
  <c r="CA43" i="12"/>
  <c r="BV44" i="12"/>
  <c r="BX44" i="12"/>
  <c r="BY44" i="12"/>
  <c r="CA44" i="12"/>
  <c r="BV45" i="12"/>
  <c r="BX45" i="12"/>
  <c r="BY45" i="12"/>
  <c r="CA45" i="12"/>
  <c r="BV46" i="12"/>
  <c r="BX46" i="12"/>
  <c r="BY46" i="12"/>
  <c r="CA46" i="12"/>
  <c r="BV47" i="12"/>
  <c r="BX47" i="12"/>
  <c r="BY47" i="12"/>
  <c r="CA47" i="12"/>
  <c r="BV48" i="12"/>
  <c r="BX48" i="12"/>
  <c r="BY48" i="12"/>
  <c r="CA48" i="12"/>
  <c r="BV49" i="12"/>
  <c r="BX49" i="12"/>
  <c r="BY49" i="12"/>
  <c r="CA49" i="12"/>
  <c r="BV50" i="12"/>
  <c r="BX50" i="12"/>
  <c r="BY50" i="12"/>
  <c r="CA50" i="12"/>
  <c r="BV53" i="12"/>
  <c r="BX53" i="12"/>
  <c r="BY53" i="12"/>
  <c r="CA53" i="12"/>
  <c r="BV54" i="12"/>
  <c r="BX54" i="12"/>
  <c r="BY54" i="12"/>
  <c r="CA54" i="12"/>
  <c r="BV55" i="12"/>
  <c r="BX55" i="12"/>
  <c r="BY55" i="12"/>
  <c r="CA55" i="12"/>
  <c r="BV56" i="12"/>
  <c r="BX56" i="12"/>
  <c r="BY56" i="12"/>
  <c r="CA56" i="12"/>
  <c r="BV57" i="12"/>
  <c r="BX57" i="12"/>
  <c r="BY57" i="12"/>
  <c r="CA57" i="12"/>
  <c r="BV58" i="12"/>
  <c r="BX58" i="12"/>
  <c r="BY58" i="12"/>
  <c r="CA58" i="12"/>
  <c r="BV59" i="12"/>
  <c r="BX59" i="12"/>
  <c r="BY59" i="12"/>
  <c r="CA59" i="12"/>
  <c r="BV60" i="12"/>
  <c r="BX60" i="12"/>
  <c r="BY60" i="12"/>
  <c r="CA60" i="12"/>
  <c r="BV61" i="12"/>
  <c r="BX61" i="12"/>
  <c r="BY61" i="12"/>
  <c r="CA61" i="12"/>
  <c r="BV62" i="12"/>
  <c r="BX62" i="12"/>
  <c r="BY62" i="12"/>
  <c r="CA62" i="12"/>
  <c r="BV63" i="12"/>
  <c r="BX63" i="12"/>
  <c r="BY63" i="12"/>
  <c r="CA63" i="12"/>
  <c r="BV64" i="12"/>
  <c r="BX64" i="12"/>
  <c r="BY64" i="12"/>
  <c r="CA64" i="12"/>
  <c r="BV65" i="12"/>
  <c r="BX65" i="12"/>
  <c r="BY65" i="12"/>
  <c r="CA65" i="12"/>
  <c r="BV66" i="12"/>
  <c r="BX66" i="12"/>
  <c r="BY66" i="12"/>
  <c r="CA66" i="12"/>
  <c r="BV67" i="12"/>
  <c r="BX67" i="12"/>
  <c r="BY67" i="12"/>
  <c r="CA67" i="12"/>
  <c r="BV68" i="12"/>
  <c r="BX68" i="12"/>
  <c r="BY68" i="12"/>
  <c r="CA68" i="12"/>
  <c r="BV69" i="12"/>
  <c r="BX69" i="12"/>
  <c r="BY69" i="12"/>
  <c r="CA69" i="12"/>
  <c r="BV70" i="12"/>
  <c r="BX70" i="12"/>
  <c r="BY70" i="12"/>
  <c r="CA70" i="12"/>
  <c r="BV71" i="12"/>
  <c r="BX71" i="12"/>
  <c r="BY71" i="12"/>
  <c r="CA71" i="12"/>
  <c r="BV72" i="12"/>
  <c r="BX72" i="12"/>
  <c r="BY72" i="12"/>
  <c r="CA72" i="12"/>
  <c r="BV73" i="12"/>
  <c r="BX73" i="12"/>
  <c r="BY73" i="12"/>
  <c r="CA73" i="12"/>
  <c r="BV74" i="12"/>
  <c r="BX74" i="12"/>
  <c r="BY74" i="12"/>
  <c r="CA74" i="12"/>
  <c r="BV75" i="12"/>
  <c r="BX75" i="12"/>
  <c r="BY75" i="12"/>
  <c r="CA75" i="12"/>
  <c r="BV76" i="12"/>
  <c r="BX76" i="12"/>
  <c r="BY76" i="12"/>
  <c r="CA76" i="12"/>
  <c r="BV77" i="12"/>
  <c r="BX77" i="12"/>
  <c r="BY77" i="12"/>
  <c r="CA77" i="12"/>
  <c r="BV78" i="12"/>
  <c r="BX78" i="12"/>
  <c r="BY78" i="12"/>
  <c r="CA78" i="12"/>
  <c r="BV79" i="12"/>
  <c r="BX79" i="12"/>
  <c r="BY79" i="12"/>
  <c r="CA79" i="12"/>
  <c r="BV80" i="12"/>
  <c r="BX80" i="12"/>
  <c r="BY80" i="12"/>
  <c r="CA80" i="12"/>
  <c r="BV81" i="12"/>
  <c r="BX81" i="12"/>
  <c r="BY81" i="12"/>
  <c r="CA81" i="12"/>
  <c r="BV82" i="12"/>
  <c r="BX82" i="12"/>
  <c r="BY82" i="12"/>
  <c r="CA82" i="12"/>
  <c r="BV83" i="12"/>
  <c r="BX83" i="12"/>
  <c r="BY83" i="12"/>
  <c r="CA83" i="12"/>
  <c r="BV84" i="12"/>
  <c r="BX84" i="12"/>
  <c r="BY84" i="12"/>
  <c r="CA84" i="12"/>
  <c r="BV85" i="12"/>
  <c r="BX85" i="12"/>
  <c r="BY85" i="12"/>
  <c r="CA85" i="12"/>
  <c r="BV86" i="12"/>
  <c r="BX86" i="12"/>
  <c r="BY86" i="12"/>
  <c r="CA86" i="12"/>
  <c r="BV87" i="12"/>
  <c r="BX87" i="12"/>
  <c r="BY87" i="12"/>
  <c r="CA87" i="12"/>
  <c r="BV88" i="12"/>
  <c r="BX88" i="12"/>
  <c r="BY88" i="12"/>
  <c r="CA88" i="12"/>
  <c r="BV89" i="12"/>
  <c r="BX89" i="12"/>
  <c r="BY89" i="12"/>
  <c r="CA89" i="12"/>
  <c r="BV90" i="12"/>
  <c r="BX90" i="12"/>
  <c r="BY90" i="12"/>
  <c r="CA90" i="12"/>
  <c r="BV91" i="12"/>
  <c r="BX91" i="12"/>
  <c r="BY91" i="12"/>
  <c r="CA91" i="12"/>
  <c r="BV92" i="12"/>
  <c r="BX92" i="12"/>
  <c r="BY92" i="12"/>
  <c r="CA92" i="12"/>
  <c r="BV93" i="12"/>
  <c r="BX93" i="12"/>
  <c r="BY93" i="12"/>
  <c r="CA93" i="12"/>
  <c r="BV94" i="12"/>
  <c r="BX94" i="12"/>
  <c r="BY94" i="12"/>
  <c r="CA94" i="12"/>
  <c r="BV95" i="12"/>
  <c r="BX95" i="12"/>
  <c r="BY95" i="12"/>
  <c r="CA95" i="12"/>
  <c r="CA8" i="12"/>
  <c r="BY8" i="12"/>
  <c r="BX8" i="12"/>
  <c r="BV8" i="12"/>
  <c r="BS9" i="12"/>
  <c r="BU9" i="12"/>
  <c r="BS10" i="12"/>
  <c r="BU10" i="12"/>
  <c r="BS11" i="12"/>
  <c r="BU11" i="12"/>
  <c r="BS12" i="12"/>
  <c r="BU12" i="12"/>
  <c r="BS13" i="12"/>
  <c r="BU13" i="12"/>
  <c r="BS14" i="12"/>
  <c r="BU14" i="12"/>
  <c r="BS15" i="12"/>
  <c r="BU15" i="12"/>
  <c r="BS16" i="12"/>
  <c r="BU16" i="12"/>
  <c r="BS17" i="12"/>
  <c r="BU17" i="12"/>
  <c r="BS18" i="12"/>
  <c r="BU18" i="12"/>
  <c r="BS19" i="12"/>
  <c r="BU19" i="12"/>
  <c r="BS20" i="12"/>
  <c r="BU20" i="12"/>
  <c r="BS21" i="12"/>
  <c r="BU21" i="12"/>
  <c r="BS22" i="12"/>
  <c r="BU22" i="12"/>
  <c r="BS23" i="12"/>
  <c r="BU23" i="12"/>
  <c r="BS24" i="12"/>
  <c r="BU24" i="12"/>
  <c r="BS25" i="12"/>
  <c r="BU25" i="12"/>
  <c r="BS26" i="12"/>
  <c r="BU26" i="12"/>
  <c r="BS27" i="12"/>
  <c r="BU27" i="12"/>
  <c r="BS28" i="12"/>
  <c r="BU28" i="12"/>
  <c r="BS29" i="12"/>
  <c r="BU29" i="12"/>
  <c r="BS30" i="12"/>
  <c r="BU30" i="12"/>
  <c r="BS31" i="12"/>
  <c r="BU31" i="12"/>
  <c r="BS32" i="12"/>
  <c r="BU32" i="12"/>
  <c r="BS33" i="12"/>
  <c r="BU33" i="12"/>
  <c r="BS34" i="12"/>
  <c r="BU34" i="12"/>
  <c r="BS35" i="12"/>
  <c r="BU35" i="12"/>
  <c r="BS36" i="12"/>
  <c r="BU36" i="12"/>
  <c r="BS37" i="12"/>
  <c r="BU37" i="12"/>
  <c r="BS38" i="12"/>
  <c r="BU38" i="12"/>
  <c r="BS39" i="12"/>
  <c r="BU39" i="12"/>
  <c r="BS40" i="12"/>
  <c r="BU40" i="12"/>
  <c r="BS41" i="12"/>
  <c r="BU41" i="12"/>
  <c r="BS42" i="12"/>
  <c r="BU42" i="12"/>
  <c r="BS43" i="12"/>
  <c r="BU43" i="12"/>
  <c r="BS44" i="12"/>
  <c r="BU44" i="12"/>
  <c r="BS45" i="12"/>
  <c r="BU45" i="12"/>
  <c r="BS46" i="12"/>
  <c r="BU46" i="12"/>
  <c r="BS47" i="12"/>
  <c r="BU47" i="12"/>
  <c r="BS48" i="12"/>
  <c r="BU48" i="12"/>
  <c r="BS49" i="12"/>
  <c r="BU49" i="12"/>
  <c r="BS50" i="12"/>
  <c r="BU50" i="12"/>
  <c r="BS53" i="12"/>
  <c r="BU53" i="12"/>
  <c r="BS54" i="12"/>
  <c r="BU54" i="12"/>
  <c r="BS55" i="12"/>
  <c r="BU55" i="12"/>
  <c r="BS56" i="12"/>
  <c r="BU56" i="12"/>
  <c r="BS57" i="12"/>
  <c r="BU57" i="12"/>
  <c r="BS58" i="12"/>
  <c r="BU58" i="12"/>
  <c r="BS59" i="12"/>
  <c r="BU59" i="12"/>
  <c r="BS60" i="12"/>
  <c r="BU60" i="12"/>
  <c r="BS61" i="12"/>
  <c r="BU61" i="12"/>
  <c r="BS62" i="12"/>
  <c r="BU62" i="12"/>
  <c r="BS63" i="12"/>
  <c r="BU63" i="12"/>
  <c r="BS64" i="12"/>
  <c r="BU64" i="12"/>
  <c r="BS65" i="12"/>
  <c r="BU65" i="12"/>
  <c r="BS66" i="12"/>
  <c r="BU66" i="12"/>
  <c r="BS67" i="12"/>
  <c r="BU67" i="12"/>
  <c r="BS68" i="12"/>
  <c r="BU68" i="12"/>
  <c r="BS69" i="12"/>
  <c r="BU69" i="12"/>
  <c r="BS70" i="12"/>
  <c r="BU70" i="12"/>
  <c r="BS71" i="12"/>
  <c r="BU71" i="12"/>
  <c r="BS72" i="12"/>
  <c r="BU72" i="12"/>
  <c r="BS73" i="12"/>
  <c r="BU73" i="12"/>
  <c r="BS74" i="12"/>
  <c r="BU74" i="12"/>
  <c r="BS75" i="12"/>
  <c r="BU75" i="12"/>
  <c r="BS76" i="12"/>
  <c r="BU76" i="12"/>
  <c r="BS77" i="12"/>
  <c r="BU77" i="12"/>
  <c r="BS78" i="12"/>
  <c r="BU78" i="12"/>
  <c r="BS79" i="12"/>
  <c r="BU79" i="12"/>
  <c r="BS80" i="12"/>
  <c r="BU80" i="12"/>
  <c r="BS81" i="12"/>
  <c r="BU81" i="12"/>
  <c r="BS82" i="12"/>
  <c r="BU82" i="12"/>
  <c r="BS83" i="12"/>
  <c r="BU83" i="12"/>
  <c r="BS84" i="12"/>
  <c r="BU84" i="12"/>
  <c r="BS85" i="12"/>
  <c r="BU85" i="12"/>
  <c r="BS86" i="12"/>
  <c r="BU86" i="12"/>
  <c r="BS87" i="12"/>
  <c r="BU87" i="12"/>
  <c r="BS88" i="12"/>
  <c r="BU88" i="12"/>
  <c r="BS89" i="12"/>
  <c r="BU89" i="12"/>
  <c r="BS90" i="12"/>
  <c r="BU90" i="12"/>
  <c r="BS91" i="12"/>
  <c r="BU91" i="12"/>
  <c r="BS92" i="12"/>
  <c r="BU92" i="12"/>
  <c r="BS93" i="12"/>
  <c r="BU93" i="12"/>
  <c r="BS94" i="12"/>
  <c r="BU94" i="12"/>
  <c r="BS95" i="12"/>
  <c r="BU95" i="12"/>
  <c r="BU8" i="12"/>
  <c r="BS8" i="12"/>
  <c r="BR53" i="12"/>
  <c r="BR54" i="12"/>
  <c r="BR55" i="12"/>
  <c r="BR56" i="12"/>
  <c r="BR57" i="12"/>
  <c r="BR58" i="12"/>
  <c r="BR59" i="12"/>
  <c r="BR60" i="12"/>
  <c r="BR61" i="12"/>
  <c r="BR62" i="12"/>
  <c r="BR63" i="12"/>
  <c r="BR64" i="12"/>
  <c r="BR65" i="12"/>
  <c r="BR66" i="12"/>
  <c r="BR67" i="12"/>
  <c r="BR68" i="12"/>
  <c r="BR69" i="12"/>
  <c r="BR70" i="12"/>
  <c r="BR71" i="12"/>
  <c r="BR72" i="12"/>
  <c r="BR73" i="12"/>
  <c r="BR74" i="12"/>
  <c r="BR75" i="12"/>
  <c r="BR76" i="12"/>
  <c r="BR77" i="12"/>
  <c r="BR78" i="12"/>
  <c r="BR79" i="12"/>
  <c r="BR80" i="12"/>
  <c r="BR81" i="12"/>
  <c r="BR82" i="12"/>
  <c r="BR83" i="12"/>
  <c r="BR84" i="12"/>
  <c r="BR85" i="12"/>
  <c r="BR86" i="12"/>
  <c r="BR87" i="12"/>
  <c r="BR88" i="12"/>
  <c r="BR89" i="12"/>
  <c r="BR90" i="12"/>
  <c r="BR91" i="12"/>
  <c r="BR92" i="12"/>
  <c r="BR93" i="12"/>
  <c r="BR94" i="12"/>
  <c r="BR95" i="12"/>
  <c r="BR9" i="12"/>
  <c r="BR10" i="12"/>
  <c r="BR11" i="12"/>
  <c r="BR12" i="12"/>
  <c r="BR13" i="12"/>
  <c r="BR14" i="12"/>
  <c r="BR15" i="12"/>
  <c r="BR16" i="12"/>
  <c r="BR17" i="12"/>
  <c r="BR18" i="12"/>
  <c r="BR19" i="12"/>
  <c r="BR20" i="12"/>
  <c r="BR21" i="12"/>
  <c r="BR22" i="12"/>
  <c r="BR23" i="12"/>
  <c r="BR24" i="12"/>
  <c r="BR25" i="12"/>
  <c r="BR26" i="12"/>
  <c r="BR27" i="12"/>
  <c r="BR28" i="12"/>
  <c r="BR29" i="12"/>
  <c r="BR30" i="12"/>
  <c r="BR31" i="12"/>
  <c r="BR32" i="12"/>
  <c r="BR33" i="12"/>
  <c r="BR34" i="12"/>
  <c r="BR35" i="12"/>
  <c r="BR36" i="12"/>
  <c r="BR37" i="12"/>
  <c r="BR38" i="12"/>
  <c r="BR39" i="12"/>
  <c r="BR40" i="12"/>
  <c r="BR41" i="12"/>
  <c r="BR42" i="12"/>
  <c r="BR43" i="12"/>
  <c r="BR44" i="12"/>
  <c r="BR45" i="12"/>
  <c r="BR46" i="12"/>
  <c r="BR47" i="12"/>
  <c r="BR48" i="12"/>
  <c r="BR49" i="12"/>
  <c r="BR50" i="12"/>
  <c r="BR8" i="12"/>
  <c r="BM53" i="12"/>
  <c r="BO53" i="12"/>
  <c r="BM54" i="12"/>
  <c r="BO54" i="12"/>
  <c r="BM55" i="12"/>
  <c r="BO55" i="12"/>
  <c r="BM56" i="12"/>
  <c r="BO56" i="12"/>
  <c r="BM57" i="12"/>
  <c r="BO57" i="12"/>
  <c r="BM58" i="12"/>
  <c r="BO58" i="12"/>
  <c r="BM59" i="12"/>
  <c r="BO59" i="12"/>
  <c r="BM60" i="12"/>
  <c r="BO60" i="12"/>
  <c r="BM61" i="12"/>
  <c r="BO61" i="12"/>
  <c r="BM62" i="12"/>
  <c r="BO62" i="12"/>
  <c r="BM63" i="12"/>
  <c r="BO63" i="12"/>
  <c r="BM64" i="12"/>
  <c r="BO64" i="12"/>
  <c r="BM65" i="12"/>
  <c r="BO65" i="12"/>
  <c r="BM66" i="12"/>
  <c r="BO66" i="12"/>
  <c r="BM67" i="12"/>
  <c r="BO67" i="12"/>
  <c r="BM68" i="12"/>
  <c r="BO68" i="12"/>
  <c r="BM69" i="12"/>
  <c r="BO69" i="12"/>
  <c r="BM70" i="12"/>
  <c r="BO70" i="12"/>
  <c r="BM71" i="12"/>
  <c r="BO71" i="12"/>
  <c r="BM72" i="12"/>
  <c r="BO72" i="12"/>
  <c r="BM73" i="12"/>
  <c r="BO73" i="12"/>
  <c r="BM74" i="12"/>
  <c r="BO74" i="12"/>
  <c r="BM75" i="12"/>
  <c r="BO75" i="12"/>
  <c r="BM76" i="12"/>
  <c r="BO76" i="12"/>
  <c r="BM77" i="12"/>
  <c r="BO77" i="12"/>
  <c r="BM78" i="12"/>
  <c r="BO78" i="12"/>
  <c r="BM79" i="12"/>
  <c r="BO79" i="12"/>
  <c r="BM80" i="12"/>
  <c r="BO80" i="12"/>
  <c r="BM81" i="12"/>
  <c r="BO81" i="12"/>
  <c r="BM82" i="12"/>
  <c r="BO82" i="12"/>
  <c r="BM83" i="12"/>
  <c r="BO83" i="12"/>
  <c r="BM84" i="12"/>
  <c r="BO84" i="12"/>
  <c r="BM85" i="12"/>
  <c r="BO85" i="12"/>
  <c r="BM86" i="12"/>
  <c r="BO86" i="12"/>
  <c r="BM87" i="12"/>
  <c r="BO87" i="12"/>
  <c r="BM88" i="12"/>
  <c r="BO88" i="12"/>
  <c r="BM89" i="12"/>
  <c r="BO89" i="12"/>
  <c r="BM90" i="12"/>
  <c r="BO90" i="12"/>
  <c r="BM91" i="12"/>
  <c r="BO91" i="12"/>
  <c r="BM92" i="12"/>
  <c r="BO92" i="12"/>
  <c r="BM93" i="12"/>
  <c r="BO93" i="12"/>
  <c r="BM94" i="12"/>
  <c r="BO94" i="12"/>
  <c r="BM95" i="12"/>
  <c r="BO95" i="12"/>
  <c r="BM9" i="12"/>
  <c r="BO9" i="12"/>
  <c r="BM10" i="12"/>
  <c r="BO10" i="12"/>
  <c r="BM11" i="12"/>
  <c r="BO11" i="12"/>
  <c r="BM12" i="12"/>
  <c r="BO12" i="12"/>
  <c r="BM13" i="12"/>
  <c r="BO13" i="12"/>
  <c r="BM14" i="12"/>
  <c r="BO14" i="12"/>
  <c r="BM15" i="12"/>
  <c r="BO15" i="12"/>
  <c r="BM16" i="12"/>
  <c r="BO16" i="12"/>
  <c r="BM17" i="12"/>
  <c r="BO17" i="12"/>
  <c r="BM18" i="12"/>
  <c r="BO18" i="12"/>
  <c r="BM19" i="12"/>
  <c r="BO19" i="12"/>
  <c r="BM20" i="12"/>
  <c r="BO20" i="12"/>
  <c r="BM21" i="12"/>
  <c r="BO21" i="12"/>
  <c r="BM22" i="12"/>
  <c r="BO22" i="12"/>
  <c r="BM23" i="12"/>
  <c r="BO23" i="12"/>
  <c r="BM24" i="12"/>
  <c r="BO24" i="12"/>
  <c r="BM25" i="12"/>
  <c r="BO25" i="12"/>
  <c r="BM26" i="12"/>
  <c r="BO26" i="12"/>
  <c r="BM27" i="12"/>
  <c r="BO27" i="12"/>
  <c r="BM28" i="12"/>
  <c r="BO28" i="12"/>
  <c r="BM29" i="12"/>
  <c r="BO29" i="12"/>
  <c r="BM30" i="12"/>
  <c r="BO30" i="12"/>
  <c r="BM31" i="12"/>
  <c r="BO31" i="12"/>
  <c r="BM32" i="12"/>
  <c r="BO32" i="12"/>
  <c r="BM33" i="12"/>
  <c r="BO33" i="12"/>
  <c r="BM34" i="12"/>
  <c r="BO34" i="12"/>
  <c r="BM35" i="12"/>
  <c r="BO35" i="12"/>
  <c r="BM36" i="12"/>
  <c r="BO36" i="12"/>
  <c r="BM37" i="12"/>
  <c r="BO37" i="12"/>
  <c r="BM38" i="12"/>
  <c r="BO38" i="12"/>
  <c r="BM39" i="12"/>
  <c r="BO39" i="12"/>
  <c r="BM40" i="12"/>
  <c r="BO40" i="12"/>
  <c r="BM41" i="12"/>
  <c r="BO41" i="12"/>
  <c r="BM42" i="12"/>
  <c r="BO42" i="12"/>
  <c r="BM43" i="12"/>
  <c r="BO43" i="12"/>
  <c r="BM44" i="12"/>
  <c r="BO44" i="12"/>
  <c r="BM45" i="12"/>
  <c r="BO45" i="12"/>
  <c r="BM46" i="12"/>
  <c r="BO46" i="12"/>
  <c r="BM47" i="12"/>
  <c r="BO47" i="12"/>
  <c r="BM48" i="12"/>
  <c r="BO48" i="12"/>
  <c r="BM49" i="12"/>
  <c r="BO49" i="12"/>
  <c r="BM50" i="12"/>
  <c r="BO50" i="12"/>
  <c r="BO8" i="12"/>
  <c r="BG9" i="12"/>
  <c r="BI9" i="12"/>
  <c r="BJ9" i="12"/>
  <c r="BL9" i="12"/>
  <c r="BG10" i="12"/>
  <c r="BI10" i="12"/>
  <c r="BJ10" i="12"/>
  <c r="BL10" i="12"/>
  <c r="BG11" i="12"/>
  <c r="BI11" i="12"/>
  <c r="BJ11" i="12"/>
  <c r="BL11" i="12"/>
  <c r="BG12" i="12"/>
  <c r="BI12" i="12"/>
  <c r="BJ12" i="12"/>
  <c r="BL12" i="12"/>
  <c r="BG13" i="12"/>
  <c r="BI13" i="12"/>
  <c r="BJ13" i="12"/>
  <c r="BL13" i="12"/>
  <c r="BG14" i="12"/>
  <c r="BI14" i="12"/>
  <c r="BJ14" i="12"/>
  <c r="BL14" i="12"/>
  <c r="BG15" i="12"/>
  <c r="BI15" i="12"/>
  <c r="BJ15" i="12"/>
  <c r="BL15" i="12"/>
  <c r="BG16" i="12"/>
  <c r="BI16" i="12"/>
  <c r="BJ16" i="12"/>
  <c r="BL16" i="12"/>
  <c r="BG17" i="12"/>
  <c r="BI17" i="12"/>
  <c r="BJ17" i="12"/>
  <c r="BL17" i="12"/>
  <c r="BG18" i="12"/>
  <c r="BI18" i="12"/>
  <c r="BJ18" i="12"/>
  <c r="BL18" i="12"/>
  <c r="BG19" i="12"/>
  <c r="BI19" i="12"/>
  <c r="BJ19" i="12"/>
  <c r="BL19" i="12"/>
  <c r="BG20" i="12"/>
  <c r="BI20" i="12"/>
  <c r="BJ20" i="12"/>
  <c r="BL20" i="12"/>
  <c r="BG21" i="12"/>
  <c r="BI21" i="12"/>
  <c r="BJ21" i="12"/>
  <c r="BL21" i="12"/>
  <c r="BG22" i="12"/>
  <c r="BI22" i="12"/>
  <c r="BJ22" i="12"/>
  <c r="BL22" i="12"/>
  <c r="BG23" i="12"/>
  <c r="BI23" i="12"/>
  <c r="BJ23" i="12"/>
  <c r="BL23" i="12"/>
  <c r="BG24" i="12"/>
  <c r="BI24" i="12"/>
  <c r="BJ24" i="12"/>
  <c r="BL24" i="12"/>
  <c r="BG25" i="12"/>
  <c r="BI25" i="12"/>
  <c r="BJ25" i="12"/>
  <c r="BL25" i="12"/>
  <c r="BG26" i="12"/>
  <c r="BI26" i="12"/>
  <c r="BJ26" i="12"/>
  <c r="BL26" i="12"/>
  <c r="BG27" i="12"/>
  <c r="BI27" i="12"/>
  <c r="BJ27" i="12"/>
  <c r="BL27" i="12"/>
  <c r="BG28" i="12"/>
  <c r="BI28" i="12"/>
  <c r="BJ28" i="12"/>
  <c r="BL28" i="12"/>
  <c r="BG29" i="12"/>
  <c r="BI29" i="12"/>
  <c r="BJ29" i="12"/>
  <c r="BL29" i="12"/>
  <c r="BG30" i="12"/>
  <c r="BI30" i="12"/>
  <c r="BJ30" i="12"/>
  <c r="BL30" i="12"/>
  <c r="BG31" i="12"/>
  <c r="BI31" i="12"/>
  <c r="BJ31" i="12"/>
  <c r="BL31" i="12"/>
  <c r="BG32" i="12"/>
  <c r="BI32" i="12"/>
  <c r="BJ32" i="12"/>
  <c r="BL32" i="12"/>
  <c r="BG33" i="12"/>
  <c r="BI33" i="12"/>
  <c r="BJ33" i="12"/>
  <c r="BL33" i="12"/>
  <c r="BG34" i="12"/>
  <c r="BI34" i="12"/>
  <c r="BJ34" i="12"/>
  <c r="BL34" i="12"/>
  <c r="BG35" i="12"/>
  <c r="BI35" i="12"/>
  <c r="BJ35" i="12"/>
  <c r="BL35" i="12"/>
  <c r="BG36" i="12"/>
  <c r="BI36" i="12"/>
  <c r="BJ36" i="12"/>
  <c r="BL36" i="12"/>
  <c r="BG37" i="12"/>
  <c r="BI37" i="12"/>
  <c r="BJ37" i="12"/>
  <c r="BL37" i="12"/>
  <c r="BG38" i="12"/>
  <c r="BI38" i="12"/>
  <c r="BJ38" i="12"/>
  <c r="BL38" i="12"/>
  <c r="BG39" i="12"/>
  <c r="BI39" i="12"/>
  <c r="BJ39" i="12"/>
  <c r="BL39" i="12"/>
  <c r="BG40" i="12"/>
  <c r="BI40" i="12"/>
  <c r="BJ40" i="12"/>
  <c r="BL40" i="12"/>
  <c r="BG41" i="12"/>
  <c r="BI41" i="12"/>
  <c r="BJ41" i="12"/>
  <c r="BL41" i="12"/>
  <c r="BG42" i="12"/>
  <c r="BI42" i="12"/>
  <c r="BJ42" i="12"/>
  <c r="BL42" i="12"/>
  <c r="BG43" i="12"/>
  <c r="BI43" i="12"/>
  <c r="BJ43" i="12"/>
  <c r="BL43" i="12"/>
  <c r="BG44" i="12"/>
  <c r="BI44" i="12"/>
  <c r="BJ44" i="12"/>
  <c r="BL44" i="12"/>
  <c r="BG45" i="12"/>
  <c r="BI45" i="12"/>
  <c r="BJ45" i="12"/>
  <c r="BL45" i="12"/>
  <c r="BG46" i="12"/>
  <c r="BI46" i="12"/>
  <c r="BJ46" i="12"/>
  <c r="BL46" i="12"/>
  <c r="BG47" i="12"/>
  <c r="BI47" i="12"/>
  <c r="BJ47" i="12"/>
  <c r="BL47" i="12"/>
  <c r="BG48" i="12"/>
  <c r="BI48" i="12"/>
  <c r="BJ48" i="12"/>
  <c r="BL48" i="12"/>
  <c r="BG49" i="12"/>
  <c r="BI49" i="12"/>
  <c r="BJ49" i="12"/>
  <c r="BL49" i="12"/>
  <c r="BG50" i="12"/>
  <c r="BI50" i="12"/>
  <c r="BJ50" i="12"/>
  <c r="BL50" i="12"/>
  <c r="BG53" i="12"/>
  <c r="BI53" i="12"/>
  <c r="BJ53" i="12"/>
  <c r="BL53" i="12"/>
  <c r="BG54" i="12"/>
  <c r="BI54" i="12"/>
  <c r="BJ54" i="12"/>
  <c r="BL54" i="12"/>
  <c r="BG55" i="12"/>
  <c r="BI55" i="12"/>
  <c r="BJ55" i="12"/>
  <c r="BL55" i="12"/>
  <c r="BG56" i="12"/>
  <c r="BI56" i="12"/>
  <c r="BJ56" i="12"/>
  <c r="BL56" i="12"/>
  <c r="BG57" i="12"/>
  <c r="BI57" i="12"/>
  <c r="BJ57" i="12"/>
  <c r="BL57" i="12"/>
  <c r="BG58" i="12"/>
  <c r="BI58" i="12"/>
  <c r="BJ58" i="12"/>
  <c r="BL58" i="12"/>
  <c r="BG59" i="12"/>
  <c r="BI59" i="12"/>
  <c r="BJ59" i="12"/>
  <c r="BL59" i="12"/>
  <c r="BG60" i="12"/>
  <c r="BI60" i="12"/>
  <c r="BJ60" i="12"/>
  <c r="BL60" i="12"/>
  <c r="BG61" i="12"/>
  <c r="BI61" i="12"/>
  <c r="BJ61" i="12"/>
  <c r="BL61" i="12"/>
  <c r="BG62" i="12"/>
  <c r="BI62" i="12"/>
  <c r="BJ62" i="12"/>
  <c r="BL62" i="12"/>
  <c r="BG63" i="12"/>
  <c r="BI63" i="12"/>
  <c r="BJ63" i="12"/>
  <c r="BL63" i="12"/>
  <c r="BG64" i="12"/>
  <c r="BI64" i="12"/>
  <c r="BJ64" i="12"/>
  <c r="BL64" i="12"/>
  <c r="BG65" i="12"/>
  <c r="BI65" i="12"/>
  <c r="BJ65" i="12"/>
  <c r="BL65" i="12"/>
  <c r="BG66" i="12"/>
  <c r="BI66" i="12"/>
  <c r="BJ66" i="12"/>
  <c r="BL66" i="12"/>
  <c r="BG67" i="12"/>
  <c r="BI67" i="12"/>
  <c r="BJ67" i="12"/>
  <c r="BL67" i="12"/>
  <c r="BG68" i="12"/>
  <c r="BI68" i="12"/>
  <c r="BJ68" i="12"/>
  <c r="BL68" i="12"/>
  <c r="BG69" i="12"/>
  <c r="BI69" i="12"/>
  <c r="BJ69" i="12"/>
  <c r="BL69" i="12"/>
  <c r="BG70" i="12"/>
  <c r="BI70" i="12"/>
  <c r="BJ70" i="12"/>
  <c r="BL70" i="12"/>
  <c r="BG71" i="12"/>
  <c r="BI71" i="12"/>
  <c r="BJ71" i="12"/>
  <c r="BL71" i="12"/>
  <c r="BG72" i="12"/>
  <c r="BI72" i="12"/>
  <c r="BJ72" i="12"/>
  <c r="BL72" i="12"/>
  <c r="BG73" i="12"/>
  <c r="BI73" i="12"/>
  <c r="BJ73" i="12"/>
  <c r="BL73" i="12"/>
  <c r="BG74" i="12"/>
  <c r="BI74" i="12"/>
  <c r="BJ74" i="12"/>
  <c r="BL74" i="12"/>
  <c r="BG75" i="12"/>
  <c r="BI75" i="12"/>
  <c r="BJ75" i="12"/>
  <c r="BL75" i="12"/>
  <c r="BG76" i="12"/>
  <c r="BI76" i="12"/>
  <c r="BJ76" i="12"/>
  <c r="BL76" i="12"/>
  <c r="BG77" i="12"/>
  <c r="BI77" i="12"/>
  <c r="BJ77" i="12"/>
  <c r="BL77" i="12"/>
  <c r="BG78" i="12"/>
  <c r="BI78" i="12"/>
  <c r="BJ78" i="12"/>
  <c r="BL78" i="12"/>
  <c r="BG79" i="12"/>
  <c r="BI79" i="12"/>
  <c r="BJ79" i="12"/>
  <c r="BL79" i="12"/>
  <c r="BG80" i="12"/>
  <c r="BI80" i="12"/>
  <c r="BJ80" i="12"/>
  <c r="BL80" i="12"/>
  <c r="BG81" i="12"/>
  <c r="BI81" i="12"/>
  <c r="BJ81" i="12"/>
  <c r="BL81" i="12"/>
  <c r="BG82" i="12"/>
  <c r="BI82" i="12"/>
  <c r="BJ82" i="12"/>
  <c r="BL82" i="12"/>
  <c r="BG83" i="12"/>
  <c r="BI83" i="12"/>
  <c r="BJ83" i="12"/>
  <c r="BL83" i="12"/>
  <c r="BG84" i="12"/>
  <c r="BI84" i="12"/>
  <c r="BJ84" i="12"/>
  <c r="BL84" i="12"/>
  <c r="BG85" i="12"/>
  <c r="BI85" i="12"/>
  <c r="BJ85" i="12"/>
  <c r="BL85" i="12"/>
  <c r="BG86" i="12"/>
  <c r="BI86" i="12"/>
  <c r="BJ86" i="12"/>
  <c r="BL86" i="12"/>
  <c r="BG87" i="12"/>
  <c r="BI87" i="12"/>
  <c r="BJ87" i="12"/>
  <c r="BL87" i="12"/>
  <c r="BG88" i="12"/>
  <c r="BI88" i="12"/>
  <c r="BJ88" i="12"/>
  <c r="BL88" i="12"/>
  <c r="BG89" i="12"/>
  <c r="BI89" i="12"/>
  <c r="BJ89" i="12"/>
  <c r="BL89" i="12"/>
  <c r="BG90" i="12"/>
  <c r="BI90" i="12"/>
  <c r="BJ90" i="12"/>
  <c r="BL90" i="12"/>
  <c r="BG91" i="12"/>
  <c r="BI91" i="12"/>
  <c r="BJ91" i="12"/>
  <c r="BL91" i="12"/>
  <c r="BG92" i="12"/>
  <c r="BI92" i="12"/>
  <c r="BJ92" i="12"/>
  <c r="BL92" i="12"/>
  <c r="BG93" i="12"/>
  <c r="BI93" i="12"/>
  <c r="BJ93" i="12"/>
  <c r="BL93" i="12"/>
  <c r="BG94" i="12"/>
  <c r="BI94" i="12"/>
  <c r="BJ94" i="12"/>
  <c r="BL94" i="12"/>
  <c r="BG95" i="12"/>
  <c r="BI95" i="12"/>
  <c r="BJ95" i="12"/>
  <c r="BL95" i="12"/>
  <c r="BL8" i="12"/>
  <c r="BJ8" i="12"/>
  <c r="BI8" i="12"/>
  <c r="BG8" i="12"/>
  <c r="BD53" i="12"/>
  <c r="BF53" i="12"/>
  <c r="BD54" i="12"/>
  <c r="BF54" i="12"/>
  <c r="BD55" i="12"/>
  <c r="BF55" i="12"/>
  <c r="BD56" i="12"/>
  <c r="BF56" i="12"/>
  <c r="BD57" i="12"/>
  <c r="BF57" i="12"/>
  <c r="BD58" i="12"/>
  <c r="BF58" i="12"/>
  <c r="BD59" i="12"/>
  <c r="BF59" i="12"/>
  <c r="BD60" i="12"/>
  <c r="BF60" i="12"/>
  <c r="BD61" i="12"/>
  <c r="BF61" i="12"/>
  <c r="BD62" i="12"/>
  <c r="BF62" i="12"/>
  <c r="BD63" i="12"/>
  <c r="BF63" i="12"/>
  <c r="BD64" i="12"/>
  <c r="BF64" i="12"/>
  <c r="BD65" i="12"/>
  <c r="BF65" i="12"/>
  <c r="BD66" i="12"/>
  <c r="BF66" i="12"/>
  <c r="BD67" i="12"/>
  <c r="BF67" i="12"/>
  <c r="BD68" i="12"/>
  <c r="BF68" i="12"/>
  <c r="BD69" i="12"/>
  <c r="BF69" i="12"/>
  <c r="BD70" i="12"/>
  <c r="BF70" i="12"/>
  <c r="BD71" i="12"/>
  <c r="BF71" i="12"/>
  <c r="BD72" i="12"/>
  <c r="BF72" i="12"/>
  <c r="BD73" i="12"/>
  <c r="BF73" i="12"/>
  <c r="BD74" i="12"/>
  <c r="BF74" i="12"/>
  <c r="BD75" i="12"/>
  <c r="BF75" i="12"/>
  <c r="BD76" i="12"/>
  <c r="BF76" i="12"/>
  <c r="BD77" i="12"/>
  <c r="BF77" i="12"/>
  <c r="BD78" i="12"/>
  <c r="BF78" i="12"/>
  <c r="BD79" i="12"/>
  <c r="BF79" i="12"/>
  <c r="BD80" i="12"/>
  <c r="BF80" i="12"/>
  <c r="BD81" i="12"/>
  <c r="BF81" i="12"/>
  <c r="BD82" i="12"/>
  <c r="BF82" i="12"/>
  <c r="BD83" i="12"/>
  <c r="BF83" i="12"/>
  <c r="BD84" i="12"/>
  <c r="BF84" i="12"/>
  <c r="BD85" i="12"/>
  <c r="BF85" i="12"/>
  <c r="BD86" i="12"/>
  <c r="BF86" i="12"/>
  <c r="BD87" i="12"/>
  <c r="BF87" i="12"/>
  <c r="BD88" i="12"/>
  <c r="BF88" i="12"/>
  <c r="BD89" i="12"/>
  <c r="BF89" i="12"/>
  <c r="BD90" i="12"/>
  <c r="BF90" i="12"/>
  <c r="BD91" i="12"/>
  <c r="BF91" i="12"/>
  <c r="BD92" i="12"/>
  <c r="BF92" i="12"/>
  <c r="BD93" i="12"/>
  <c r="BF93" i="12"/>
  <c r="BD94" i="12"/>
  <c r="BF94" i="12"/>
  <c r="BD95" i="12"/>
  <c r="BF95" i="12"/>
  <c r="BD9" i="12"/>
  <c r="BF9" i="12"/>
  <c r="BD10" i="12"/>
  <c r="BF10" i="12"/>
  <c r="BD11" i="12"/>
  <c r="BF11" i="12"/>
  <c r="BD12" i="12"/>
  <c r="BF12" i="12"/>
  <c r="BD13" i="12"/>
  <c r="BF13" i="12"/>
  <c r="BD14" i="12"/>
  <c r="BF14" i="12"/>
  <c r="BD15" i="12"/>
  <c r="BF15" i="12"/>
  <c r="BD16" i="12"/>
  <c r="BF16" i="12"/>
  <c r="BD17" i="12"/>
  <c r="BF17" i="12"/>
  <c r="BD18" i="12"/>
  <c r="BF18" i="12"/>
  <c r="BD19" i="12"/>
  <c r="BF19" i="12"/>
  <c r="BD20" i="12"/>
  <c r="BF20" i="12"/>
  <c r="BD21" i="12"/>
  <c r="BF21" i="12"/>
  <c r="BD22" i="12"/>
  <c r="BF22" i="12"/>
  <c r="BD23" i="12"/>
  <c r="BF23" i="12"/>
  <c r="BD24" i="12"/>
  <c r="BF24" i="12"/>
  <c r="BD25" i="12"/>
  <c r="BF25" i="12"/>
  <c r="BD26" i="12"/>
  <c r="BF26" i="12"/>
  <c r="BD27" i="12"/>
  <c r="BF27" i="12"/>
  <c r="BD28" i="12"/>
  <c r="BF28" i="12"/>
  <c r="BD29" i="12"/>
  <c r="BF29" i="12"/>
  <c r="BD30" i="12"/>
  <c r="BF30" i="12"/>
  <c r="BD31" i="12"/>
  <c r="BF31" i="12"/>
  <c r="BD32" i="12"/>
  <c r="BF32" i="12"/>
  <c r="BD33" i="12"/>
  <c r="BF33" i="12"/>
  <c r="BD34" i="12"/>
  <c r="BF34" i="12"/>
  <c r="BD35" i="12"/>
  <c r="BF35" i="12"/>
  <c r="BD36" i="12"/>
  <c r="BF36" i="12"/>
  <c r="BD37" i="12"/>
  <c r="BF37" i="12"/>
  <c r="BD38" i="12"/>
  <c r="BF38" i="12"/>
  <c r="BD39" i="12"/>
  <c r="BF39" i="12"/>
  <c r="BD40" i="12"/>
  <c r="BF40" i="12"/>
  <c r="BD41" i="12"/>
  <c r="BF41" i="12"/>
  <c r="BD42" i="12"/>
  <c r="BF42" i="12"/>
  <c r="BD43" i="12"/>
  <c r="BF43" i="12"/>
  <c r="BD44" i="12"/>
  <c r="BF44" i="12"/>
  <c r="BD45" i="12"/>
  <c r="BF45" i="12"/>
  <c r="BD46" i="12"/>
  <c r="BF46" i="12"/>
  <c r="BD47" i="12"/>
  <c r="BF47" i="12"/>
  <c r="BD48" i="12"/>
  <c r="BF48" i="12"/>
  <c r="BD49" i="12"/>
  <c r="BF49" i="12"/>
  <c r="BD50" i="12"/>
  <c r="BF50" i="12"/>
  <c r="BF8" i="12"/>
  <c r="BD8" i="12"/>
  <c r="AW9" i="12"/>
  <c r="AY9" i="12"/>
  <c r="AZ9" i="12"/>
  <c r="BB9" i="12"/>
  <c r="AW10" i="12"/>
  <c r="AY10" i="12"/>
  <c r="AZ10" i="12"/>
  <c r="BB10" i="12"/>
  <c r="AW11" i="12"/>
  <c r="AY11" i="12"/>
  <c r="AZ11" i="12"/>
  <c r="BB11" i="12"/>
  <c r="AW14" i="12"/>
  <c r="AY14" i="12"/>
  <c r="AZ14" i="12"/>
  <c r="BB14" i="12"/>
  <c r="AW15" i="12"/>
  <c r="AY15" i="12"/>
  <c r="AZ15" i="12"/>
  <c r="BB15" i="12"/>
  <c r="AW17" i="12"/>
  <c r="AY17" i="12"/>
  <c r="AZ17" i="12"/>
  <c r="BB17" i="12"/>
  <c r="AW18" i="12"/>
  <c r="AY18" i="12"/>
  <c r="AZ18" i="12"/>
  <c r="BB18" i="12"/>
  <c r="AW19" i="12"/>
  <c r="AY19" i="12"/>
  <c r="AZ19" i="12"/>
  <c r="BB19" i="12"/>
  <c r="AW20" i="12"/>
  <c r="AY20" i="12"/>
  <c r="AZ20" i="12"/>
  <c r="BB20" i="12"/>
  <c r="AW21" i="12"/>
  <c r="AY21" i="12"/>
  <c r="AZ21" i="12"/>
  <c r="BB21" i="12"/>
  <c r="AW22" i="12"/>
  <c r="AY22" i="12"/>
  <c r="AZ22" i="12"/>
  <c r="BB22" i="12"/>
  <c r="AW23" i="12"/>
  <c r="AY23" i="12"/>
  <c r="AZ23" i="12"/>
  <c r="BB23" i="12"/>
  <c r="AW24" i="12"/>
  <c r="AY24" i="12"/>
  <c r="AZ24" i="12"/>
  <c r="BB24" i="12"/>
  <c r="AW25" i="12"/>
  <c r="AY25" i="12"/>
  <c r="AZ25" i="12"/>
  <c r="BB25" i="12"/>
  <c r="AW28" i="12"/>
  <c r="AY28" i="12"/>
  <c r="AZ28" i="12"/>
  <c r="BB28" i="12"/>
  <c r="AW29" i="12"/>
  <c r="AY29" i="12"/>
  <c r="AZ29" i="12"/>
  <c r="BB29" i="12"/>
  <c r="AW30" i="12"/>
  <c r="AY30" i="12"/>
  <c r="AZ30" i="12"/>
  <c r="BB30" i="12"/>
  <c r="AW31" i="12"/>
  <c r="AY31" i="12"/>
  <c r="AZ31" i="12"/>
  <c r="BB31" i="12"/>
  <c r="AW32" i="12"/>
  <c r="AY32" i="12"/>
  <c r="AZ32" i="12"/>
  <c r="BB32" i="12"/>
  <c r="AW33" i="12"/>
  <c r="AY33" i="12"/>
  <c r="AZ33" i="12"/>
  <c r="BB33" i="12"/>
  <c r="AW34" i="12"/>
  <c r="AY34" i="12"/>
  <c r="AZ34" i="12"/>
  <c r="BB34" i="12"/>
  <c r="AW35" i="12"/>
  <c r="AY35" i="12"/>
  <c r="AZ35" i="12"/>
  <c r="BB35" i="12"/>
  <c r="AW36" i="12"/>
  <c r="AY36" i="12"/>
  <c r="AZ36" i="12"/>
  <c r="BB36" i="12"/>
  <c r="AW37" i="12"/>
  <c r="AY37" i="12"/>
  <c r="AZ37" i="12"/>
  <c r="BB37" i="12"/>
  <c r="AW38" i="12"/>
  <c r="AY38" i="12"/>
  <c r="AZ38" i="12"/>
  <c r="BB38" i="12"/>
  <c r="AW39" i="12"/>
  <c r="AY39" i="12"/>
  <c r="AZ39" i="12"/>
  <c r="BB39" i="12"/>
  <c r="AW40" i="12"/>
  <c r="AY40" i="12"/>
  <c r="AZ40" i="12"/>
  <c r="BB40" i="12"/>
  <c r="AW41" i="12"/>
  <c r="AY41" i="12"/>
  <c r="AZ41" i="12"/>
  <c r="BB41" i="12"/>
  <c r="AW42" i="12"/>
  <c r="AY42" i="12"/>
  <c r="AZ42" i="12"/>
  <c r="BB42" i="12"/>
  <c r="AW43" i="12"/>
  <c r="AY43" i="12"/>
  <c r="AZ43" i="12"/>
  <c r="BB43" i="12"/>
  <c r="AW44" i="12"/>
  <c r="AY44" i="12"/>
  <c r="AZ44" i="12"/>
  <c r="BB44" i="12"/>
  <c r="AW45" i="12"/>
  <c r="AY45" i="12"/>
  <c r="AZ45" i="12"/>
  <c r="BB45" i="12"/>
  <c r="AW47" i="12"/>
  <c r="AY47" i="12"/>
  <c r="AZ47" i="12"/>
  <c r="BB47" i="12"/>
  <c r="AW48" i="12"/>
  <c r="AY48" i="12"/>
  <c r="AZ48" i="12"/>
  <c r="BB48" i="12"/>
  <c r="AW49" i="12"/>
  <c r="AY49" i="12"/>
  <c r="AZ49" i="12"/>
  <c r="BB49" i="12"/>
  <c r="AW50" i="12"/>
  <c r="AY50" i="12"/>
  <c r="AZ50" i="12"/>
  <c r="BB50" i="12"/>
  <c r="AW53" i="12"/>
  <c r="AY53" i="12"/>
  <c r="AZ53" i="12"/>
  <c r="BB53" i="12"/>
  <c r="AW54" i="12"/>
  <c r="AY54" i="12"/>
  <c r="AZ54" i="12"/>
  <c r="BB54" i="12"/>
  <c r="AW55" i="12"/>
  <c r="AY55" i="12"/>
  <c r="AZ55" i="12"/>
  <c r="BB55" i="12"/>
  <c r="AW56" i="12"/>
  <c r="AY56" i="12"/>
  <c r="AZ56" i="12"/>
  <c r="BB56" i="12"/>
  <c r="AW59" i="12"/>
  <c r="AY59" i="12"/>
  <c r="AZ59" i="12"/>
  <c r="BB59" i="12"/>
  <c r="AW60" i="12"/>
  <c r="AY60" i="12"/>
  <c r="AZ60" i="12"/>
  <c r="BB60" i="12"/>
  <c r="AW61" i="12"/>
  <c r="AY61" i="12"/>
  <c r="AZ61" i="12"/>
  <c r="BB61" i="12"/>
  <c r="AW62" i="12"/>
  <c r="AY62" i="12"/>
  <c r="AZ62" i="12"/>
  <c r="BB62" i="12"/>
  <c r="AW63" i="12"/>
  <c r="AY63" i="12"/>
  <c r="AZ63" i="12"/>
  <c r="BB63" i="12"/>
  <c r="AW64" i="12"/>
  <c r="AY64" i="12"/>
  <c r="AZ64" i="12"/>
  <c r="BB64" i="12"/>
  <c r="AW65" i="12"/>
  <c r="AY65" i="12"/>
  <c r="AZ65" i="12"/>
  <c r="BB65" i="12"/>
  <c r="AW66" i="12"/>
  <c r="AY66" i="12"/>
  <c r="AZ66" i="12"/>
  <c r="BB66" i="12"/>
  <c r="AW67" i="12"/>
  <c r="AY67" i="12"/>
  <c r="AZ67" i="12"/>
  <c r="BB67" i="12"/>
  <c r="AW68" i="12"/>
  <c r="AY68" i="12"/>
  <c r="AZ68" i="12"/>
  <c r="BB68" i="12"/>
  <c r="AW69" i="12"/>
  <c r="AY69" i="12"/>
  <c r="AZ69" i="12"/>
  <c r="BB69" i="12"/>
  <c r="AW70" i="12"/>
  <c r="AY70" i="12"/>
  <c r="AZ70" i="12"/>
  <c r="BB70" i="12"/>
  <c r="AW71" i="12"/>
  <c r="AY71" i="12"/>
  <c r="AZ71" i="12"/>
  <c r="BB71" i="12"/>
  <c r="AW72" i="12"/>
  <c r="AY72" i="12"/>
  <c r="AZ72" i="12"/>
  <c r="BB72" i="12"/>
  <c r="AW73" i="12"/>
  <c r="AY73" i="12"/>
  <c r="AZ73" i="12"/>
  <c r="BB73" i="12"/>
  <c r="AW74" i="12"/>
  <c r="AY74" i="12"/>
  <c r="AZ74" i="12"/>
  <c r="BB74" i="12"/>
  <c r="AW75" i="12"/>
  <c r="AY75" i="12"/>
  <c r="AZ75" i="12"/>
  <c r="BB75" i="12"/>
  <c r="AW76" i="12"/>
  <c r="AY76" i="12"/>
  <c r="AZ76" i="12"/>
  <c r="BB76" i="12"/>
  <c r="AW77" i="12"/>
  <c r="AY77" i="12"/>
  <c r="AZ77" i="12"/>
  <c r="BB77" i="12"/>
  <c r="AW78" i="12"/>
  <c r="AY78" i="12"/>
  <c r="AZ78" i="12"/>
  <c r="BB78" i="12"/>
  <c r="AW79" i="12"/>
  <c r="AY79" i="12"/>
  <c r="AZ79" i="12"/>
  <c r="BB79" i="12"/>
  <c r="AW80" i="12"/>
  <c r="AY80" i="12"/>
  <c r="AZ80" i="12"/>
  <c r="BB80" i="12"/>
  <c r="AW81" i="12"/>
  <c r="AY81" i="12"/>
  <c r="AZ81" i="12"/>
  <c r="BB81" i="12"/>
  <c r="AW82" i="12"/>
  <c r="AY82" i="12"/>
  <c r="AZ82" i="12"/>
  <c r="BB82" i="12"/>
  <c r="AW83" i="12"/>
  <c r="AY83" i="12"/>
  <c r="AZ83" i="12"/>
  <c r="BB83" i="12"/>
  <c r="AW86" i="12"/>
  <c r="AY86" i="12"/>
  <c r="AZ86" i="12"/>
  <c r="BB86" i="12"/>
  <c r="AW87" i="12"/>
  <c r="AY87" i="12"/>
  <c r="AZ87" i="12"/>
  <c r="BB87" i="12"/>
  <c r="AW88" i="12"/>
  <c r="AY88" i="12"/>
  <c r="AZ88" i="12"/>
  <c r="BB88" i="12"/>
  <c r="AW89" i="12"/>
  <c r="AY89" i="12"/>
  <c r="AZ89" i="12"/>
  <c r="BB89" i="12"/>
  <c r="AW90" i="12"/>
  <c r="AY90" i="12"/>
  <c r="AZ90" i="12"/>
  <c r="BB90" i="12"/>
  <c r="AW92" i="12"/>
  <c r="AY92" i="12"/>
  <c r="AZ92" i="12"/>
  <c r="BB92" i="12"/>
  <c r="AW93" i="12"/>
  <c r="AY93" i="12"/>
  <c r="AZ93" i="12"/>
  <c r="BB93" i="12"/>
  <c r="AW94" i="12"/>
  <c r="AY94" i="12"/>
  <c r="AZ94" i="12"/>
  <c r="BB94" i="12"/>
  <c r="AW95" i="12"/>
  <c r="AY95" i="12"/>
  <c r="AZ95" i="12"/>
  <c r="BB95" i="12"/>
  <c r="BB8" i="12"/>
  <c r="AY8" i="12"/>
  <c r="AZ8" i="12"/>
  <c r="AW8" i="12"/>
  <c r="AQ53" i="12"/>
  <c r="AS53" i="12"/>
  <c r="AT53" i="12"/>
  <c r="AV53" i="12"/>
  <c r="AQ54" i="12"/>
  <c r="AS54" i="12"/>
  <c r="AT54" i="12"/>
  <c r="AV54" i="12"/>
  <c r="AQ55" i="12"/>
  <c r="AS55" i="12"/>
  <c r="AT55" i="12"/>
  <c r="AV55" i="12"/>
  <c r="AQ56" i="12"/>
  <c r="AS56" i="12"/>
  <c r="AT56" i="12"/>
  <c r="AV56" i="12"/>
  <c r="AQ59" i="12"/>
  <c r="AS59" i="12"/>
  <c r="AT59" i="12"/>
  <c r="AV59" i="12"/>
  <c r="AQ60" i="12"/>
  <c r="AS60" i="12"/>
  <c r="AT60" i="12"/>
  <c r="AV60" i="12"/>
  <c r="AQ61" i="12"/>
  <c r="AS61" i="12"/>
  <c r="AT61" i="12"/>
  <c r="AV61" i="12"/>
  <c r="AQ62" i="12"/>
  <c r="AS62" i="12"/>
  <c r="AT62" i="12"/>
  <c r="AV62" i="12"/>
  <c r="AQ63" i="12"/>
  <c r="AS63" i="12"/>
  <c r="AT63" i="12"/>
  <c r="AV63" i="12"/>
  <c r="AQ64" i="12"/>
  <c r="AS64" i="12"/>
  <c r="AT64" i="12"/>
  <c r="AV64" i="12"/>
  <c r="AQ65" i="12"/>
  <c r="AS65" i="12"/>
  <c r="AT65" i="12"/>
  <c r="AV65" i="12"/>
  <c r="AQ66" i="12"/>
  <c r="AS66" i="12"/>
  <c r="AT66" i="12"/>
  <c r="AV66" i="12"/>
  <c r="AQ67" i="12"/>
  <c r="AS67" i="12"/>
  <c r="AT67" i="12"/>
  <c r="AV67" i="12"/>
  <c r="AQ68" i="12"/>
  <c r="AS68" i="12"/>
  <c r="AT68" i="12"/>
  <c r="AV68" i="12"/>
  <c r="AQ69" i="12"/>
  <c r="AS69" i="12"/>
  <c r="AT69" i="12"/>
  <c r="AV69" i="12"/>
  <c r="AQ70" i="12"/>
  <c r="AS70" i="12"/>
  <c r="AT70" i="12"/>
  <c r="AV70" i="12"/>
  <c r="AQ71" i="12"/>
  <c r="AS71" i="12"/>
  <c r="AT71" i="12"/>
  <c r="AV71" i="12"/>
  <c r="AQ72" i="12"/>
  <c r="AS72" i="12"/>
  <c r="AT72" i="12"/>
  <c r="AV72" i="12"/>
  <c r="AQ73" i="12"/>
  <c r="AS73" i="12"/>
  <c r="AT73" i="12"/>
  <c r="AV73" i="12"/>
  <c r="AQ74" i="12"/>
  <c r="AS74" i="12"/>
  <c r="AT74" i="12"/>
  <c r="AV74" i="12"/>
  <c r="AQ75" i="12"/>
  <c r="AS75" i="12"/>
  <c r="AT75" i="12"/>
  <c r="AV75" i="12"/>
  <c r="AQ76" i="12"/>
  <c r="AS76" i="12"/>
  <c r="AT76" i="12"/>
  <c r="AV76" i="12"/>
  <c r="AQ77" i="12"/>
  <c r="AS77" i="12"/>
  <c r="AT77" i="12"/>
  <c r="AV77" i="12"/>
  <c r="AQ78" i="12"/>
  <c r="AS78" i="12"/>
  <c r="AT78" i="12"/>
  <c r="AV78" i="12"/>
  <c r="AQ79" i="12"/>
  <c r="AS79" i="12"/>
  <c r="AT79" i="12"/>
  <c r="AV79" i="12"/>
  <c r="AQ80" i="12"/>
  <c r="AS80" i="12"/>
  <c r="AT80" i="12"/>
  <c r="AV80" i="12"/>
  <c r="AQ81" i="12"/>
  <c r="AS81" i="12"/>
  <c r="AT81" i="12"/>
  <c r="AV81" i="12"/>
  <c r="AQ82" i="12"/>
  <c r="AS82" i="12"/>
  <c r="AT82" i="12"/>
  <c r="AV82" i="12"/>
  <c r="AQ83" i="12"/>
  <c r="AS83" i="12"/>
  <c r="AT83" i="12"/>
  <c r="AV83" i="12"/>
  <c r="AQ86" i="12"/>
  <c r="AS86" i="12"/>
  <c r="AT86" i="12"/>
  <c r="AV86" i="12"/>
  <c r="AQ87" i="12"/>
  <c r="AS87" i="12"/>
  <c r="AT87" i="12"/>
  <c r="AV87" i="12"/>
  <c r="AQ88" i="12"/>
  <c r="AS88" i="12"/>
  <c r="AT88" i="12"/>
  <c r="AV88" i="12"/>
  <c r="AQ89" i="12"/>
  <c r="AS89" i="12"/>
  <c r="AT89" i="12"/>
  <c r="AV89" i="12"/>
  <c r="AQ90" i="12"/>
  <c r="AS90" i="12"/>
  <c r="AT90" i="12"/>
  <c r="AV90" i="12"/>
  <c r="AQ92" i="12"/>
  <c r="AS92" i="12"/>
  <c r="AT92" i="12"/>
  <c r="AV92" i="12"/>
  <c r="AQ93" i="12"/>
  <c r="AS93" i="12"/>
  <c r="AT93" i="12"/>
  <c r="AV93" i="12"/>
  <c r="AQ94" i="12"/>
  <c r="AS94" i="12"/>
  <c r="AT94" i="12"/>
  <c r="AV94" i="12"/>
  <c r="AQ95" i="12"/>
  <c r="AS95" i="12"/>
  <c r="AT95" i="12"/>
  <c r="AV95" i="12"/>
  <c r="AQ9" i="12"/>
  <c r="AS9" i="12"/>
  <c r="AT9" i="12"/>
  <c r="AV9" i="12"/>
  <c r="AQ10" i="12"/>
  <c r="AS10" i="12"/>
  <c r="AT10" i="12"/>
  <c r="AV10" i="12"/>
  <c r="AQ11" i="12"/>
  <c r="AS11" i="12"/>
  <c r="AT11" i="12"/>
  <c r="AV11" i="12"/>
  <c r="AQ14" i="12"/>
  <c r="AS14" i="12"/>
  <c r="AT14" i="12"/>
  <c r="AV14" i="12"/>
  <c r="AQ15" i="12"/>
  <c r="AS15" i="12"/>
  <c r="AT15" i="12"/>
  <c r="AV15" i="12"/>
  <c r="AQ17" i="12"/>
  <c r="AS17" i="12"/>
  <c r="AT17" i="12"/>
  <c r="AV17" i="12"/>
  <c r="AQ18" i="12"/>
  <c r="AS18" i="12"/>
  <c r="AT18" i="12"/>
  <c r="AV18" i="12"/>
  <c r="AQ19" i="12"/>
  <c r="AS19" i="12"/>
  <c r="AT19" i="12"/>
  <c r="AV19" i="12"/>
  <c r="AQ20" i="12"/>
  <c r="AS20" i="12"/>
  <c r="AT20" i="12"/>
  <c r="AV20" i="12"/>
  <c r="AQ21" i="12"/>
  <c r="AS21" i="12"/>
  <c r="AT21" i="12"/>
  <c r="AV21" i="12"/>
  <c r="AQ22" i="12"/>
  <c r="AS22" i="12"/>
  <c r="AT22" i="12"/>
  <c r="AV22" i="12"/>
  <c r="AQ23" i="12"/>
  <c r="AS23" i="12"/>
  <c r="AT23" i="12"/>
  <c r="AV23" i="12"/>
  <c r="AQ24" i="12"/>
  <c r="AS24" i="12"/>
  <c r="AT24" i="12"/>
  <c r="AV24" i="12"/>
  <c r="AQ25" i="12"/>
  <c r="AS25" i="12"/>
  <c r="AT25" i="12"/>
  <c r="AV25" i="12"/>
  <c r="AQ28" i="12"/>
  <c r="AS28" i="12"/>
  <c r="AT28" i="12"/>
  <c r="AV28" i="12"/>
  <c r="AQ29" i="12"/>
  <c r="AS29" i="12"/>
  <c r="AT29" i="12"/>
  <c r="AV29" i="12"/>
  <c r="AQ30" i="12"/>
  <c r="AS30" i="12"/>
  <c r="AT30" i="12"/>
  <c r="AV30" i="12"/>
  <c r="AQ31" i="12"/>
  <c r="AS31" i="12"/>
  <c r="AT31" i="12"/>
  <c r="AV31" i="12"/>
  <c r="AQ32" i="12"/>
  <c r="AS32" i="12"/>
  <c r="AT32" i="12"/>
  <c r="AV32" i="12"/>
  <c r="AQ33" i="12"/>
  <c r="AS33" i="12"/>
  <c r="AT33" i="12"/>
  <c r="AV33" i="12"/>
  <c r="AQ34" i="12"/>
  <c r="AS34" i="12"/>
  <c r="AT34" i="12"/>
  <c r="AV34" i="12"/>
  <c r="AQ35" i="12"/>
  <c r="AS35" i="12"/>
  <c r="AT35" i="12"/>
  <c r="AV35" i="12"/>
  <c r="AQ36" i="12"/>
  <c r="AS36" i="12"/>
  <c r="AT36" i="12"/>
  <c r="AV36" i="12"/>
  <c r="AQ37" i="12"/>
  <c r="AS37" i="12"/>
  <c r="AT37" i="12"/>
  <c r="AV37" i="12"/>
  <c r="AQ38" i="12"/>
  <c r="AS38" i="12"/>
  <c r="AT38" i="12"/>
  <c r="AV38" i="12"/>
  <c r="AQ39" i="12"/>
  <c r="AS39" i="12"/>
  <c r="AT39" i="12"/>
  <c r="AV39" i="12"/>
  <c r="AQ40" i="12"/>
  <c r="AS40" i="12"/>
  <c r="AT40" i="12"/>
  <c r="AV40" i="12"/>
  <c r="AQ41" i="12"/>
  <c r="AS41" i="12"/>
  <c r="AT41" i="12"/>
  <c r="AV41" i="12"/>
  <c r="AQ42" i="12"/>
  <c r="AS42" i="12"/>
  <c r="AT42" i="12"/>
  <c r="AV42" i="12"/>
  <c r="AQ43" i="12"/>
  <c r="AS43" i="12"/>
  <c r="AT43" i="12"/>
  <c r="AV43" i="12"/>
  <c r="AQ44" i="12"/>
  <c r="AS44" i="12"/>
  <c r="AT44" i="12"/>
  <c r="AV44" i="12"/>
  <c r="AQ45" i="12"/>
  <c r="AS45" i="12"/>
  <c r="AT45" i="12"/>
  <c r="AV45" i="12"/>
  <c r="AQ47" i="12"/>
  <c r="AS47" i="12"/>
  <c r="AT47" i="12"/>
  <c r="AV47" i="12"/>
  <c r="AQ48" i="12"/>
  <c r="AS48" i="12"/>
  <c r="AT48" i="12"/>
  <c r="AV48" i="12"/>
  <c r="AQ49" i="12"/>
  <c r="AS49" i="12"/>
  <c r="AT49" i="12"/>
  <c r="AV49" i="12"/>
  <c r="AQ50" i="12"/>
  <c r="AS50" i="12"/>
  <c r="AT50" i="12"/>
  <c r="AV50" i="12"/>
  <c r="AV8" i="12"/>
  <c r="AS8" i="12"/>
  <c r="AT8" i="12"/>
  <c r="AQ8" i="12"/>
  <c r="AK9" i="12"/>
  <c r="AM9" i="12"/>
  <c r="AN9" i="12"/>
  <c r="AP9" i="12"/>
  <c r="AK10" i="12"/>
  <c r="AM10" i="12"/>
  <c r="AN10" i="12"/>
  <c r="AP10" i="12"/>
  <c r="AK11" i="12"/>
  <c r="AM11" i="12"/>
  <c r="AN11" i="12"/>
  <c r="AP11" i="12"/>
  <c r="AK14" i="12"/>
  <c r="AM14" i="12"/>
  <c r="AN14" i="12"/>
  <c r="AP14" i="12"/>
  <c r="AK15" i="12"/>
  <c r="AM15" i="12"/>
  <c r="AN15" i="12"/>
  <c r="AP15" i="12"/>
  <c r="AK17" i="12"/>
  <c r="AM17" i="12"/>
  <c r="AN17" i="12"/>
  <c r="AP17" i="12"/>
  <c r="AK18" i="12"/>
  <c r="AM18" i="12"/>
  <c r="AN18" i="12"/>
  <c r="AP18" i="12"/>
  <c r="AK19" i="12"/>
  <c r="AM19" i="12"/>
  <c r="AN19" i="12"/>
  <c r="AP19" i="12"/>
  <c r="AK20" i="12"/>
  <c r="AM20" i="12"/>
  <c r="AN20" i="12"/>
  <c r="AP20" i="12"/>
  <c r="AK21" i="12"/>
  <c r="AM21" i="12"/>
  <c r="AN21" i="12"/>
  <c r="AP21" i="12"/>
  <c r="AK22" i="12"/>
  <c r="AM22" i="12"/>
  <c r="AN22" i="12"/>
  <c r="AP22" i="12"/>
  <c r="AK23" i="12"/>
  <c r="AM23" i="12"/>
  <c r="AN23" i="12"/>
  <c r="AP23" i="12"/>
  <c r="AK24" i="12"/>
  <c r="AM24" i="12"/>
  <c r="AN24" i="12"/>
  <c r="AP24" i="12"/>
  <c r="AK25" i="12"/>
  <c r="AM25" i="12"/>
  <c r="AN25" i="12"/>
  <c r="AP25" i="12"/>
  <c r="AK28" i="12"/>
  <c r="AM28" i="12"/>
  <c r="AN28" i="12"/>
  <c r="AP28" i="12"/>
  <c r="AK29" i="12"/>
  <c r="AM29" i="12"/>
  <c r="AN29" i="12"/>
  <c r="AP29" i="12"/>
  <c r="AK30" i="12"/>
  <c r="AM30" i="12"/>
  <c r="AN30" i="12"/>
  <c r="AP30" i="12"/>
  <c r="AK31" i="12"/>
  <c r="AM31" i="12"/>
  <c r="AN31" i="12"/>
  <c r="AP31" i="12"/>
  <c r="AK32" i="12"/>
  <c r="AM32" i="12"/>
  <c r="AN32" i="12"/>
  <c r="AP32" i="12"/>
  <c r="AK33" i="12"/>
  <c r="AM33" i="12"/>
  <c r="AN33" i="12"/>
  <c r="AP33" i="12"/>
  <c r="AK34" i="12"/>
  <c r="AM34" i="12"/>
  <c r="AN34" i="12"/>
  <c r="AP34" i="12"/>
  <c r="AK35" i="12"/>
  <c r="AM35" i="12"/>
  <c r="AN35" i="12"/>
  <c r="AP35" i="12"/>
  <c r="AK36" i="12"/>
  <c r="AM36" i="12"/>
  <c r="AN36" i="12"/>
  <c r="AP36" i="12"/>
  <c r="AK37" i="12"/>
  <c r="AM37" i="12"/>
  <c r="AN37" i="12"/>
  <c r="AP37" i="12"/>
  <c r="AK38" i="12"/>
  <c r="AM38" i="12"/>
  <c r="AN38" i="12"/>
  <c r="AP38" i="12"/>
  <c r="AK39" i="12"/>
  <c r="AM39" i="12"/>
  <c r="AN39" i="12"/>
  <c r="AP39" i="12"/>
  <c r="AK40" i="12"/>
  <c r="AM40" i="12"/>
  <c r="AN40" i="12"/>
  <c r="AP40" i="12"/>
  <c r="AK41" i="12"/>
  <c r="AM41" i="12"/>
  <c r="AN41" i="12"/>
  <c r="AP41" i="12"/>
  <c r="AK42" i="12"/>
  <c r="AM42" i="12"/>
  <c r="AN42" i="12"/>
  <c r="AP42" i="12"/>
  <c r="AK43" i="12"/>
  <c r="AM43" i="12"/>
  <c r="AN43" i="12"/>
  <c r="AP43" i="12"/>
  <c r="AK44" i="12"/>
  <c r="AM44" i="12"/>
  <c r="AN44" i="12"/>
  <c r="AP44" i="12"/>
  <c r="AK45" i="12"/>
  <c r="AM45" i="12"/>
  <c r="AN45" i="12"/>
  <c r="AP45" i="12"/>
  <c r="AK47" i="12"/>
  <c r="AM47" i="12"/>
  <c r="AN47" i="12"/>
  <c r="AP47" i="12"/>
  <c r="AK48" i="12"/>
  <c r="AM48" i="12"/>
  <c r="AN48" i="12"/>
  <c r="AP48" i="12"/>
  <c r="AK49" i="12"/>
  <c r="AM49" i="12"/>
  <c r="AN49" i="12"/>
  <c r="AP49" i="12"/>
  <c r="AK50" i="12"/>
  <c r="AM50" i="12"/>
  <c r="AN50" i="12"/>
  <c r="AP50" i="12"/>
  <c r="AK53" i="12"/>
  <c r="AM53" i="12"/>
  <c r="AN53" i="12"/>
  <c r="AP53" i="12"/>
  <c r="AK54" i="12"/>
  <c r="AM54" i="12"/>
  <c r="AN54" i="12"/>
  <c r="AP54" i="12"/>
  <c r="AK55" i="12"/>
  <c r="AM55" i="12"/>
  <c r="AN55" i="12"/>
  <c r="AP55" i="12"/>
  <c r="AK56" i="12"/>
  <c r="AM56" i="12"/>
  <c r="AN56" i="12"/>
  <c r="AP56" i="12"/>
  <c r="AK59" i="12"/>
  <c r="AM59" i="12"/>
  <c r="AN59" i="12"/>
  <c r="AP59" i="12"/>
  <c r="AK60" i="12"/>
  <c r="AM60" i="12"/>
  <c r="AN60" i="12"/>
  <c r="AP60" i="12"/>
  <c r="AK61" i="12"/>
  <c r="AM61" i="12"/>
  <c r="AN61" i="12"/>
  <c r="AP61" i="12"/>
  <c r="AK62" i="12"/>
  <c r="AM62" i="12"/>
  <c r="AN62" i="12"/>
  <c r="AP62" i="12"/>
  <c r="AK63" i="12"/>
  <c r="AM63" i="12"/>
  <c r="AN63" i="12"/>
  <c r="AP63" i="12"/>
  <c r="AK64" i="12"/>
  <c r="AM64" i="12"/>
  <c r="AN64" i="12"/>
  <c r="AP64" i="12"/>
  <c r="AK65" i="12"/>
  <c r="AM65" i="12"/>
  <c r="AN65" i="12"/>
  <c r="AP65" i="12"/>
  <c r="AK66" i="12"/>
  <c r="AM66" i="12"/>
  <c r="AN66" i="12"/>
  <c r="AP66" i="12"/>
  <c r="AK67" i="12"/>
  <c r="AM67" i="12"/>
  <c r="AN67" i="12"/>
  <c r="AP67" i="12"/>
  <c r="AK68" i="12"/>
  <c r="AM68" i="12"/>
  <c r="AN68" i="12"/>
  <c r="AP68" i="12"/>
  <c r="AK69" i="12"/>
  <c r="AM69" i="12"/>
  <c r="AN69" i="12"/>
  <c r="AP69" i="12"/>
  <c r="AK70" i="12"/>
  <c r="AM70" i="12"/>
  <c r="AN70" i="12"/>
  <c r="AP70" i="12"/>
  <c r="AK71" i="12"/>
  <c r="AM71" i="12"/>
  <c r="AN71" i="12"/>
  <c r="AP71" i="12"/>
  <c r="AK72" i="12"/>
  <c r="AM72" i="12"/>
  <c r="AN72" i="12"/>
  <c r="AP72" i="12"/>
  <c r="AK73" i="12"/>
  <c r="AM73" i="12"/>
  <c r="AN73" i="12"/>
  <c r="AP73" i="12"/>
  <c r="AK74" i="12"/>
  <c r="AM74" i="12"/>
  <c r="AN74" i="12"/>
  <c r="AP74" i="12"/>
  <c r="AK75" i="12"/>
  <c r="AM75" i="12"/>
  <c r="AN75" i="12"/>
  <c r="AP75" i="12"/>
  <c r="AK76" i="12"/>
  <c r="AM76" i="12"/>
  <c r="AN76" i="12"/>
  <c r="AP76" i="12"/>
  <c r="AK77" i="12"/>
  <c r="AM77" i="12"/>
  <c r="AN77" i="12"/>
  <c r="AP77" i="12"/>
  <c r="AK78" i="12"/>
  <c r="AM78" i="12"/>
  <c r="AN78" i="12"/>
  <c r="AP78" i="12"/>
  <c r="AK79" i="12"/>
  <c r="AM79" i="12"/>
  <c r="AN79" i="12"/>
  <c r="AP79" i="12"/>
  <c r="AK80" i="12"/>
  <c r="AM80" i="12"/>
  <c r="AN80" i="12"/>
  <c r="AP80" i="12"/>
  <c r="AK81" i="12"/>
  <c r="AM81" i="12"/>
  <c r="AN81" i="12"/>
  <c r="AP81" i="12"/>
  <c r="AK82" i="12"/>
  <c r="AM82" i="12"/>
  <c r="AN82" i="12"/>
  <c r="AP82" i="12"/>
  <c r="AK83" i="12"/>
  <c r="AM83" i="12"/>
  <c r="AN83" i="12"/>
  <c r="AP83" i="12"/>
  <c r="AK86" i="12"/>
  <c r="AM86" i="12"/>
  <c r="AN86" i="12"/>
  <c r="AP86" i="12"/>
  <c r="AK87" i="12"/>
  <c r="AM87" i="12"/>
  <c r="AN87" i="12"/>
  <c r="AP87" i="12"/>
  <c r="AK88" i="12"/>
  <c r="AM88" i="12"/>
  <c r="AN88" i="12"/>
  <c r="AP88" i="12"/>
  <c r="AK89" i="12"/>
  <c r="AM89" i="12"/>
  <c r="AN89" i="12"/>
  <c r="AP89" i="12"/>
  <c r="AK90" i="12"/>
  <c r="AM90" i="12"/>
  <c r="AN90" i="12"/>
  <c r="AP90" i="12"/>
  <c r="AK92" i="12"/>
  <c r="AM92" i="12"/>
  <c r="AN92" i="12"/>
  <c r="AP92" i="12"/>
  <c r="AK93" i="12"/>
  <c r="AM93" i="12"/>
  <c r="AN93" i="12"/>
  <c r="AP93" i="12"/>
  <c r="AK94" i="12"/>
  <c r="AM94" i="12"/>
  <c r="AN94" i="12"/>
  <c r="AP94" i="12"/>
  <c r="AK95" i="12"/>
  <c r="AM95" i="12"/>
  <c r="AN95" i="12"/>
  <c r="AP95" i="12"/>
  <c r="AP8" i="12"/>
  <c r="AN8" i="12"/>
  <c r="AM8" i="12"/>
  <c r="AK8" i="12"/>
  <c r="AE9" i="12"/>
  <c r="AG9" i="12"/>
  <c r="AH9" i="12"/>
  <c r="AJ9" i="12"/>
  <c r="AE10" i="12"/>
  <c r="AG10" i="12"/>
  <c r="AH10" i="12"/>
  <c r="AJ10" i="12"/>
  <c r="AE11" i="12"/>
  <c r="AG11" i="12"/>
  <c r="AH11" i="12"/>
  <c r="AJ11" i="12"/>
  <c r="AE14" i="12"/>
  <c r="AG14" i="12"/>
  <c r="AH14" i="12"/>
  <c r="AJ14" i="12"/>
  <c r="AE15" i="12"/>
  <c r="AG15" i="12"/>
  <c r="AH15" i="12"/>
  <c r="AJ15" i="12"/>
  <c r="AE17" i="12"/>
  <c r="AG17" i="12"/>
  <c r="AH17" i="12"/>
  <c r="AJ17" i="12"/>
  <c r="AE18" i="12"/>
  <c r="AG18" i="12"/>
  <c r="AH18" i="12"/>
  <c r="AJ18" i="12"/>
  <c r="AE19" i="12"/>
  <c r="AG19" i="12"/>
  <c r="AH19" i="12"/>
  <c r="AJ19" i="12"/>
  <c r="AE20" i="12"/>
  <c r="AG20" i="12"/>
  <c r="AH20" i="12"/>
  <c r="AJ20" i="12"/>
  <c r="AE21" i="12"/>
  <c r="AG21" i="12"/>
  <c r="AH21" i="12"/>
  <c r="AJ21" i="12"/>
  <c r="AE22" i="12"/>
  <c r="AG22" i="12"/>
  <c r="AH22" i="12"/>
  <c r="AJ22" i="12"/>
  <c r="AE23" i="12"/>
  <c r="AG23" i="12"/>
  <c r="AH23" i="12"/>
  <c r="AJ23" i="12"/>
  <c r="AE24" i="12"/>
  <c r="AG24" i="12"/>
  <c r="AH24" i="12"/>
  <c r="AJ24" i="12"/>
  <c r="AE25" i="12"/>
  <c r="AG25" i="12"/>
  <c r="AH25" i="12"/>
  <c r="AJ25" i="12"/>
  <c r="AE28" i="12"/>
  <c r="AG28" i="12"/>
  <c r="AH28" i="12"/>
  <c r="AJ28" i="12"/>
  <c r="AE29" i="12"/>
  <c r="AG29" i="12"/>
  <c r="AH29" i="12"/>
  <c r="AJ29" i="12"/>
  <c r="AE30" i="12"/>
  <c r="AG30" i="12"/>
  <c r="AH30" i="12"/>
  <c r="AJ30" i="12"/>
  <c r="AE31" i="12"/>
  <c r="AG31" i="12"/>
  <c r="AH31" i="12"/>
  <c r="AJ31" i="12"/>
  <c r="AE32" i="12"/>
  <c r="AG32" i="12"/>
  <c r="AH32" i="12"/>
  <c r="AJ32" i="12"/>
  <c r="AE33" i="12"/>
  <c r="AG33" i="12"/>
  <c r="AH33" i="12"/>
  <c r="AJ33" i="12"/>
  <c r="AE34" i="12"/>
  <c r="AG34" i="12"/>
  <c r="AH34" i="12"/>
  <c r="AJ34" i="12"/>
  <c r="AE35" i="12"/>
  <c r="AG35" i="12"/>
  <c r="AH35" i="12"/>
  <c r="AJ35" i="12"/>
  <c r="AE36" i="12"/>
  <c r="AG36" i="12"/>
  <c r="AH36" i="12"/>
  <c r="AJ36" i="12"/>
  <c r="AE37" i="12"/>
  <c r="AG37" i="12"/>
  <c r="AH37" i="12"/>
  <c r="AJ37" i="12"/>
  <c r="AE38" i="12"/>
  <c r="AG38" i="12"/>
  <c r="AH38" i="12"/>
  <c r="AJ38" i="12"/>
  <c r="AE39" i="12"/>
  <c r="AG39" i="12"/>
  <c r="AH39" i="12"/>
  <c r="AJ39" i="12"/>
  <c r="AE40" i="12"/>
  <c r="AG40" i="12"/>
  <c r="AH40" i="12"/>
  <c r="AJ40" i="12"/>
  <c r="AE41" i="12"/>
  <c r="AG41" i="12"/>
  <c r="AH41" i="12"/>
  <c r="AJ41" i="12"/>
  <c r="AE42" i="12"/>
  <c r="AG42" i="12"/>
  <c r="AH42" i="12"/>
  <c r="AJ42" i="12"/>
  <c r="AE43" i="12"/>
  <c r="AG43" i="12"/>
  <c r="AH43" i="12"/>
  <c r="AJ43" i="12"/>
  <c r="AE44" i="12"/>
  <c r="AG44" i="12"/>
  <c r="AH44" i="12"/>
  <c r="AJ44" i="12"/>
  <c r="AE45" i="12"/>
  <c r="AG45" i="12"/>
  <c r="AH45" i="12"/>
  <c r="AJ45" i="12"/>
  <c r="AE47" i="12"/>
  <c r="AG47" i="12"/>
  <c r="AH47" i="12"/>
  <c r="AJ47" i="12"/>
  <c r="AE48" i="12"/>
  <c r="AG48" i="12"/>
  <c r="AH48" i="12"/>
  <c r="AJ48" i="12"/>
  <c r="AE49" i="12"/>
  <c r="AG49" i="12"/>
  <c r="AH49" i="12"/>
  <c r="AJ49" i="12"/>
  <c r="AE50" i="12"/>
  <c r="AG50" i="12"/>
  <c r="AH50" i="12"/>
  <c r="AJ50" i="12"/>
  <c r="AE53" i="12"/>
  <c r="AG53" i="12"/>
  <c r="AH53" i="12"/>
  <c r="AJ53" i="12"/>
  <c r="AE54" i="12"/>
  <c r="AG54" i="12"/>
  <c r="AH54" i="12"/>
  <c r="AJ54" i="12"/>
  <c r="AE55" i="12"/>
  <c r="AG55" i="12"/>
  <c r="AH55" i="12"/>
  <c r="AJ55" i="12"/>
  <c r="AE56" i="12"/>
  <c r="AG56" i="12"/>
  <c r="AH56" i="12"/>
  <c r="AJ56" i="12"/>
  <c r="AE59" i="12"/>
  <c r="AG59" i="12"/>
  <c r="AH59" i="12"/>
  <c r="AJ59" i="12"/>
  <c r="AE60" i="12"/>
  <c r="AG60" i="12"/>
  <c r="AH60" i="12"/>
  <c r="AJ60" i="12"/>
  <c r="AE61" i="12"/>
  <c r="AG61" i="12"/>
  <c r="AH61" i="12"/>
  <c r="AJ61" i="12"/>
  <c r="AE62" i="12"/>
  <c r="AG62" i="12"/>
  <c r="AH62" i="12"/>
  <c r="AJ62" i="12"/>
  <c r="AE63" i="12"/>
  <c r="AG63" i="12"/>
  <c r="AH63" i="12"/>
  <c r="AJ63" i="12"/>
  <c r="AE64" i="12"/>
  <c r="AG64" i="12"/>
  <c r="AH64" i="12"/>
  <c r="AJ64" i="12"/>
  <c r="AE65" i="12"/>
  <c r="AG65" i="12"/>
  <c r="AH65" i="12"/>
  <c r="AJ65" i="12"/>
  <c r="AE66" i="12"/>
  <c r="AG66" i="12"/>
  <c r="AH66" i="12"/>
  <c r="AJ66" i="12"/>
  <c r="AE67" i="12"/>
  <c r="AG67" i="12"/>
  <c r="AH67" i="12"/>
  <c r="AJ67" i="12"/>
  <c r="AE68" i="12"/>
  <c r="AG68" i="12"/>
  <c r="AH68" i="12"/>
  <c r="AJ68" i="12"/>
  <c r="AE69" i="12"/>
  <c r="AG69" i="12"/>
  <c r="AH69" i="12"/>
  <c r="AJ69" i="12"/>
  <c r="AE70" i="12"/>
  <c r="AG70" i="12"/>
  <c r="AH70" i="12"/>
  <c r="AJ70" i="12"/>
  <c r="AE71" i="12"/>
  <c r="AG71" i="12"/>
  <c r="AH71" i="12"/>
  <c r="AJ71" i="12"/>
  <c r="AE72" i="12"/>
  <c r="AG72" i="12"/>
  <c r="AH72" i="12"/>
  <c r="AJ72" i="12"/>
  <c r="AE73" i="12"/>
  <c r="AG73" i="12"/>
  <c r="AH73" i="12"/>
  <c r="AJ73" i="12"/>
  <c r="AE74" i="12"/>
  <c r="AG74" i="12"/>
  <c r="AH74" i="12"/>
  <c r="AJ74" i="12"/>
  <c r="AE75" i="12"/>
  <c r="AG75" i="12"/>
  <c r="AH75" i="12"/>
  <c r="AJ75" i="12"/>
  <c r="AE76" i="12"/>
  <c r="AG76" i="12"/>
  <c r="AH76" i="12"/>
  <c r="AJ76" i="12"/>
  <c r="AE77" i="12"/>
  <c r="AG77" i="12"/>
  <c r="AH77" i="12"/>
  <c r="AJ77" i="12"/>
  <c r="AE78" i="12"/>
  <c r="AG78" i="12"/>
  <c r="AH78" i="12"/>
  <c r="AJ78" i="12"/>
  <c r="AE79" i="12"/>
  <c r="AG79" i="12"/>
  <c r="AH79" i="12"/>
  <c r="AJ79" i="12"/>
  <c r="AE80" i="12"/>
  <c r="AG80" i="12"/>
  <c r="AH80" i="12"/>
  <c r="AJ80" i="12"/>
  <c r="AE81" i="12"/>
  <c r="AG81" i="12"/>
  <c r="AH81" i="12"/>
  <c r="AJ81" i="12"/>
  <c r="AE82" i="12"/>
  <c r="AG82" i="12"/>
  <c r="AH82" i="12"/>
  <c r="AJ82" i="12"/>
  <c r="AE83" i="12"/>
  <c r="AG83" i="12"/>
  <c r="AH83" i="12"/>
  <c r="AJ83" i="12"/>
  <c r="AE86" i="12"/>
  <c r="AG86" i="12"/>
  <c r="AH86" i="12"/>
  <c r="AJ86" i="12"/>
  <c r="AE87" i="12"/>
  <c r="AG87" i="12"/>
  <c r="AH87" i="12"/>
  <c r="AJ87" i="12"/>
  <c r="AE88" i="12"/>
  <c r="AG88" i="12"/>
  <c r="AH88" i="12"/>
  <c r="AJ88" i="12"/>
  <c r="AE89" i="12"/>
  <c r="AG89" i="12"/>
  <c r="AH89" i="12"/>
  <c r="AJ89" i="12"/>
  <c r="AE90" i="12"/>
  <c r="AG90" i="12"/>
  <c r="AH90" i="12"/>
  <c r="AJ90" i="12"/>
  <c r="AE92" i="12"/>
  <c r="AG92" i="12"/>
  <c r="AH92" i="12"/>
  <c r="AJ92" i="12"/>
  <c r="AE93" i="12"/>
  <c r="AG93" i="12"/>
  <c r="AH93" i="12"/>
  <c r="AJ93" i="12"/>
  <c r="AE94" i="12"/>
  <c r="AG94" i="12"/>
  <c r="AH94" i="12"/>
  <c r="AJ94" i="12"/>
  <c r="AE95" i="12"/>
  <c r="AG95" i="12"/>
  <c r="AH95" i="12"/>
  <c r="AJ95" i="12"/>
  <c r="AJ8" i="12"/>
  <c r="AG8" i="12"/>
  <c r="AH8" i="12"/>
  <c r="AE8" i="12"/>
  <c r="Y9" i="12"/>
  <c r="AA9" i="12"/>
  <c r="AB9" i="12"/>
  <c r="AD9" i="12"/>
  <c r="Y10" i="12"/>
  <c r="AA10" i="12"/>
  <c r="AB10" i="12"/>
  <c r="AD10" i="12"/>
  <c r="Y11" i="12"/>
  <c r="AA11" i="12"/>
  <c r="AB11" i="12"/>
  <c r="AD11" i="12"/>
  <c r="Y14" i="12"/>
  <c r="AA14" i="12"/>
  <c r="AB14" i="12"/>
  <c r="AD14" i="12"/>
  <c r="Y15" i="12"/>
  <c r="AA15" i="12"/>
  <c r="AB15" i="12"/>
  <c r="AD15" i="12"/>
  <c r="Y17" i="12"/>
  <c r="AA17" i="12"/>
  <c r="AB17" i="12"/>
  <c r="AD17" i="12"/>
  <c r="Y18" i="12"/>
  <c r="AA18" i="12"/>
  <c r="AB18" i="12"/>
  <c r="AD18" i="12"/>
  <c r="Y19" i="12"/>
  <c r="AA19" i="12"/>
  <c r="AB19" i="12"/>
  <c r="AD19" i="12"/>
  <c r="Y20" i="12"/>
  <c r="AA20" i="12"/>
  <c r="AB20" i="12"/>
  <c r="AD20" i="12"/>
  <c r="Y21" i="12"/>
  <c r="AA21" i="12"/>
  <c r="AB21" i="12"/>
  <c r="AD21" i="12"/>
  <c r="Y22" i="12"/>
  <c r="AA22" i="12"/>
  <c r="AB22" i="12"/>
  <c r="AD22" i="12"/>
  <c r="Y23" i="12"/>
  <c r="AA23" i="12"/>
  <c r="AB23" i="12"/>
  <c r="AD23" i="12"/>
  <c r="Y24" i="12"/>
  <c r="AA24" i="12"/>
  <c r="AB24" i="12"/>
  <c r="AD24" i="12"/>
  <c r="Y25" i="12"/>
  <c r="AA25" i="12"/>
  <c r="AB25" i="12"/>
  <c r="AD25" i="12"/>
  <c r="Y28" i="12"/>
  <c r="AA28" i="12"/>
  <c r="AB28" i="12"/>
  <c r="AD28" i="12"/>
  <c r="Y29" i="12"/>
  <c r="AA29" i="12"/>
  <c r="AB29" i="12"/>
  <c r="AD29" i="12"/>
  <c r="Y30" i="12"/>
  <c r="AA30" i="12"/>
  <c r="AB30" i="12"/>
  <c r="AD30" i="12"/>
  <c r="Y31" i="12"/>
  <c r="AA31" i="12"/>
  <c r="AB31" i="12"/>
  <c r="AD31" i="12"/>
  <c r="Y32" i="12"/>
  <c r="AA32" i="12"/>
  <c r="AB32" i="12"/>
  <c r="AD32" i="12"/>
  <c r="Y33" i="12"/>
  <c r="AA33" i="12"/>
  <c r="AB33" i="12"/>
  <c r="AD33" i="12"/>
  <c r="Y34" i="12"/>
  <c r="AA34" i="12"/>
  <c r="AB34" i="12"/>
  <c r="AD34" i="12"/>
  <c r="Y35" i="12"/>
  <c r="AA35" i="12"/>
  <c r="AB35" i="12"/>
  <c r="AD35" i="12"/>
  <c r="Y36" i="12"/>
  <c r="AA36" i="12"/>
  <c r="AB36" i="12"/>
  <c r="AD36" i="12"/>
  <c r="Y37" i="12"/>
  <c r="AA37" i="12"/>
  <c r="AB37" i="12"/>
  <c r="AD37" i="12"/>
  <c r="Y38" i="12"/>
  <c r="AA38" i="12"/>
  <c r="AB38" i="12"/>
  <c r="AD38" i="12"/>
  <c r="Y39" i="12"/>
  <c r="AA39" i="12"/>
  <c r="AB39" i="12"/>
  <c r="AD39" i="12"/>
  <c r="Y40" i="12"/>
  <c r="AA40" i="12"/>
  <c r="AB40" i="12"/>
  <c r="AD40" i="12"/>
  <c r="Y41" i="12"/>
  <c r="AA41" i="12"/>
  <c r="AB41" i="12"/>
  <c r="AD41" i="12"/>
  <c r="Y42" i="12"/>
  <c r="AA42" i="12"/>
  <c r="AB42" i="12"/>
  <c r="AD42" i="12"/>
  <c r="Y43" i="12"/>
  <c r="AA43" i="12"/>
  <c r="AB43" i="12"/>
  <c r="AD43" i="12"/>
  <c r="Y44" i="12"/>
  <c r="AA44" i="12"/>
  <c r="AB44" i="12"/>
  <c r="AD44" i="12"/>
  <c r="Y45" i="12"/>
  <c r="AA45" i="12"/>
  <c r="AB45" i="12"/>
  <c r="AD45" i="12"/>
  <c r="Y47" i="12"/>
  <c r="AA47" i="12"/>
  <c r="AB47" i="12"/>
  <c r="AD47" i="12"/>
  <c r="Y48" i="12"/>
  <c r="AA48" i="12"/>
  <c r="AB48" i="12"/>
  <c r="AD48" i="12"/>
  <c r="Y49" i="12"/>
  <c r="AA49" i="12"/>
  <c r="AB49" i="12"/>
  <c r="AD49" i="12"/>
  <c r="Y50" i="12"/>
  <c r="AA50" i="12"/>
  <c r="AB50" i="12"/>
  <c r="AD50" i="12"/>
  <c r="Y53" i="12"/>
  <c r="AA53" i="12"/>
  <c r="AB53" i="12"/>
  <c r="AD53" i="12"/>
  <c r="Y54" i="12"/>
  <c r="AA54" i="12"/>
  <c r="AB54" i="12"/>
  <c r="AD54" i="12"/>
  <c r="Y55" i="12"/>
  <c r="AA55" i="12"/>
  <c r="AB55" i="12"/>
  <c r="AD55" i="12"/>
  <c r="Y56" i="12"/>
  <c r="AA56" i="12"/>
  <c r="AB56" i="12"/>
  <c r="AD56" i="12"/>
  <c r="Y59" i="12"/>
  <c r="AA59" i="12"/>
  <c r="AB59" i="12"/>
  <c r="AD59" i="12"/>
  <c r="Y60" i="12"/>
  <c r="AA60" i="12"/>
  <c r="AB60" i="12"/>
  <c r="AD60" i="12"/>
  <c r="Y61" i="12"/>
  <c r="AA61" i="12"/>
  <c r="AB61" i="12"/>
  <c r="AD61" i="12"/>
  <c r="Y62" i="12"/>
  <c r="AA62" i="12"/>
  <c r="AB62" i="12"/>
  <c r="AD62" i="12"/>
  <c r="Y63" i="12"/>
  <c r="AA63" i="12"/>
  <c r="AB63" i="12"/>
  <c r="AD63" i="12"/>
  <c r="Y64" i="12"/>
  <c r="AA64" i="12"/>
  <c r="AB64" i="12"/>
  <c r="AD64" i="12"/>
  <c r="Y65" i="12"/>
  <c r="AA65" i="12"/>
  <c r="AB65" i="12"/>
  <c r="AD65" i="12"/>
  <c r="Y66" i="12"/>
  <c r="AA66" i="12"/>
  <c r="AB66" i="12"/>
  <c r="AD66" i="12"/>
  <c r="Y67" i="12"/>
  <c r="AA67" i="12"/>
  <c r="AB67" i="12"/>
  <c r="AD67" i="12"/>
  <c r="Y68" i="12"/>
  <c r="AA68" i="12"/>
  <c r="AB68" i="12"/>
  <c r="AD68" i="12"/>
  <c r="Y69" i="12"/>
  <c r="AA69" i="12"/>
  <c r="AB69" i="12"/>
  <c r="AD69" i="12"/>
  <c r="Y70" i="12"/>
  <c r="AA70" i="12"/>
  <c r="AB70" i="12"/>
  <c r="AD70" i="12"/>
  <c r="Y71" i="12"/>
  <c r="AA71" i="12"/>
  <c r="AB71" i="12"/>
  <c r="AD71" i="12"/>
  <c r="Y72" i="12"/>
  <c r="AA72" i="12"/>
  <c r="AB72" i="12"/>
  <c r="AD72" i="12"/>
  <c r="Y73" i="12"/>
  <c r="AA73" i="12"/>
  <c r="AB73" i="12"/>
  <c r="AD73" i="12"/>
  <c r="Y74" i="12"/>
  <c r="AA74" i="12"/>
  <c r="AB74" i="12"/>
  <c r="AD74" i="12"/>
  <c r="Y75" i="12"/>
  <c r="AA75" i="12"/>
  <c r="AB75" i="12"/>
  <c r="AD75" i="12"/>
  <c r="Y76" i="12"/>
  <c r="AA76" i="12"/>
  <c r="AB76" i="12"/>
  <c r="AD76" i="12"/>
  <c r="Y77" i="12"/>
  <c r="AA77" i="12"/>
  <c r="AB77" i="12"/>
  <c r="AD77" i="12"/>
  <c r="Y78" i="12"/>
  <c r="AA78" i="12"/>
  <c r="AB78" i="12"/>
  <c r="AD78" i="12"/>
  <c r="Y79" i="12"/>
  <c r="AA79" i="12"/>
  <c r="AB79" i="12"/>
  <c r="AD79" i="12"/>
  <c r="Y80" i="12"/>
  <c r="AA80" i="12"/>
  <c r="AB80" i="12"/>
  <c r="AD80" i="12"/>
  <c r="Y81" i="12"/>
  <c r="AA81" i="12"/>
  <c r="AB81" i="12"/>
  <c r="AD81" i="12"/>
  <c r="Y82" i="12"/>
  <c r="AA82" i="12"/>
  <c r="AB82" i="12"/>
  <c r="AD82" i="12"/>
  <c r="Y83" i="12"/>
  <c r="AA83" i="12"/>
  <c r="AB83" i="12"/>
  <c r="AD83" i="12"/>
  <c r="Y86" i="12"/>
  <c r="AA86" i="12"/>
  <c r="AB86" i="12"/>
  <c r="AD86" i="12"/>
  <c r="Y87" i="12"/>
  <c r="AA87" i="12"/>
  <c r="AB87" i="12"/>
  <c r="AD87" i="12"/>
  <c r="Y88" i="12"/>
  <c r="AA88" i="12"/>
  <c r="AB88" i="12"/>
  <c r="AD88" i="12"/>
  <c r="Y89" i="12"/>
  <c r="AA89" i="12"/>
  <c r="AB89" i="12"/>
  <c r="AD89" i="12"/>
  <c r="Y90" i="12"/>
  <c r="AA90" i="12"/>
  <c r="AB90" i="12"/>
  <c r="AD90" i="12"/>
  <c r="Y92" i="12"/>
  <c r="AA92" i="12"/>
  <c r="AB92" i="12"/>
  <c r="AD92" i="12"/>
  <c r="Y93" i="12"/>
  <c r="AA93" i="12"/>
  <c r="AB93" i="12"/>
  <c r="AD93" i="12"/>
  <c r="Y94" i="12"/>
  <c r="AA94" i="12"/>
  <c r="AB94" i="12"/>
  <c r="AD94" i="12"/>
  <c r="Y95" i="12"/>
  <c r="AA95" i="12"/>
  <c r="AB95" i="12"/>
  <c r="AD95" i="12"/>
  <c r="AD8" i="12"/>
  <c r="AB8" i="12"/>
  <c r="AA8" i="12"/>
  <c r="Y8" i="12"/>
  <c r="S53" i="12"/>
  <c r="U53" i="12"/>
  <c r="V53" i="12"/>
  <c r="X53" i="12"/>
  <c r="S54" i="12"/>
  <c r="U54" i="12"/>
  <c r="V54" i="12"/>
  <c r="X54" i="12"/>
  <c r="S55" i="12"/>
  <c r="U55" i="12"/>
  <c r="V55" i="12"/>
  <c r="X55" i="12"/>
  <c r="S56" i="12"/>
  <c r="U56" i="12"/>
  <c r="V56" i="12"/>
  <c r="X56" i="12"/>
  <c r="S59" i="12"/>
  <c r="U59" i="12"/>
  <c r="V59" i="12"/>
  <c r="X59" i="12"/>
  <c r="S60" i="12"/>
  <c r="U60" i="12"/>
  <c r="V60" i="12"/>
  <c r="X60" i="12"/>
  <c r="S62" i="12"/>
  <c r="U62" i="12"/>
  <c r="V62" i="12"/>
  <c r="X62" i="12"/>
  <c r="S63" i="12"/>
  <c r="U63" i="12"/>
  <c r="V63" i="12"/>
  <c r="X63" i="12"/>
  <c r="S64" i="12"/>
  <c r="U64" i="12"/>
  <c r="V64" i="12"/>
  <c r="X64" i="12"/>
  <c r="S65" i="12"/>
  <c r="U65" i="12"/>
  <c r="V65" i="12"/>
  <c r="X65" i="12"/>
  <c r="S66" i="12"/>
  <c r="U66" i="12"/>
  <c r="V66" i="12"/>
  <c r="X66" i="12"/>
  <c r="S67" i="12"/>
  <c r="U67" i="12"/>
  <c r="V67" i="12"/>
  <c r="X67" i="12"/>
  <c r="S68" i="12"/>
  <c r="U68" i="12"/>
  <c r="V68" i="12"/>
  <c r="X68" i="12"/>
  <c r="S69" i="12"/>
  <c r="U69" i="12"/>
  <c r="V69" i="12"/>
  <c r="X69" i="12"/>
  <c r="S70" i="12"/>
  <c r="U70" i="12"/>
  <c r="V70" i="12"/>
  <c r="X70" i="12"/>
  <c r="S71" i="12"/>
  <c r="U71" i="12"/>
  <c r="V71" i="12"/>
  <c r="X71" i="12"/>
  <c r="S72" i="12"/>
  <c r="U72" i="12"/>
  <c r="V72" i="12"/>
  <c r="X72" i="12"/>
  <c r="S73" i="12"/>
  <c r="U73" i="12"/>
  <c r="V73" i="12"/>
  <c r="X73" i="12"/>
  <c r="S74" i="12"/>
  <c r="U74" i="12"/>
  <c r="V74" i="12"/>
  <c r="X74" i="12"/>
  <c r="S75" i="12"/>
  <c r="U75" i="12"/>
  <c r="V75" i="12"/>
  <c r="X75" i="12"/>
  <c r="S76" i="12"/>
  <c r="U76" i="12"/>
  <c r="V76" i="12"/>
  <c r="X76" i="12"/>
  <c r="S77" i="12"/>
  <c r="U77" i="12"/>
  <c r="V77" i="12"/>
  <c r="X77" i="12"/>
  <c r="S78" i="12"/>
  <c r="U78" i="12"/>
  <c r="V78" i="12"/>
  <c r="X78" i="12"/>
  <c r="S79" i="12"/>
  <c r="U79" i="12"/>
  <c r="V79" i="12"/>
  <c r="X79" i="12"/>
  <c r="S80" i="12"/>
  <c r="U80" i="12"/>
  <c r="V80" i="12"/>
  <c r="X80" i="12"/>
  <c r="S81" i="12"/>
  <c r="U81" i="12"/>
  <c r="V81" i="12"/>
  <c r="X81" i="12"/>
  <c r="S82" i="12"/>
  <c r="U82" i="12"/>
  <c r="V82" i="12"/>
  <c r="X82" i="12"/>
  <c r="S83" i="12"/>
  <c r="U83" i="12"/>
  <c r="V83" i="12"/>
  <c r="X83" i="12"/>
  <c r="S86" i="12"/>
  <c r="U86" i="12"/>
  <c r="V86" i="12"/>
  <c r="X86" i="12"/>
  <c r="S87" i="12"/>
  <c r="U87" i="12"/>
  <c r="V87" i="12"/>
  <c r="X87" i="12"/>
  <c r="S88" i="12"/>
  <c r="U88" i="12"/>
  <c r="V88" i="12"/>
  <c r="X88" i="12"/>
  <c r="S89" i="12"/>
  <c r="U89" i="12"/>
  <c r="V89" i="12"/>
  <c r="X89" i="12"/>
  <c r="S90" i="12"/>
  <c r="U90" i="12"/>
  <c r="V90" i="12"/>
  <c r="X90" i="12"/>
  <c r="S92" i="12"/>
  <c r="U92" i="12"/>
  <c r="V92" i="12"/>
  <c r="X92" i="12"/>
  <c r="S93" i="12"/>
  <c r="U93" i="12"/>
  <c r="V93" i="12"/>
  <c r="X93" i="12"/>
  <c r="S94" i="12"/>
  <c r="U94" i="12"/>
  <c r="V94" i="12"/>
  <c r="X94" i="12"/>
  <c r="S95" i="12"/>
  <c r="U95" i="12"/>
  <c r="V95" i="12"/>
  <c r="X95" i="12"/>
  <c r="S9" i="12"/>
  <c r="U9" i="12"/>
  <c r="V9" i="12"/>
  <c r="X9" i="12"/>
  <c r="S10" i="12"/>
  <c r="U10" i="12"/>
  <c r="V10" i="12"/>
  <c r="X10" i="12"/>
  <c r="S11" i="12"/>
  <c r="U11" i="12"/>
  <c r="V11" i="12"/>
  <c r="X11" i="12"/>
  <c r="S14" i="12"/>
  <c r="U14" i="12"/>
  <c r="V14" i="12"/>
  <c r="X14" i="12"/>
  <c r="S15" i="12"/>
  <c r="U15" i="12"/>
  <c r="V15" i="12"/>
  <c r="X15" i="12"/>
  <c r="S17" i="12"/>
  <c r="U17" i="12"/>
  <c r="V17" i="12"/>
  <c r="X17" i="12"/>
  <c r="S18" i="12"/>
  <c r="U18" i="12"/>
  <c r="V18" i="12"/>
  <c r="X18" i="12"/>
  <c r="S19" i="12"/>
  <c r="U19" i="12"/>
  <c r="V19" i="12"/>
  <c r="X19" i="12"/>
  <c r="S20" i="12"/>
  <c r="U20" i="12"/>
  <c r="V20" i="12"/>
  <c r="X20" i="12"/>
  <c r="S21" i="12"/>
  <c r="U21" i="12"/>
  <c r="V21" i="12"/>
  <c r="X21" i="12"/>
  <c r="S22" i="12"/>
  <c r="U22" i="12"/>
  <c r="V22" i="12"/>
  <c r="X22" i="12"/>
  <c r="S23" i="12"/>
  <c r="U23" i="12"/>
  <c r="V23" i="12"/>
  <c r="X23" i="12"/>
  <c r="S24" i="12"/>
  <c r="U24" i="12"/>
  <c r="V24" i="12"/>
  <c r="X24" i="12"/>
  <c r="S25" i="12"/>
  <c r="U25" i="12"/>
  <c r="V25" i="12"/>
  <c r="X25" i="12"/>
  <c r="S28" i="12"/>
  <c r="U28" i="12"/>
  <c r="V28" i="12"/>
  <c r="X28" i="12"/>
  <c r="S29" i="12"/>
  <c r="U29" i="12"/>
  <c r="V29" i="12"/>
  <c r="X29" i="12"/>
  <c r="S30" i="12"/>
  <c r="U30" i="12"/>
  <c r="V30" i="12"/>
  <c r="X30" i="12"/>
  <c r="S31" i="12"/>
  <c r="U31" i="12"/>
  <c r="V31" i="12"/>
  <c r="X31" i="12"/>
  <c r="S32" i="12"/>
  <c r="U32" i="12"/>
  <c r="V32" i="12"/>
  <c r="X32" i="12"/>
  <c r="S33" i="12"/>
  <c r="U33" i="12"/>
  <c r="V33" i="12"/>
  <c r="X33" i="12"/>
  <c r="S34" i="12"/>
  <c r="U34" i="12"/>
  <c r="V34" i="12"/>
  <c r="X34" i="12"/>
  <c r="S35" i="12"/>
  <c r="U35" i="12"/>
  <c r="V35" i="12"/>
  <c r="X35" i="12"/>
  <c r="S36" i="12"/>
  <c r="U36" i="12"/>
  <c r="V36" i="12"/>
  <c r="X36" i="12"/>
  <c r="S37" i="12"/>
  <c r="U37" i="12"/>
  <c r="V37" i="12"/>
  <c r="X37" i="12"/>
  <c r="S38" i="12"/>
  <c r="U38" i="12"/>
  <c r="V38" i="12"/>
  <c r="X38" i="12"/>
  <c r="S39" i="12"/>
  <c r="U39" i="12"/>
  <c r="V39" i="12"/>
  <c r="X39" i="12"/>
  <c r="S40" i="12"/>
  <c r="U40" i="12"/>
  <c r="V40" i="12"/>
  <c r="X40" i="12"/>
  <c r="S41" i="12"/>
  <c r="U41" i="12"/>
  <c r="V41" i="12"/>
  <c r="X41" i="12"/>
  <c r="S42" i="12"/>
  <c r="U42" i="12"/>
  <c r="V42" i="12"/>
  <c r="X42" i="12"/>
  <c r="S43" i="12"/>
  <c r="U43" i="12"/>
  <c r="V43" i="12"/>
  <c r="X43" i="12"/>
  <c r="S44" i="12"/>
  <c r="U44" i="12"/>
  <c r="V44" i="12"/>
  <c r="X44" i="12"/>
  <c r="S45" i="12"/>
  <c r="U45" i="12"/>
  <c r="V45" i="12"/>
  <c r="X45" i="12"/>
  <c r="S47" i="12"/>
  <c r="U47" i="12"/>
  <c r="V47" i="12"/>
  <c r="X47" i="12"/>
  <c r="S48" i="12"/>
  <c r="U48" i="12"/>
  <c r="V48" i="12"/>
  <c r="X48" i="12"/>
  <c r="S49" i="12"/>
  <c r="U49" i="12"/>
  <c r="V49" i="12"/>
  <c r="X49" i="12"/>
  <c r="S50" i="12"/>
  <c r="U50" i="12"/>
  <c r="V50" i="12"/>
  <c r="X50" i="12"/>
  <c r="X8" i="12"/>
  <c r="U8" i="12"/>
  <c r="V8" i="12"/>
  <c r="S8" i="12"/>
  <c r="M53" i="12"/>
  <c r="O53" i="12"/>
  <c r="P53" i="12"/>
  <c r="R53" i="12" a="1"/>
  <c r="R53" i="12"/>
  <c r="M54" i="12"/>
  <c r="O54" i="12"/>
  <c r="P54" i="12"/>
  <c r="R54" i="12" a="1"/>
  <c r="R54" i="12"/>
  <c r="M55" i="12"/>
  <c r="O55" i="12"/>
  <c r="P55" i="12"/>
  <c r="R55" i="12" a="1"/>
  <c r="R55" i="12" s="1"/>
  <c r="M56" i="12"/>
  <c r="O56" i="12"/>
  <c r="P56" i="12"/>
  <c r="R56" i="12" a="1"/>
  <c r="R56" i="12"/>
  <c r="M59" i="12"/>
  <c r="O59" i="12"/>
  <c r="P59" i="12"/>
  <c r="R59" i="12" a="1"/>
  <c r="R59" i="12" s="1"/>
  <c r="M60" i="12"/>
  <c r="O60" i="12"/>
  <c r="P60" i="12"/>
  <c r="R60" i="12" a="1"/>
  <c r="R60" i="12" s="1"/>
  <c r="M62" i="12"/>
  <c r="O62" i="12"/>
  <c r="P62" i="12"/>
  <c r="R62" i="12" a="1"/>
  <c r="R62" i="12"/>
  <c r="M63" i="12"/>
  <c r="O63" i="12"/>
  <c r="P63" i="12"/>
  <c r="R63" i="12" a="1"/>
  <c r="R63" i="12" s="1"/>
  <c r="M64" i="12"/>
  <c r="O64" i="12"/>
  <c r="P64" i="12"/>
  <c r="R64" i="12" a="1"/>
  <c r="R64" i="12"/>
  <c r="M65" i="12"/>
  <c r="O65" i="12"/>
  <c r="P65" i="12"/>
  <c r="R65" i="12" a="1"/>
  <c r="R65" i="12"/>
  <c r="M66" i="12"/>
  <c r="O66" i="12"/>
  <c r="P66" i="12"/>
  <c r="R66" i="12" a="1"/>
  <c r="R66" i="12"/>
  <c r="M67" i="12"/>
  <c r="O67" i="12"/>
  <c r="P67" i="12"/>
  <c r="R67" i="12" a="1"/>
  <c r="R67" i="12" s="1"/>
  <c r="M68" i="12"/>
  <c r="O68" i="12"/>
  <c r="P68" i="12"/>
  <c r="R68" i="12" a="1"/>
  <c r="R68" i="12" s="1"/>
  <c r="M69" i="12"/>
  <c r="O69" i="12"/>
  <c r="P69" i="12"/>
  <c r="R69" i="12" a="1"/>
  <c r="R69" i="12"/>
  <c r="M70" i="12"/>
  <c r="O70" i="12"/>
  <c r="P70" i="12"/>
  <c r="R70" i="12" a="1"/>
  <c r="R70" i="12"/>
  <c r="M71" i="12"/>
  <c r="O71" i="12"/>
  <c r="P71" i="12"/>
  <c r="R71" i="12" a="1"/>
  <c r="R71" i="12" s="1"/>
  <c r="M72" i="12"/>
  <c r="O72" i="12"/>
  <c r="P72" i="12"/>
  <c r="R72" i="12" a="1"/>
  <c r="R72" i="12"/>
  <c r="M73" i="12"/>
  <c r="O73" i="12"/>
  <c r="P73" i="12"/>
  <c r="R73" i="12" a="1"/>
  <c r="R73" i="12"/>
  <c r="M74" i="12"/>
  <c r="O74" i="12"/>
  <c r="P74" i="12"/>
  <c r="R74" i="12" a="1"/>
  <c r="R74" i="12"/>
  <c r="M75" i="12"/>
  <c r="O75" i="12"/>
  <c r="P75" i="12"/>
  <c r="R75" i="12" a="1"/>
  <c r="R75" i="12" s="1"/>
  <c r="M76" i="12"/>
  <c r="O76" i="12"/>
  <c r="P76" i="12"/>
  <c r="R76" i="12" a="1"/>
  <c r="R76" i="12" s="1"/>
  <c r="M77" i="12"/>
  <c r="O77" i="12"/>
  <c r="P77" i="12"/>
  <c r="R77" i="12" a="1"/>
  <c r="R77" i="12"/>
  <c r="M78" i="12"/>
  <c r="O78" i="12"/>
  <c r="P78" i="12"/>
  <c r="R78" i="12" a="1"/>
  <c r="R78" i="12"/>
  <c r="M79" i="12"/>
  <c r="O79" i="12"/>
  <c r="P79" i="12"/>
  <c r="R79" i="12" a="1"/>
  <c r="R79" i="12" s="1"/>
  <c r="M80" i="12"/>
  <c r="O80" i="12"/>
  <c r="P80" i="12"/>
  <c r="R80" i="12" a="1"/>
  <c r="R80" i="12" s="1"/>
  <c r="M81" i="12"/>
  <c r="O81" i="12"/>
  <c r="P81" i="12"/>
  <c r="R81" i="12" a="1"/>
  <c r="R81" i="12" s="1"/>
  <c r="M82" i="12"/>
  <c r="O82" i="12"/>
  <c r="P82" i="12"/>
  <c r="R82" i="12" a="1"/>
  <c r="R82" i="12"/>
  <c r="M83" i="12"/>
  <c r="O83" i="12"/>
  <c r="P83" i="12"/>
  <c r="R83" i="12" a="1"/>
  <c r="R83" i="12" s="1"/>
  <c r="M86" i="12"/>
  <c r="O86" i="12"/>
  <c r="P86" i="12"/>
  <c r="R86" i="12" a="1"/>
  <c r="R86" i="12"/>
  <c r="M87" i="12"/>
  <c r="O87" i="12"/>
  <c r="P87" i="12"/>
  <c r="R87" i="12" a="1"/>
  <c r="R87" i="12" s="1"/>
  <c r="M88" i="12"/>
  <c r="O88" i="12"/>
  <c r="P88" i="12"/>
  <c r="R88" i="12" a="1"/>
  <c r="R88" i="12" s="1"/>
  <c r="M89" i="12"/>
  <c r="O89" i="12"/>
  <c r="P89" i="12"/>
  <c r="R89" i="12" a="1"/>
  <c r="R89" i="12" s="1"/>
  <c r="M90" i="12"/>
  <c r="O90" i="12"/>
  <c r="P90" i="12"/>
  <c r="R90" i="12" a="1"/>
  <c r="R90" i="12"/>
  <c r="M92" i="12"/>
  <c r="O92" i="12"/>
  <c r="P92" i="12"/>
  <c r="R92" i="12" a="1"/>
  <c r="R92" i="12" s="1"/>
  <c r="M93" i="12"/>
  <c r="O93" i="12"/>
  <c r="P93" i="12"/>
  <c r="R93" i="12" a="1"/>
  <c r="R93" i="12"/>
  <c r="M94" i="12"/>
  <c r="O94" i="12"/>
  <c r="P94" i="12"/>
  <c r="R94" i="12" a="1"/>
  <c r="R94" i="12"/>
  <c r="M95" i="12"/>
  <c r="O95" i="12"/>
  <c r="P95" i="12"/>
  <c r="R95" i="12" a="1"/>
  <c r="R95" i="12" s="1"/>
  <c r="M9" i="12"/>
  <c r="O9" i="12"/>
  <c r="P9" i="12"/>
  <c r="R9" i="12" a="1"/>
  <c r="R9" i="12" s="1"/>
  <c r="M10" i="12"/>
  <c r="O10" i="12"/>
  <c r="P10" i="12"/>
  <c r="R10" i="12" a="1"/>
  <c r="R10" i="12" s="1"/>
  <c r="M11" i="12"/>
  <c r="O11" i="12"/>
  <c r="P11" i="12"/>
  <c r="R11" i="12" a="1"/>
  <c r="R11" i="12" s="1"/>
  <c r="M14" i="12"/>
  <c r="O14" i="12"/>
  <c r="P14" i="12"/>
  <c r="R14" i="12" a="1"/>
  <c r="R14" i="12"/>
  <c r="M15" i="12"/>
  <c r="O15" i="12"/>
  <c r="P15" i="12"/>
  <c r="R15" i="12" a="1"/>
  <c r="R15" i="12"/>
  <c r="M17" i="12"/>
  <c r="O17" i="12"/>
  <c r="P17" i="12"/>
  <c r="R17" i="12" a="1"/>
  <c r="R17" i="12" s="1"/>
  <c r="M18" i="12"/>
  <c r="O18" i="12"/>
  <c r="P18" i="12"/>
  <c r="R18" i="12" a="1"/>
  <c r="R18" i="12" s="1"/>
  <c r="M19" i="12"/>
  <c r="O19" i="12"/>
  <c r="P19" i="12"/>
  <c r="R19" i="12" a="1"/>
  <c r="R19" i="12" s="1"/>
  <c r="M20" i="12"/>
  <c r="O20" i="12"/>
  <c r="P20" i="12"/>
  <c r="R20" i="12" a="1"/>
  <c r="R20" i="12" s="1"/>
  <c r="M21" i="12"/>
  <c r="O21" i="12"/>
  <c r="P21" i="12"/>
  <c r="R21" i="12" a="1"/>
  <c r="R21" i="12" s="1"/>
  <c r="M22" i="12"/>
  <c r="O22" i="12"/>
  <c r="P22" i="12"/>
  <c r="R22" i="12" a="1"/>
  <c r="R22" i="12"/>
  <c r="M23" i="12"/>
  <c r="O23" i="12"/>
  <c r="P23" i="12"/>
  <c r="R23" i="12" a="1"/>
  <c r="R23" i="12"/>
  <c r="M24" i="12"/>
  <c r="O24" i="12"/>
  <c r="P24" i="12"/>
  <c r="R24" i="12" a="1"/>
  <c r="R24" i="12"/>
  <c r="M25" i="12"/>
  <c r="O25" i="12"/>
  <c r="P25" i="12"/>
  <c r="R25" i="12" a="1"/>
  <c r="R25" i="12" s="1"/>
  <c r="M28" i="12"/>
  <c r="O28" i="12"/>
  <c r="P28" i="12"/>
  <c r="R28" i="12" a="1"/>
  <c r="R28" i="12" s="1"/>
  <c r="M29" i="12"/>
  <c r="O29" i="12"/>
  <c r="P29" i="12"/>
  <c r="R29" i="12" a="1"/>
  <c r="R29" i="12" s="1"/>
  <c r="M30" i="12"/>
  <c r="O30" i="12"/>
  <c r="P30" i="12"/>
  <c r="R30" i="12" a="1"/>
  <c r="R30" i="12"/>
  <c r="M31" i="12"/>
  <c r="O31" i="12"/>
  <c r="P31" i="12"/>
  <c r="R31" i="12" a="1"/>
  <c r="R31" i="12"/>
  <c r="M32" i="12"/>
  <c r="O32" i="12"/>
  <c r="P32" i="12"/>
  <c r="R32" i="12" a="1"/>
  <c r="R32" i="12"/>
  <c r="M33" i="12"/>
  <c r="O33" i="12"/>
  <c r="P33" i="12"/>
  <c r="R33" i="12" a="1"/>
  <c r="R33" i="12" s="1"/>
  <c r="M34" i="12"/>
  <c r="O34" i="12"/>
  <c r="P34" i="12"/>
  <c r="R34" i="12" a="1"/>
  <c r="R34" i="12" s="1"/>
  <c r="M35" i="12"/>
  <c r="O35" i="12"/>
  <c r="P35" i="12"/>
  <c r="R35" i="12" a="1"/>
  <c r="R35" i="12" s="1"/>
  <c r="M36" i="12"/>
  <c r="O36" i="12"/>
  <c r="P36" i="12"/>
  <c r="R36" i="12" a="1"/>
  <c r="R36" i="12" s="1"/>
  <c r="M37" i="12"/>
  <c r="O37" i="12"/>
  <c r="P37" i="12"/>
  <c r="R37" i="12" a="1"/>
  <c r="R37" i="12" s="1"/>
  <c r="M38" i="12"/>
  <c r="O38" i="12"/>
  <c r="P38" i="12"/>
  <c r="R38" i="12" a="1"/>
  <c r="R38" i="12"/>
  <c r="M39" i="12"/>
  <c r="O39" i="12"/>
  <c r="P39" i="12"/>
  <c r="R39" i="12" a="1"/>
  <c r="R39" i="12"/>
  <c r="M40" i="12"/>
  <c r="O40" i="12"/>
  <c r="P40" i="12"/>
  <c r="R40" i="12" a="1"/>
  <c r="R40" i="12"/>
  <c r="M41" i="12"/>
  <c r="O41" i="12"/>
  <c r="P41" i="12"/>
  <c r="R41" i="12" a="1"/>
  <c r="R41" i="12" s="1"/>
  <c r="M42" i="12"/>
  <c r="O42" i="12"/>
  <c r="P42" i="12"/>
  <c r="R42" i="12" a="1"/>
  <c r="R42" i="12" s="1"/>
  <c r="M43" i="12"/>
  <c r="O43" i="12"/>
  <c r="P43" i="12"/>
  <c r="R43" i="12" a="1"/>
  <c r="R43" i="12" s="1"/>
  <c r="M44" i="12"/>
  <c r="O44" i="12"/>
  <c r="P44" i="12"/>
  <c r="R44" i="12" a="1"/>
  <c r="R44" i="12" s="1"/>
  <c r="M45" i="12"/>
  <c r="O45" i="12"/>
  <c r="P45" i="12"/>
  <c r="R45" i="12" a="1"/>
  <c r="R45" i="12" s="1"/>
  <c r="M47" i="12"/>
  <c r="O47" i="12"/>
  <c r="P47" i="12"/>
  <c r="R47" i="12" a="1"/>
  <c r="R47" i="12"/>
  <c r="M48" i="12"/>
  <c r="O48" i="12"/>
  <c r="P48" i="12"/>
  <c r="R48" i="12" a="1"/>
  <c r="R48" i="12"/>
  <c r="M49" i="12"/>
  <c r="O49" i="12"/>
  <c r="P49" i="12"/>
  <c r="R49" i="12" a="1"/>
  <c r="R49" i="12" s="1"/>
  <c r="M50" i="12"/>
  <c r="O50" i="12"/>
  <c r="P50" i="12"/>
  <c r="R50" i="12" a="1"/>
  <c r="R50" i="12" s="1"/>
  <c r="R8" i="12" a="1"/>
  <c r="R8" i="12" s="1"/>
  <c r="P8" i="12"/>
  <c r="O8" i="12"/>
  <c r="M8" i="12"/>
  <c r="L92" i="12"/>
  <c r="G53" i="12"/>
  <c r="I53" i="12"/>
  <c r="J53" i="12"/>
  <c r="L53" i="12"/>
  <c r="G54" i="12"/>
  <c r="I54" i="12"/>
  <c r="J54" i="12"/>
  <c r="L54" i="12"/>
  <c r="G55" i="12"/>
  <c r="I55" i="12"/>
  <c r="J55" i="12"/>
  <c r="L55" i="12"/>
  <c r="G56" i="12"/>
  <c r="I56" i="12"/>
  <c r="J56" i="12"/>
  <c r="L56" i="12"/>
  <c r="G59" i="12"/>
  <c r="I59" i="12"/>
  <c r="J59" i="12"/>
  <c r="L59" i="12"/>
  <c r="G60" i="12"/>
  <c r="I60" i="12"/>
  <c r="J60" i="12"/>
  <c r="L60" i="12"/>
  <c r="G62" i="12"/>
  <c r="I62" i="12"/>
  <c r="J62" i="12"/>
  <c r="L62" i="12"/>
  <c r="G63" i="12"/>
  <c r="I63" i="12"/>
  <c r="J63" i="12"/>
  <c r="L63" i="12"/>
  <c r="G64" i="12"/>
  <c r="I64" i="12"/>
  <c r="J64" i="12"/>
  <c r="L64" i="12"/>
  <c r="G65" i="12"/>
  <c r="I65" i="12"/>
  <c r="J65" i="12"/>
  <c r="L65" i="12"/>
  <c r="G66" i="12"/>
  <c r="I66" i="12"/>
  <c r="J66" i="12"/>
  <c r="L66" i="12"/>
  <c r="G67" i="12"/>
  <c r="I67" i="12"/>
  <c r="J67" i="12"/>
  <c r="L67" i="12"/>
  <c r="G68" i="12"/>
  <c r="I68" i="12"/>
  <c r="J68" i="12"/>
  <c r="L68" i="12"/>
  <c r="G69" i="12"/>
  <c r="I69" i="12"/>
  <c r="J69" i="12"/>
  <c r="L69" i="12"/>
  <c r="G70" i="12"/>
  <c r="I70" i="12"/>
  <c r="J70" i="12"/>
  <c r="L70" i="12"/>
  <c r="G71" i="12"/>
  <c r="I71" i="12"/>
  <c r="J71" i="12"/>
  <c r="L71" i="12"/>
  <c r="G72" i="12"/>
  <c r="I72" i="12"/>
  <c r="J72" i="12"/>
  <c r="L72" i="12"/>
  <c r="G73" i="12"/>
  <c r="I73" i="12"/>
  <c r="J73" i="12"/>
  <c r="L73" i="12"/>
  <c r="G74" i="12"/>
  <c r="I74" i="12"/>
  <c r="J74" i="12"/>
  <c r="L74" i="12"/>
  <c r="G75" i="12"/>
  <c r="I75" i="12"/>
  <c r="J75" i="12"/>
  <c r="L75" i="12"/>
  <c r="G76" i="12"/>
  <c r="I76" i="12"/>
  <c r="J76" i="12"/>
  <c r="L76" i="12"/>
  <c r="G77" i="12"/>
  <c r="I77" i="12"/>
  <c r="J77" i="12"/>
  <c r="L77" i="12"/>
  <c r="G78" i="12"/>
  <c r="I78" i="12"/>
  <c r="J78" i="12"/>
  <c r="L78" i="12"/>
  <c r="G79" i="12"/>
  <c r="I79" i="12"/>
  <c r="J79" i="12"/>
  <c r="L79" i="12"/>
  <c r="G80" i="12"/>
  <c r="I80" i="12"/>
  <c r="J80" i="12"/>
  <c r="L80" i="12"/>
  <c r="G81" i="12"/>
  <c r="I81" i="12"/>
  <c r="J81" i="12"/>
  <c r="L81" i="12"/>
  <c r="G82" i="12"/>
  <c r="I82" i="12"/>
  <c r="J82" i="12"/>
  <c r="L82" i="12"/>
  <c r="G83" i="12"/>
  <c r="I83" i="12"/>
  <c r="J83" i="12"/>
  <c r="L83" i="12"/>
  <c r="G86" i="12"/>
  <c r="I86" i="12"/>
  <c r="J86" i="12"/>
  <c r="L86" i="12"/>
  <c r="G87" i="12"/>
  <c r="I87" i="12"/>
  <c r="J87" i="12"/>
  <c r="L87" i="12"/>
  <c r="G88" i="12"/>
  <c r="I88" i="12"/>
  <c r="J88" i="12"/>
  <c r="L88" i="12"/>
  <c r="G89" i="12"/>
  <c r="I89" i="12"/>
  <c r="J89" i="12"/>
  <c r="L89" i="12"/>
  <c r="G90" i="12"/>
  <c r="I90" i="12"/>
  <c r="J90" i="12"/>
  <c r="L90" i="12"/>
  <c r="G92" i="12"/>
  <c r="I92" i="12"/>
  <c r="J92" i="12"/>
  <c r="G93" i="12"/>
  <c r="I93" i="12"/>
  <c r="J93" i="12"/>
  <c r="L93" i="12"/>
  <c r="G94" i="12"/>
  <c r="I94" i="12"/>
  <c r="J94" i="12"/>
  <c r="L94" i="12"/>
  <c r="G95" i="12"/>
  <c r="I95" i="12"/>
  <c r="J95" i="12"/>
  <c r="L95" i="12"/>
  <c r="G9" i="12"/>
  <c r="I9" i="12"/>
  <c r="J9" i="12"/>
  <c r="L9" i="12"/>
  <c r="G10" i="12"/>
  <c r="I10" i="12"/>
  <c r="J10" i="12"/>
  <c r="L10" i="12"/>
  <c r="G11" i="12"/>
  <c r="I11" i="12"/>
  <c r="J11" i="12"/>
  <c r="L11" i="12"/>
  <c r="G14" i="12"/>
  <c r="I14" i="12"/>
  <c r="J14" i="12"/>
  <c r="L14" i="12"/>
  <c r="G15" i="12"/>
  <c r="I15" i="12"/>
  <c r="J15" i="12"/>
  <c r="L15" i="12"/>
  <c r="G17" i="12"/>
  <c r="I17" i="12"/>
  <c r="J17" i="12"/>
  <c r="L17" i="12"/>
  <c r="G18" i="12"/>
  <c r="I18" i="12"/>
  <c r="J18" i="12"/>
  <c r="L18" i="12"/>
  <c r="G19" i="12"/>
  <c r="I19" i="12"/>
  <c r="J19" i="12"/>
  <c r="L19" i="12"/>
  <c r="G20" i="12"/>
  <c r="I20" i="12"/>
  <c r="J20" i="12"/>
  <c r="L20" i="12"/>
  <c r="G21" i="12"/>
  <c r="I21" i="12"/>
  <c r="J21" i="12"/>
  <c r="L21" i="12"/>
  <c r="G22" i="12"/>
  <c r="I22" i="12"/>
  <c r="J22" i="12"/>
  <c r="L22" i="12"/>
  <c r="G23" i="12"/>
  <c r="I23" i="12"/>
  <c r="J23" i="12"/>
  <c r="L23" i="12"/>
  <c r="G24" i="12"/>
  <c r="I24" i="12"/>
  <c r="J24" i="12"/>
  <c r="L24" i="12"/>
  <c r="G25" i="12"/>
  <c r="I25" i="12"/>
  <c r="J25" i="12"/>
  <c r="L25" i="12"/>
  <c r="G28" i="12"/>
  <c r="I28" i="12"/>
  <c r="J28" i="12"/>
  <c r="L28" i="12"/>
  <c r="G29" i="12"/>
  <c r="I29" i="12"/>
  <c r="J29" i="12"/>
  <c r="L29" i="12"/>
  <c r="G30" i="12"/>
  <c r="I30" i="12"/>
  <c r="J30" i="12"/>
  <c r="L30" i="12"/>
  <c r="G31" i="12"/>
  <c r="I31" i="12"/>
  <c r="J31" i="12"/>
  <c r="L31" i="12"/>
  <c r="G32" i="12"/>
  <c r="I32" i="12"/>
  <c r="J32" i="12"/>
  <c r="L32" i="12"/>
  <c r="G33" i="12"/>
  <c r="I33" i="12"/>
  <c r="J33" i="12"/>
  <c r="L33" i="12"/>
  <c r="G34" i="12"/>
  <c r="I34" i="12"/>
  <c r="J34" i="12"/>
  <c r="L34" i="12"/>
  <c r="G35" i="12"/>
  <c r="I35" i="12"/>
  <c r="J35" i="12"/>
  <c r="L35" i="12"/>
  <c r="G36" i="12"/>
  <c r="I36" i="12"/>
  <c r="J36" i="12"/>
  <c r="L36" i="12"/>
  <c r="G37" i="12"/>
  <c r="I37" i="12"/>
  <c r="J37" i="12"/>
  <c r="L37" i="12"/>
  <c r="G38" i="12"/>
  <c r="I38" i="12"/>
  <c r="J38" i="12"/>
  <c r="L38" i="12"/>
  <c r="G39" i="12"/>
  <c r="I39" i="12"/>
  <c r="J39" i="12"/>
  <c r="L39" i="12"/>
  <c r="G40" i="12"/>
  <c r="I40" i="12"/>
  <c r="J40" i="12"/>
  <c r="L40" i="12"/>
  <c r="G41" i="12"/>
  <c r="I41" i="12"/>
  <c r="J41" i="12"/>
  <c r="L41" i="12"/>
  <c r="G42" i="12"/>
  <c r="I42" i="12"/>
  <c r="J42" i="12"/>
  <c r="L42" i="12"/>
  <c r="G43" i="12"/>
  <c r="I43" i="12"/>
  <c r="J43" i="12"/>
  <c r="L43" i="12"/>
  <c r="G44" i="12"/>
  <c r="I44" i="12"/>
  <c r="J44" i="12"/>
  <c r="L44" i="12"/>
  <c r="G45" i="12"/>
  <c r="I45" i="12"/>
  <c r="J45" i="12"/>
  <c r="L45" i="12"/>
  <c r="G47" i="12"/>
  <c r="I47" i="12"/>
  <c r="J47" i="12"/>
  <c r="L47" i="12"/>
  <c r="G48" i="12"/>
  <c r="I48" i="12"/>
  <c r="J48" i="12"/>
  <c r="L48" i="12"/>
  <c r="G49" i="12"/>
  <c r="I49" i="12"/>
  <c r="J49" i="12"/>
  <c r="L49" i="12"/>
  <c r="G50" i="12"/>
  <c r="I50" i="12"/>
  <c r="J50" i="12"/>
  <c r="L50" i="12"/>
  <c r="L8" i="12"/>
  <c r="I8" i="12"/>
  <c r="J8" i="12"/>
  <c r="G8" i="12"/>
  <c r="D53" i="12"/>
  <c r="F53" i="12"/>
  <c r="D54" i="12"/>
  <c r="F54" i="12"/>
  <c r="D55" i="12"/>
  <c r="F55" i="12"/>
  <c r="D56" i="12"/>
  <c r="F56" i="12"/>
  <c r="D59" i="12"/>
  <c r="F59" i="12"/>
  <c r="D60" i="12"/>
  <c r="F60" i="12"/>
  <c r="D62" i="12"/>
  <c r="F62" i="12"/>
  <c r="D63" i="12"/>
  <c r="F63" i="12"/>
  <c r="D64" i="12"/>
  <c r="F64" i="12"/>
  <c r="D65" i="12"/>
  <c r="F65" i="12"/>
  <c r="D66" i="12"/>
  <c r="F66" i="12"/>
  <c r="D67" i="12"/>
  <c r="F67" i="12"/>
  <c r="D68" i="12"/>
  <c r="F68" i="12"/>
  <c r="D69" i="12"/>
  <c r="F69" i="12"/>
  <c r="D70" i="12"/>
  <c r="F70" i="12"/>
  <c r="D71" i="12"/>
  <c r="F71" i="12"/>
  <c r="D72" i="12"/>
  <c r="F72" i="12"/>
  <c r="D73" i="12"/>
  <c r="F73" i="12"/>
  <c r="D74" i="12"/>
  <c r="F74" i="12"/>
  <c r="D75" i="12"/>
  <c r="F75" i="12"/>
  <c r="D76" i="12"/>
  <c r="F76" i="12"/>
  <c r="D77" i="12"/>
  <c r="F77" i="12"/>
  <c r="D78" i="12"/>
  <c r="F78" i="12"/>
  <c r="D79" i="12"/>
  <c r="F79" i="12"/>
  <c r="D80" i="12"/>
  <c r="F80" i="12"/>
  <c r="D81" i="12"/>
  <c r="F81" i="12"/>
  <c r="D82" i="12"/>
  <c r="F82" i="12"/>
  <c r="D83" i="12"/>
  <c r="F83" i="12"/>
  <c r="D86" i="12"/>
  <c r="F86" i="12"/>
  <c r="D87" i="12"/>
  <c r="F87" i="12"/>
  <c r="D88" i="12"/>
  <c r="F88" i="12"/>
  <c r="D89" i="12"/>
  <c r="F89" i="12"/>
  <c r="D90" i="12"/>
  <c r="F90" i="12"/>
  <c r="D92" i="12"/>
  <c r="F92" i="12"/>
  <c r="D93" i="12"/>
  <c r="F93" i="12"/>
  <c r="D94" i="12"/>
  <c r="F94" i="12"/>
  <c r="D95" i="12"/>
  <c r="F95" i="12"/>
  <c r="D9" i="12"/>
  <c r="F9" i="12"/>
  <c r="D10" i="12"/>
  <c r="F10" i="12"/>
  <c r="D11" i="12"/>
  <c r="F11" i="12"/>
  <c r="D14" i="12"/>
  <c r="F14" i="12"/>
  <c r="D15" i="12"/>
  <c r="F15" i="12"/>
  <c r="D17" i="12"/>
  <c r="F17" i="12"/>
  <c r="D18" i="12"/>
  <c r="F18" i="12"/>
  <c r="D19" i="12"/>
  <c r="F19" i="12"/>
  <c r="D20" i="12"/>
  <c r="F20" i="12"/>
  <c r="D21" i="12"/>
  <c r="F21" i="12"/>
  <c r="D22" i="12"/>
  <c r="F22" i="12"/>
  <c r="D23" i="12"/>
  <c r="F23" i="12"/>
  <c r="D24" i="12"/>
  <c r="F24" i="12"/>
  <c r="D25" i="12"/>
  <c r="F25" i="12"/>
  <c r="D28" i="12"/>
  <c r="F28" i="12"/>
  <c r="D29" i="12"/>
  <c r="F29" i="12"/>
  <c r="D30" i="12"/>
  <c r="F30" i="12"/>
  <c r="D31" i="12"/>
  <c r="F31" i="12"/>
  <c r="D32" i="12"/>
  <c r="F32" i="12"/>
  <c r="D33" i="12"/>
  <c r="F33" i="12"/>
  <c r="D34" i="12"/>
  <c r="F34" i="12"/>
  <c r="D35" i="12"/>
  <c r="F35" i="12"/>
  <c r="D36" i="12"/>
  <c r="F36" i="12"/>
  <c r="D37" i="12"/>
  <c r="F37" i="12"/>
  <c r="D38" i="12"/>
  <c r="F38" i="12"/>
  <c r="D39" i="12"/>
  <c r="F39" i="12"/>
  <c r="D40" i="12"/>
  <c r="F40" i="12"/>
  <c r="D41" i="12"/>
  <c r="F41" i="12"/>
  <c r="D42" i="12"/>
  <c r="F42" i="12"/>
  <c r="D43" i="12"/>
  <c r="F43" i="12"/>
  <c r="D44" i="12"/>
  <c r="F44" i="12"/>
  <c r="D45" i="12"/>
  <c r="F45" i="12"/>
  <c r="D47" i="12"/>
  <c r="F47" i="12"/>
  <c r="D48" i="12"/>
  <c r="F48" i="12"/>
  <c r="D49" i="12"/>
  <c r="F49" i="12"/>
  <c r="D50" i="12"/>
  <c r="F50" i="12"/>
  <c r="F8" i="12"/>
  <c r="D8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<sst xmlns="http://schemas.openxmlformats.org/spreadsheetml/2006/main" count="3569" uniqueCount="90">
  <si>
    <t>conc [µM]</t>
  </si>
  <si>
    <t>LXA4</t>
  </si>
  <si>
    <t>17-HDHA</t>
  </si>
  <si>
    <t>17-HDPA</t>
  </si>
  <si>
    <t>15-HEPE</t>
  </si>
  <si>
    <t>15-HETE</t>
  </si>
  <si>
    <t>14-HDHA</t>
  </si>
  <si>
    <t>14-HDPA</t>
  </si>
  <si>
    <t>12-HEPE</t>
  </si>
  <si>
    <t>12-HETE</t>
  </si>
  <si>
    <t>5-HEPE</t>
  </si>
  <si>
    <t>5-HETE</t>
  </si>
  <si>
    <t>AA</t>
  </si>
  <si>
    <t>EPA</t>
  </si>
  <si>
    <t>DHA</t>
  </si>
  <si>
    <t>DPA</t>
  </si>
  <si>
    <t>5.6-EET</t>
  </si>
  <si>
    <t>11.12-EET</t>
  </si>
  <si>
    <t xml:space="preserve">14.15-EET </t>
  </si>
  <si>
    <t>13-HDHA</t>
  </si>
  <si>
    <t>7-HDHA</t>
  </si>
  <si>
    <t>4-HDHA</t>
  </si>
  <si>
    <t>7-HDPA</t>
  </si>
  <si>
    <t>18-HEPE</t>
  </si>
  <si>
    <t>11-HEPE</t>
  </si>
  <si>
    <t>11-HETE</t>
  </si>
  <si>
    <t>8-HETE</t>
  </si>
  <si>
    <t>9-HODE</t>
  </si>
  <si>
    <t>12-HHT</t>
  </si>
  <si>
    <t>% of control</t>
  </si>
  <si>
    <t>PD1</t>
  </si>
  <si>
    <t>AT-PD1</t>
  </si>
  <si>
    <t>PDX</t>
  </si>
  <si>
    <t>RvD1</t>
  </si>
  <si>
    <t>RvD2</t>
  </si>
  <si>
    <r>
      <t>LTB</t>
    </r>
    <r>
      <rPr>
        <b/>
        <vertAlign val="subscript"/>
        <sz val="14"/>
        <color theme="1"/>
        <rFont val="Arial"/>
        <family val="2"/>
      </rPr>
      <t>4</t>
    </r>
  </si>
  <si>
    <r>
      <t>PGE</t>
    </r>
    <r>
      <rPr>
        <b/>
        <vertAlign val="subscript"/>
        <sz val="14"/>
        <color theme="1"/>
        <rFont val="Arial"/>
        <family val="2"/>
      </rPr>
      <t>2</t>
    </r>
  </si>
  <si>
    <r>
      <t>15-ketoPGE</t>
    </r>
    <r>
      <rPr>
        <b/>
        <vertAlign val="subscript"/>
        <sz val="14"/>
        <color theme="1"/>
        <rFont val="Arial"/>
        <family val="2"/>
      </rPr>
      <t>2</t>
    </r>
  </si>
  <si>
    <r>
      <t>PGD</t>
    </r>
    <r>
      <rPr>
        <b/>
        <vertAlign val="subscript"/>
        <sz val="14"/>
        <color theme="1"/>
        <rFont val="Arial"/>
        <family val="2"/>
      </rPr>
      <t>2</t>
    </r>
  </si>
  <si>
    <r>
      <t>TXB</t>
    </r>
    <r>
      <rPr>
        <b/>
        <vertAlign val="subscript"/>
        <sz val="14"/>
        <color theme="1"/>
        <rFont val="Arial"/>
        <family val="2"/>
      </rPr>
      <t>2</t>
    </r>
  </si>
  <si>
    <t>MaR2</t>
  </si>
  <si>
    <t>PUFA</t>
  </si>
  <si>
    <t>EET</t>
  </si>
  <si>
    <r>
      <t>pg per 2 * 10</t>
    </r>
    <r>
      <rPr>
        <vertAlign val="superscript"/>
        <sz val="24"/>
        <color theme="1"/>
        <rFont val="Arial"/>
        <family val="2"/>
      </rPr>
      <t>6</t>
    </r>
    <r>
      <rPr>
        <sz val="24"/>
        <color theme="1"/>
        <rFont val="Arial"/>
        <family val="2"/>
      </rPr>
      <t xml:space="preserve"> cells</t>
    </r>
  </si>
  <si>
    <r>
      <t>PGF</t>
    </r>
    <r>
      <rPr>
        <b/>
        <vertAlign val="subscript"/>
        <sz val="14"/>
        <color theme="1"/>
        <rFont val="Arial"/>
        <family val="2"/>
      </rPr>
      <t>2α</t>
    </r>
  </si>
  <si>
    <t>compound</t>
  </si>
  <si>
    <t>vehicle (0.1% DMSO)</t>
  </si>
  <si>
    <t>mean</t>
  </si>
  <si>
    <t>±</t>
  </si>
  <si>
    <t>S.E.M.</t>
  </si>
  <si>
    <t>RvD5 DPA</t>
  </si>
  <si>
    <r>
      <t>RvD5</t>
    </r>
    <r>
      <rPr>
        <b/>
        <vertAlign val="subscript"/>
        <sz val="14"/>
        <color theme="1"/>
        <rFont val="Arial"/>
        <family val="2"/>
      </rPr>
      <t xml:space="preserve"> n3-DPA</t>
    </r>
  </si>
  <si>
    <t>SPM - precursor</t>
  </si>
  <si>
    <r>
      <t>LTB</t>
    </r>
    <r>
      <rPr>
        <b/>
        <vertAlign val="subscript"/>
        <sz val="14"/>
        <color theme="1"/>
        <rFont val="Arial"/>
        <family val="2"/>
      </rPr>
      <t>4</t>
    </r>
    <r>
      <rPr>
        <b/>
        <sz val="14"/>
        <color theme="1"/>
        <rFont val="Arial"/>
        <family val="2"/>
      </rPr>
      <t xml:space="preserve"> isomers</t>
    </r>
  </si>
  <si>
    <t>assay set</t>
  </si>
  <si>
    <t>l</t>
  </si>
  <si>
    <t>v</t>
  </si>
  <si>
    <t>p</t>
  </si>
  <si>
    <t>r</t>
  </si>
  <si>
    <t>t</t>
  </si>
  <si>
    <t>ag</t>
  </si>
  <si>
    <t>as</t>
  </si>
  <si>
    <t>au</t>
  </si>
  <si>
    <t>ao</t>
  </si>
  <si>
    <t>z</t>
  </si>
  <si>
    <t>aq</t>
  </si>
  <si>
    <t>aah</t>
  </si>
  <si>
    <t>d</t>
  </si>
  <si>
    <t>f</t>
  </si>
  <si>
    <t>q</t>
  </si>
  <si>
    <t>j</t>
  </si>
  <si>
    <t>b</t>
  </si>
  <si>
    <t>h</t>
  </si>
  <si>
    <t>m</t>
  </si>
  <si>
    <t>af</t>
  </si>
  <si>
    <t>ar</t>
  </si>
  <si>
    <t>an</t>
  </si>
  <si>
    <t>y</t>
  </si>
  <si>
    <t>ap</t>
  </si>
  <si>
    <t>cpd</t>
  </si>
  <si>
    <t>DMSO</t>
  </si>
  <si>
    <t>SACM</t>
  </si>
  <si>
    <t>stimulation</t>
  </si>
  <si>
    <t>unstim.</t>
  </si>
  <si>
    <r>
      <t>Table S4 Effect of LCMs on the lipid mediator profile of SACM-challenged M2</t>
    </r>
    <r>
      <rPr>
        <vertAlign val="subscript"/>
        <sz val="20"/>
        <color theme="1"/>
        <rFont val="Arial"/>
        <family val="2"/>
      </rPr>
      <t>LPS</t>
    </r>
    <r>
      <rPr>
        <sz val="20"/>
        <color theme="1"/>
        <rFont val="Arial"/>
        <family val="2"/>
      </rPr>
      <t xml:space="preserve"> macrophages</t>
    </r>
  </si>
  <si>
    <t>ALOX
12/15</t>
  </si>
  <si>
    <t>ALOX5</t>
  </si>
  <si>
    <t>no</t>
  </si>
  <si>
    <t>PTGS</t>
  </si>
  <si>
    <t>SPM/iso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</si>
</sst>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vertAlign val="subscript"/>
      <sz val="14"/>
      <color theme="1"/>
      <name val="Arial"/>
      <family val="2"/>
    </font>
    <font>
      <sz val="20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24"/>
      <color theme="1"/>
      <name val="Arial"/>
      <family val="2"/>
    </font>
    <font>
      <vertAlign val="superscript"/>
      <sz val="24"/>
      <color theme="1"/>
      <name val="Arial"/>
      <family val="2"/>
    </font>
    <font>
      <sz val="11"/>
      <color rgb="FFFF0000"/>
      <name val="Arial"/>
      <family val="2"/>
    </font>
    <font>
      <vertAlign val="subscript"/>
      <sz val="2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/>
    <xf numFmtId="2" fontId="1" fillId="0" borderId="0" xfId="0" applyNumberFormat="1" applyFont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/>
    <xf numFmtId="2" fontId="5" fillId="0" borderId="0" xfId="0" applyNumberFormat="1" applyFont="1"/>
    <xf numFmtId="2" fontId="5" fillId="0" borderId="3" xfId="0" applyNumberFormat="1" applyFont="1" applyBorder="1"/>
    <xf numFmtId="2" fontId="5" fillId="0" borderId="4" xfId="0" applyNumberFormat="1" applyFont="1" applyBorder="1"/>
    <xf numFmtId="2" fontId="5" fillId="3" borderId="0" xfId="0" applyNumberFormat="1" applyFont="1" applyFill="1"/>
    <xf numFmtId="0" fontId="5" fillId="0" borderId="3" xfId="0" applyFont="1" applyBorder="1"/>
    <xf numFmtId="0" fontId="5" fillId="0" borderId="4" xfId="0" applyFont="1" applyBorder="1"/>
    <xf numFmtId="0" fontId="8" fillId="0" borderId="0" xfId="0" applyFont="1" applyAlignment="1">
      <alignment horizontal="center" wrapText="1"/>
    </xf>
    <xf numFmtId="0" fontId="4" fillId="3" borderId="0" xfId="0" applyFont="1" applyFill="1"/>
    <xf numFmtId="2" fontId="1" fillId="3" borderId="0" xfId="0" applyNumberFormat="1" applyFont="1" applyFill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4" fillId="3" borderId="0" xfId="0" applyNumberFormat="1" applyFont="1" applyFill="1"/>
    <xf numFmtId="2" fontId="4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center" vertical="center" textRotation="90" wrapText="1"/>
    </xf>
    <xf numFmtId="17" fontId="1" fillId="0" borderId="0" xfId="0" quotePrefix="1" applyNumberFormat="1" applyFont="1"/>
    <xf numFmtId="0" fontId="1" fillId="3" borderId="0" xfId="0" applyFont="1" applyFill="1"/>
    <xf numFmtId="2" fontId="5" fillId="3" borderId="0" xfId="0" applyNumberFormat="1" applyFont="1" applyFill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 textRotation="90" wrapText="1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2" fontId="5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vertical="center"/>
    </xf>
    <xf numFmtId="2" fontId="5" fillId="0" borderId="0" xfId="0" applyNumberFormat="1" applyFont="1" applyAlignment="1">
      <alignment vertical="center"/>
    </xf>
    <xf numFmtId="2" fontId="5" fillId="0" borderId="4" xfId="0" applyNumberFormat="1" applyFont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2" fontId="1" fillId="3" borderId="0" xfId="0" applyNumberFormat="1" applyFont="1" applyFill="1" applyAlignment="1">
      <alignment horizontal="center" vertical="center"/>
    </xf>
    <xf numFmtId="2" fontId="4" fillId="0" borderId="4" xfId="0" applyNumberFormat="1" applyFont="1" applyBorder="1"/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2" fontId="4" fillId="0" borderId="4" xfId="0" applyNumberFormat="1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2" fontId="1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1" fontId="1" fillId="4" borderId="0" xfId="0" applyNumberFormat="1" applyFont="1" applyFill="1" applyAlignment="1">
      <alignment horizontal="center" vertical="center"/>
    </xf>
    <xf numFmtId="1" fontId="1" fillId="4" borderId="4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1" fontId="1" fillId="4" borderId="3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613EA-4CAD-4F0D-8CEF-3DBBB2C69531}">
  <dimension ref="A1:DN129"/>
  <sheetViews>
    <sheetView tabSelected="1" zoomScale="70" zoomScaleNormal="70" workbookViewId="0"/>
  </sheetViews>
  <sheetFormatPr baseColWidth="10" defaultColWidth="9.140625" defaultRowHeight="14.25" x14ac:dyDescent="0.2"/>
  <cols>
    <col min="1" max="1" width="7.85546875" style="6" customWidth="1"/>
    <col min="2" max="2" width="12.140625" style="6" bestFit="1" customWidth="1"/>
    <col min="3" max="3" width="19.42578125" style="6" bestFit="1" customWidth="1"/>
    <col min="4" max="4" width="15.28515625" style="6" customWidth="1"/>
    <col min="5" max="5" width="2.5703125" style="6" customWidth="1"/>
    <col min="6" max="7" width="15.28515625" style="6" customWidth="1"/>
    <col min="8" max="8" width="2.5703125" style="6" customWidth="1"/>
    <col min="9" max="10" width="15.28515625" style="6" customWidth="1"/>
    <col min="11" max="11" width="2.5703125" style="6" customWidth="1"/>
    <col min="12" max="13" width="15.28515625" style="6" customWidth="1"/>
    <col min="14" max="14" width="2.42578125" style="6" customWidth="1"/>
    <col min="15" max="16" width="15.28515625" style="6" customWidth="1"/>
    <col min="17" max="17" width="2.7109375" style="6" bestFit="1" customWidth="1"/>
    <col min="18" max="19" width="15.28515625" style="6" customWidth="1"/>
    <col min="20" max="20" width="2.7109375" style="6" bestFit="1" customWidth="1"/>
    <col min="21" max="22" width="15.28515625" style="6" customWidth="1"/>
    <col min="23" max="23" width="2.7109375" style="6" bestFit="1" customWidth="1"/>
    <col min="24" max="25" width="15.28515625" style="6" customWidth="1"/>
    <col min="26" max="26" width="2.7109375" style="6" bestFit="1" customWidth="1"/>
    <col min="27" max="28" width="15.28515625" style="6" customWidth="1"/>
    <col min="29" max="29" width="2.7109375" style="6" bestFit="1" customWidth="1"/>
    <col min="30" max="31" width="15.28515625" style="6" customWidth="1"/>
    <col min="32" max="32" width="2.7109375" style="6" bestFit="1" customWidth="1"/>
    <col min="33" max="34" width="15.28515625" style="6" customWidth="1"/>
    <col min="35" max="35" width="2.7109375" style="6" bestFit="1" customWidth="1"/>
    <col min="36" max="37" width="15.28515625" style="6" customWidth="1"/>
    <col min="38" max="38" width="2.7109375" style="6" bestFit="1" customWidth="1"/>
    <col min="39" max="40" width="15.28515625" style="6" customWidth="1"/>
    <col min="41" max="41" width="2.7109375" style="6" bestFit="1" customWidth="1"/>
    <col min="42" max="43" width="15.28515625" style="6" customWidth="1"/>
    <col min="44" max="44" width="2.7109375" style="6" bestFit="1" customWidth="1"/>
    <col min="45" max="46" width="15.28515625" style="6" customWidth="1"/>
    <col min="47" max="47" width="2.7109375" style="6" bestFit="1" customWidth="1"/>
    <col min="48" max="49" width="15.28515625" style="6" customWidth="1"/>
    <col min="50" max="50" width="2.7109375" style="6" bestFit="1" customWidth="1"/>
    <col min="51" max="52" width="15.28515625" style="6" customWidth="1"/>
    <col min="53" max="53" width="2.7109375" style="6" bestFit="1" customWidth="1"/>
    <col min="54" max="59" width="15.28515625" style="6" customWidth="1"/>
    <col min="60" max="60" width="3" style="6" bestFit="1" customWidth="1"/>
    <col min="61" max="62" width="15.28515625" style="6" customWidth="1"/>
    <col min="63" max="63" width="3" style="6" bestFit="1" customWidth="1"/>
    <col min="64" max="65" width="15.28515625" style="6" customWidth="1"/>
    <col min="66" max="66" width="3" style="6" bestFit="1" customWidth="1"/>
    <col min="67" max="68" width="15.28515625" style="6" customWidth="1"/>
    <col min="69" max="69" width="3" style="6" bestFit="1" customWidth="1"/>
    <col min="70" max="71" width="15.28515625" style="6" customWidth="1"/>
    <col min="72" max="72" width="3" style="6" bestFit="1" customWidth="1"/>
    <col min="73" max="73" width="15.28515625" style="6" customWidth="1"/>
    <col min="74" max="74" width="20.140625" style="6" bestFit="1" customWidth="1"/>
    <col min="75" max="75" width="3" style="6" bestFit="1" customWidth="1"/>
    <col min="76" max="76" width="17.5703125" style="6" bestFit="1" customWidth="1"/>
    <col min="77" max="77" width="14.85546875" style="6" bestFit="1" customWidth="1"/>
    <col min="78" max="78" width="3" style="6" bestFit="1" customWidth="1"/>
    <col min="79" max="79" width="19.85546875" style="6" bestFit="1" customWidth="1"/>
    <col min="80" max="80" width="16.140625" style="6" bestFit="1" customWidth="1"/>
    <col min="81" max="81" width="3" style="6" bestFit="1" customWidth="1"/>
    <col min="82" max="83" width="14.85546875" style="6" bestFit="1" customWidth="1"/>
    <col min="84" max="84" width="3" style="6" bestFit="1" customWidth="1"/>
    <col min="85" max="85" width="15.42578125" style="6" bestFit="1" customWidth="1"/>
    <col min="86" max="86" width="14.85546875" style="6" bestFit="1" customWidth="1"/>
    <col min="87" max="87" width="3" style="6" bestFit="1" customWidth="1"/>
    <col min="88" max="89" width="14.85546875" style="6" bestFit="1" customWidth="1"/>
    <col min="90" max="90" width="3" style="6" bestFit="1" customWidth="1"/>
    <col min="91" max="91" width="17.140625" style="6" bestFit="1" customWidth="1"/>
    <col min="92" max="92" width="14.85546875" style="6" bestFit="1" customWidth="1"/>
    <col min="93" max="93" width="3" style="6" bestFit="1" customWidth="1"/>
    <col min="94" max="94" width="14.85546875" style="6" bestFit="1" customWidth="1"/>
    <col min="95" max="95" width="15.5703125" style="6" bestFit="1" customWidth="1"/>
    <col min="96" max="96" width="3" style="6" bestFit="1" customWidth="1"/>
    <col min="97" max="98" width="14.85546875" style="6" bestFit="1" customWidth="1"/>
    <col min="99" max="99" width="3" style="6" bestFit="1" customWidth="1"/>
    <col min="100" max="101" width="14.85546875" style="6" bestFit="1" customWidth="1"/>
    <col min="102" max="102" width="3" style="6" bestFit="1" customWidth="1"/>
    <col min="103" max="104" width="14.85546875" style="6" bestFit="1" customWidth="1"/>
    <col min="105" max="105" width="3" style="6" bestFit="1" customWidth="1"/>
    <col min="106" max="106" width="14.85546875" style="6" bestFit="1" customWidth="1"/>
    <col min="107" max="107" width="30.140625" style="6" bestFit="1" customWidth="1"/>
    <col min="108" max="108" width="17.7109375" style="6" bestFit="1" customWidth="1"/>
    <col min="109" max="16384" width="9.140625" style="6"/>
  </cols>
  <sheetData>
    <row r="1" spans="1:118" s="28" customFormat="1" ht="30" x14ac:dyDescent="0.5">
      <c r="A1" s="28" t="s">
        <v>84</v>
      </c>
    </row>
    <row r="3" spans="1:118" s="7" customFormat="1" ht="18" x14ac:dyDescent="0.25">
      <c r="B3" s="22"/>
      <c r="C3" s="5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15"/>
      <c r="BW3" s="15"/>
      <c r="BX3" s="15"/>
      <c r="BY3" s="15"/>
      <c r="BZ3" s="15"/>
      <c r="CA3" s="8"/>
      <c r="CB3" s="8"/>
    </row>
    <row r="4" spans="1:118" s="10" customFormat="1" ht="18" x14ac:dyDescent="0.25">
      <c r="A4" s="9"/>
      <c r="B4" s="9"/>
      <c r="C4" s="4" t="s">
        <v>45</v>
      </c>
      <c r="D4" s="31" t="s">
        <v>46</v>
      </c>
      <c r="E4" s="31"/>
      <c r="F4" s="31"/>
      <c r="G4" s="10">
        <v>1</v>
      </c>
      <c r="L4" s="21"/>
      <c r="M4" s="10">
        <v>2</v>
      </c>
      <c r="R4" s="21"/>
      <c r="S4" s="10">
        <v>3</v>
      </c>
      <c r="X4" s="21"/>
      <c r="Y4" s="10">
        <v>4</v>
      </c>
      <c r="AD4" s="21"/>
      <c r="AE4" s="10">
        <v>5</v>
      </c>
      <c r="AJ4" s="21"/>
      <c r="AK4" s="10">
        <v>6</v>
      </c>
      <c r="AP4" s="21"/>
      <c r="AQ4" s="10">
        <v>7</v>
      </c>
      <c r="AV4" s="21"/>
      <c r="AW4" s="10">
        <v>8</v>
      </c>
      <c r="BC4" s="2"/>
      <c r="BD4" s="31" t="s">
        <v>46</v>
      </c>
      <c r="BE4" s="31"/>
      <c r="BF4" s="31"/>
      <c r="BG4" s="10">
        <v>1</v>
      </c>
      <c r="BL4" s="21"/>
      <c r="BM4" s="10">
        <v>2</v>
      </c>
      <c r="BR4" s="21"/>
      <c r="BS4" s="10">
        <v>3</v>
      </c>
      <c r="BX4" s="21"/>
      <c r="BY4" s="10">
        <v>4</v>
      </c>
      <c r="CD4" s="21"/>
      <c r="CE4" s="10">
        <v>5</v>
      </c>
      <c r="CJ4" s="21"/>
      <c r="CK4" s="10">
        <v>6</v>
      </c>
      <c r="CP4" s="21"/>
      <c r="CQ4" s="10">
        <v>7</v>
      </c>
      <c r="CV4" s="21"/>
      <c r="CW4" s="10">
        <v>8</v>
      </c>
    </row>
    <row r="5" spans="1:118" ht="18" x14ac:dyDescent="0.25">
      <c r="A5" s="11"/>
      <c r="B5" s="11"/>
      <c r="C5" s="3" t="s">
        <v>0</v>
      </c>
      <c r="D5" s="23"/>
      <c r="E5" s="23"/>
      <c r="F5" s="23"/>
      <c r="G5" s="15">
        <v>0.3</v>
      </c>
      <c r="H5" s="15"/>
      <c r="I5" s="21"/>
      <c r="J5" s="20">
        <v>3</v>
      </c>
      <c r="K5" s="15"/>
      <c r="L5" s="21"/>
      <c r="M5" s="15">
        <v>0.3</v>
      </c>
      <c r="N5" s="15"/>
      <c r="O5" s="21"/>
      <c r="P5" s="20">
        <v>3</v>
      </c>
      <c r="Q5" s="15"/>
      <c r="R5" s="21"/>
      <c r="S5" s="15">
        <v>0.3</v>
      </c>
      <c r="T5" s="15"/>
      <c r="U5" s="21"/>
      <c r="V5" s="20">
        <v>3</v>
      </c>
      <c r="W5" s="15"/>
      <c r="X5" s="21"/>
      <c r="Y5" s="15">
        <v>0.3</v>
      </c>
      <c r="Z5" s="15"/>
      <c r="AA5" s="21"/>
      <c r="AB5" s="20">
        <v>3</v>
      </c>
      <c r="AC5" s="15"/>
      <c r="AD5" s="21"/>
      <c r="AE5" s="15">
        <v>0.3</v>
      </c>
      <c r="AF5" s="15"/>
      <c r="AG5" s="21"/>
      <c r="AH5" s="20">
        <v>3</v>
      </c>
      <c r="AI5" s="15"/>
      <c r="AJ5" s="21"/>
      <c r="AK5" s="15">
        <v>0.3</v>
      </c>
      <c r="AL5" s="15"/>
      <c r="AM5" s="21"/>
      <c r="AN5" s="20">
        <v>3</v>
      </c>
      <c r="AO5" s="15"/>
      <c r="AP5" s="21"/>
      <c r="AQ5" s="15">
        <v>0.3</v>
      </c>
      <c r="AR5" s="15"/>
      <c r="AS5" s="21"/>
      <c r="AT5" s="20">
        <v>3</v>
      </c>
      <c r="AU5" s="15"/>
      <c r="AV5" s="21"/>
      <c r="AW5" s="15">
        <v>0.3</v>
      </c>
      <c r="AX5" s="15"/>
      <c r="AY5" s="21"/>
      <c r="AZ5" s="20">
        <v>3</v>
      </c>
      <c r="BA5" s="15"/>
      <c r="BB5" s="21"/>
      <c r="BD5" s="23"/>
      <c r="BE5" s="23"/>
      <c r="BF5" s="23"/>
      <c r="BG5" s="15">
        <v>0.3</v>
      </c>
      <c r="BH5" s="15"/>
      <c r="BI5" s="21"/>
      <c r="BJ5" s="20">
        <v>3</v>
      </c>
      <c r="BK5" s="15"/>
      <c r="BL5" s="21"/>
      <c r="BM5" s="15">
        <v>0.3</v>
      </c>
      <c r="BN5" s="15"/>
      <c r="BO5" s="21"/>
      <c r="BP5" s="20">
        <v>3</v>
      </c>
      <c r="BQ5" s="15"/>
      <c r="BR5" s="21"/>
      <c r="BS5" s="15">
        <v>0.3</v>
      </c>
      <c r="BT5" s="15"/>
      <c r="BU5" s="21"/>
      <c r="BV5" s="20">
        <v>3</v>
      </c>
      <c r="BW5" s="15"/>
      <c r="BX5" s="21"/>
      <c r="BY5" s="15">
        <v>0.3</v>
      </c>
      <c r="BZ5" s="15"/>
      <c r="CA5" s="21"/>
      <c r="CB5" s="20">
        <v>3</v>
      </c>
      <c r="CC5" s="15"/>
      <c r="CD5" s="21"/>
      <c r="CE5" s="15">
        <v>0.3</v>
      </c>
      <c r="CF5" s="15"/>
      <c r="CG5" s="21"/>
      <c r="CH5" s="20">
        <v>3</v>
      </c>
      <c r="CI5" s="15"/>
      <c r="CJ5" s="21"/>
      <c r="CK5" s="15">
        <v>0.3</v>
      </c>
      <c r="CL5" s="15"/>
      <c r="CM5" s="21"/>
      <c r="CN5" s="20">
        <v>3</v>
      </c>
      <c r="CO5" s="15"/>
      <c r="CP5" s="21"/>
      <c r="CQ5" s="15">
        <v>0.3</v>
      </c>
      <c r="CR5" s="15"/>
      <c r="CS5" s="21"/>
      <c r="CT5" s="20">
        <v>3</v>
      </c>
      <c r="CU5" s="15"/>
      <c r="CV5" s="21"/>
      <c r="CW5" s="15">
        <v>0.3</v>
      </c>
      <c r="CX5" s="15"/>
      <c r="CY5" s="21"/>
      <c r="CZ5" s="20">
        <v>3</v>
      </c>
      <c r="DA5" s="15"/>
      <c r="DB5" s="21"/>
    </row>
    <row r="6" spans="1:118" ht="18" x14ac:dyDescent="0.2">
      <c r="A6" s="11"/>
      <c r="B6" s="11"/>
      <c r="C6" s="3" t="s">
        <v>82</v>
      </c>
      <c r="D6" s="43" t="s">
        <v>83</v>
      </c>
      <c r="E6" s="48"/>
      <c r="F6" s="43" t="s">
        <v>83</v>
      </c>
      <c r="G6" s="11" t="s">
        <v>83</v>
      </c>
      <c r="H6" s="49"/>
      <c r="I6" s="50" t="s">
        <v>83</v>
      </c>
      <c r="J6" s="11" t="s">
        <v>83</v>
      </c>
      <c r="K6" s="49"/>
      <c r="L6" s="50" t="s">
        <v>83</v>
      </c>
      <c r="M6" s="11" t="s">
        <v>83</v>
      </c>
      <c r="N6" s="49"/>
      <c r="O6" s="50" t="s">
        <v>83</v>
      </c>
      <c r="P6" s="11" t="s">
        <v>83</v>
      </c>
      <c r="Q6" s="49"/>
      <c r="R6" s="50" t="s">
        <v>83</v>
      </c>
      <c r="S6" s="11" t="s">
        <v>83</v>
      </c>
      <c r="T6" s="49"/>
      <c r="U6" s="50" t="s">
        <v>83</v>
      </c>
      <c r="V6" s="11" t="s">
        <v>83</v>
      </c>
      <c r="W6" s="49"/>
      <c r="X6" s="50" t="s">
        <v>83</v>
      </c>
      <c r="Y6" s="11" t="s">
        <v>83</v>
      </c>
      <c r="Z6" s="49"/>
      <c r="AA6" s="50" t="s">
        <v>83</v>
      </c>
      <c r="AB6" s="11" t="s">
        <v>83</v>
      </c>
      <c r="AC6" s="49"/>
      <c r="AD6" s="50" t="s">
        <v>83</v>
      </c>
      <c r="AE6" s="11" t="s">
        <v>83</v>
      </c>
      <c r="AF6" s="49"/>
      <c r="AG6" s="50" t="s">
        <v>83</v>
      </c>
      <c r="AH6" s="11" t="s">
        <v>83</v>
      </c>
      <c r="AI6" s="49"/>
      <c r="AJ6" s="50" t="s">
        <v>83</v>
      </c>
      <c r="AK6" s="11" t="s">
        <v>83</v>
      </c>
      <c r="AL6" s="49"/>
      <c r="AM6" s="50" t="s">
        <v>83</v>
      </c>
      <c r="AN6" s="11" t="s">
        <v>83</v>
      </c>
      <c r="AO6" s="49"/>
      <c r="AP6" s="50" t="s">
        <v>83</v>
      </c>
      <c r="AQ6" s="11" t="s">
        <v>83</v>
      </c>
      <c r="AR6" s="49"/>
      <c r="AS6" s="50" t="s">
        <v>83</v>
      </c>
      <c r="AT6" s="11" t="s">
        <v>83</v>
      </c>
      <c r="AU6" s="49"/>
      <c r="AV6" s="50" t="s">
        <v>83</v>
      </c>
      <c r="AW6" s="11" t="s">
        <v>83</v>
      </c>
      <c r="AX6" s="49"/>
      <c r="AY6" s="50" t="s">
        <v>83</v>
      </c>
      <c r="AZ6" s="11" t="s">
        <v>83</v>
      </c>
      <c r="BA6" s="49"/>
      <c r="BB6" s="50" t="s">
        <v>83</v>
      </c>
      <c r="BC6" s="49"/>
      <c r="BD6" s="43" t="s">
        <v>81</v>
      </c>
      <c r="BE6" s="48"/>
      <c r="BF6" s="43" t="s">
        <v>81</v>
      </c>
      <c r="BG6" s="11" t="s">
        <v>81</v>
      </c>
      <c r="BH6" s="49"/>
      <c r="BI6" s="50" t="s">
        <v>81</v>
      </c>
      <c r="BJ6" s="11" t="s">
        <v>81</v>
      </c>
      <c r="BK6" s="49"/>
      <c r="BL6" s="50" t="s">
        <v>81</v>
      </c>
      <c r="BM6" s="11" t="s">
        <v>81</v>
      </c>
      <c r="BN6" s="49"/>
      <c r="BO6" s="50" t="s">
        <v>81</v>
      </c>
      <c r="BP6" s="11" t="s">
        <v>81</v>
      </c>
      <c r="BQ6" s="49"/>
      <c r="BR6" s="50" t="s">
        <v>81</v>
      </c>
      <c r="BS6" s="11" t="s">
        <v>81</v>
      </c>
      <c r="BT6" s="49"/>
      <c r="BU6" s="50" t="s">
        <v>81</v>
      </c>
      <c r="BV6" s="11" t="s">
        <v>81</v>
      </c>
      <c r="BW6" s="49"/>
      <c r="BX6" s="50" t="s">
        <v>81</v>
      </c>
      <c r="BY6" s="11" t="s">
        <v>81</v>
      </c>
      <c r="BZ6" s="49"/>
      <c r="CA6" s="50" t="s">
        <v>81</v>
      </c>
      <c r="CB6" s="11" t="s">
        <v>81</v>
      </c>
      <c r="CC6" s="49"/>
      <c r="CD6" s="50" t="s">
        <v>81</v>
      </c>
      <c r="CE6" s="11" t="s">
        <v>81</v>
      </c>
      <c r="CF6" s="49"/>
      <c r="CG6" s="50" t="s">
        <v>81</v>
      </c>
      <c r="CH6" s="11" t="s">
        <v>81</v>
      </c>
      <c r="CI6" s="49"/>
      <c r="CJ6" s="50" t="s">
        <v>81</v>
      </c>
      <c r="CK6" s="11" t="s">
        <v>81</v>
      </c>
      <c r="CL6" s="49"/>
      <c r="CM6" s="11" t="s">
        <v>81</v>
      </c>
      <c r="CN6" s="11" t="s">
        <v>81</v>
      </c>
      <c r="CO6" s="49"/>
      <c r="CP6" s="50" t="s">
        <v>81</v>
      </c>
      <c r="CQ6" s="11" t="s">
        <v>81</v>
      </c>
      <c r="CR6" s="49"/>
      <c r="CS6" s="50" t="s">
        <v>81</v>
      </c>
      <c r="CT6" s="11" t="s">
        <v>81</v>
      </c>
      <c r="CU6" s="49"/>
      <c r="CV6" s="50" t="s">
        <v>81</v>
      </c>
      <c r="CW6" s="11" t="s">
        <v>81</v>
      </c>
      <c r="CX6" s="49"/>
      <c r="CY6" s="50" t="s">
        <v>81</v>
      </c>
      <c r="CZ6" s="11" t="s">
        <v>81</v>
      </c>
      <c r="DA6" s="49"/>
      <c r="DB6" s="50" t="s">
        <v>81</v>
      </c>
    </row>
    <row r="7" spans="1:118" ht="18" x14ac:dyDescent="0.25">
      <c r="A7" s="11"/>
      <c r="B7" s="11"/>
      <c r="C7" s="3"/>
      <c r="D7" s="24" t="s">
        <v>47</v>
      </c>
      <c r="E7" s="24" t="s">
        <v>48</v>
      </c>
      <c r="F7" s="24" t="s">
        <v>49</v>
      </c>
      <c r="G7" s="3" t="s">
        <v>47</v>
      </c>
      <c r="H7" s="3" t="s">
        <v>48</v>
      </c>
      <c r="I7" s="25" t="s">
        <v>49</v>
      </c>
      <c r="J7" s="3" t="s">
        <v>47</v>
      </c>
      <c r="K7" s="3" t="s">
        <v>48</v>
      </c>
      <c r="L7" s="25" t="s">
        <v>49</v>
      </c>
      <c r="M7" s="21" t="s">
        <v>47</v>
      </c>
      <c r="N7" s="3" t="s">
        <v>48</v>
      </c>
      <c r="O7" s="25" t="s">
        <v>49</v>
      </c>
      <c r="P7" s="3" t="s">
        <v>47</v>
      </c>
      <c r="Q7" s="3" t="s">
        <v>48</v>
      </c>
      <c r="R7" s="25" t="s">
        <v>49</v>
      </c>
      <c r="S7" s="3" t="s">
        <v>47</v>
      </c>
      <c r="T7" s="3" t="s">
        <v>48</v>
      </c>
      <c r="U7" s="25" t="s">
        <v>49</v>
      </c>
      <c r="V7" s="3" t="s">
        <v>47</v>
      </c>
      <c r="W7" s="3" t="s">
        <v>48</v>
      </c>
      <c r="X7" s="25" t="s">
        <v>49</v>
      </c>
      <c r="Y7" s="3" t="s">
        <v>47</v>
      </c>
      <c r="Z7" s="3" t="s">
        <v>48</v>
      </c>
      <c r="AA7" s="25" t="s">
        <v>49</v>
      </c>
      <c r="AB7" s="3" t="s">
        <v>47</v>
      </c>
      <c r="AC7" s="3" t="s">
        <v>48</v>
      </c>
      <c r="AD7" s="25" t="s">
        <v>49</v>
      </c>
      <c r="AE7" s="3" t="s">
        <v>47</v>
      </c>
      <c r="AF7" s="3" t="s">
        <v>48</v>
      </c>
      <c r="AG7" s="25" t="s">
        <v>49</v>
      </c>
      <c r="AH7" s="3" t="s">
        <v>47</v>
      </c>
      <c r="AI7" s="3" t="s">
        <v>48</v>
      </c>
      <c r="AJ7" s="25" t="s">
        <v>49</v>
      </c>
      <c r="AK7" s="3" t="s">
        <v>47</v>
      </c>
      <c r="AL7" s="3" t="s">
        <v>48</v>
      </c>
      <c r="AM7" s="25" t="s">
        <v>49</v>
      </c>
      <c r="AN7" s="3" t="s">
        <v>47</v>
      </c>
      <c r="AO7" s="3" t="s">
        <v>48</v>
      </c>
      <c r="AP7" s="25" t="s">
        <v>49</v>
      </c>
      <c r="AQ7" s="3" t="s">
        <v>47</v>
      </c>
      <c r="AR7" s="3" t="s">
        <v>48</v>
      </c>
      <c r="AS7" s="25" t="s">
        <v>49</v>
      </c>
      <c r="AT7" s="3" t="s">
        <v>47</v>
      </c>
      <c r="AU7" s="3" t="s">
        <v>48</v>
      </c>
      <c r="AV7" s="25" t="s">
        <v>49</v>
      </c>
      <c r="AW7" s="3" t="s">
        <v>47</v>
      </c>
      <c r="AX7" s="3" t="s">
        <v>48</v>
      </c>
      <c r="AY7" s="25" t="s">
        <v>49</v>
      </c>
      <c r="AZ7" s="3" t="s">
        <v>47</v>
      </c>
      <c r="BA7" s="3" t="s">
        <v>48</v>
      </c>
      <c r="BB7" s="25" t="s">
        <v>49</v>
      </c>
      <c r="BD7" s="24" t="s">
        <v>47</v>
      </c>
      <c r="BE7" s="24" t="s">
        <v>48</v>
      </c>
      <c r="BF7" s="24" t="s">
        <v>49</v>
      </c>
      <c r="BG7" s="3" t="s">
        <v>47</v>
      </c>
      <c r="BH7" s="3" t="s">
        <v>48</v>
      </c>
      <c r="BI7" s="25" t="s">
        <v>49</v>
      </c>
      <c r="BJ7" s="3" t="s">
        <v>47</v>
      </c>
      <c r="BK7" s="3" t="s">
        <v>48</v>
      </c>
      <c r="BL7" s="25" t="s">
        <v>49</v>
      </c>
      <c r="BM7" s="3" t="s">
        <v>47</v>
      </c>
      <c r="BN7" s="3" t="s">
        <v>48</v>
      </c>
      <c r="BO7" s="25" t="s">
        <v>49</v>
      </c>
      <c r="BP7" s="3" t="s">
        <v>47</v>
      </c>
      <c r="BQ7" s="3" t="s">
        <v>48</v>
      </c>
      <c r="BR7" s="25" t="s">
        <v>49</v>
      </c>
      <c r="BS7" s="3" t="s">
        <v>47</v>
      </c>
      <c r="BT7" s="3" t="s">
        <v>48</v>
      </c>
      <c r="BU7" s="25" t="s">
        <v>49</v>
      </c>
      <c r="BV7" s="3" t="s">
        <v>47</v>
      </c>
      <c r="BW7" s="3" t="s">
        <v>48</v>
      </c>
      <c r="BX7" s="25" t="s">
        <v>49</v>
      </c>
      <c r="BY7" s="3" t="s">
        <v>47</v>
      </c>
      <c r="BZ7" s="3" t="s">
        <v>48</v>
      </c>
      <c r="CA7" s="25" t="s">
        <v>49</v>
      </c>
      <c r="CB7" s="3" t="s">
        <v>47</v>
      </c>
      <c r="CC7" s="3" t="s">
        <v>48</v>
      </c>
      <c r="CD7" s="25" t="s">
        <v>49</v>
      </c>
      <c r="CE7" s="3" t="s">
        <v>47</v>
      </c>
      <c r="CF7" s="3" t="s">
        <v>48</v>
      </c>
      <c r="CG7" s="25" t="s">
        <v>49</v>
      </c>
      <c r="CH7" s="3" t="s">
        <v>47</v>
      </c>
      <c r="CI7" s="3" t="s">
        <v>48</v>
      </c>
      <c r="CJ7" s="25" t="s">
        <v>49</v>
      </c>
      <c r="CK7" s="3" t="s">
        <v>47</v>
      </c>
      <c r="CL7" s="3" t="s">
        <v>48</v>
      </c>
      <c r="CM7" s="25" t="s">
        <v>49</v>
      </c>
      <c r="CN7" s="3" t="s">
        <v>47</v>
      </c>
      <c r="CO7" s="3" t="s">
        <v>48</v>
      </c>
      <c r="CP7" s="25" t="s">
        <v>49</v>
      </c>
      <c r="CQ7" s="3" t="s">
        <v>47</v>
      </c>
      <c r="CR7" s="3" t="s">
        <v>48</v>
      </c>
      <c r="CS7" s="25" t="s">
        <v>49</v>
      </c>
      <c r="CT7" s="3" t="s">
        <v>47</v>
      </c>
      <c r="CU7" s="3" t="s">
        <v>48</v>
      </c>
      <c r="CV7" s="25" t="s">
        <v>49</v>
      </c>
      <c r="CW7" s="3" t="s">
        <v>47</v>
      </c>
      <c r="CX7" s="3" t="s">
        <v>48</v>
      </c>
      <c r="CY7" s="25" t="s">
        <v>49</v>
      </c>
      <c r="CZ7" s="3" t="s">
        <v>47</v>
      </c>
      <c r="DA7" s="3" t="s">
        <v>48</v>
      </c>
      <c r="DB7" s="25" t="s">
        <v>49</v>
      </c>
    </row>
    <row r="8" spans="1:118" ht="18" customHeight="1" x14ac:dyDescent="0.25">
      <c r="A8" s="51" t="s">
        <v>43</v>
      </c>
      <c r="B8" s="52" t="s">
        <v>89</v>
      </c>
      <c r="C8" s="10" t="s">
        <v>30</v>
      </c>
      <c r="D8" s="26">
        <f>AVERAGE('Single data'!D8:O8)</f>
        <v>7328.1606732453947</v>
      </c>
      <c r="E8" s="46" t="s">
        <v>48</v>
      </c>
      <c r="F8" s="26">
        <f>(_xlfn.STDEV.S('Single data'!D8:O8)/SQRT(12))</f>
        <v>5504.0251847978898</v>
      </c>
      <c r="G8" s="27">
        <f>AVERAGE('Single data'!P8:S8)</f>
        <v>0.88823572089553315</v>
      </c>
      <c r="H8" s="3" t="s">
        <v>48</v>
      </c>
      <c r="I8" s="47">
        <f>(_xlfn.STDEV.S('Single data'!P8:S8)/SQRT(4))</f>
        <v>0.58844206392324228</v>
      </c>
      <c r="J8" s="27">
        <f>AVERAGE('Single data'!T8:W8)</f>
        <v>1.2581909524246933</v>
      </c>
      <c r="K8" s="3" t="s">
        <v>48</v>
      </c>
      <c r="L8" s="47">
        <f>(_xlfn.STDEV.S('Single data'!T8:W8)/SQRT(4))</f>
        <v>0.64009554426901083</v>
      </c>
      <c r="M8" s="27">
        <f>AVERAGE('Single data'!X8:AA8)</f>
        <v>1.3638822023106001</v>
      </c>
      <c r="N8" s="3" t="s">
        <v>48</v>
      </c>
      <c r="O8" s="47">
        <f>(_xlfn.STDEV.S('Single data'!X8:AA8)/SQRT(4))</f>
        <v>0.95971287252996407</v>
      </c>
      <c r="P8" s="27">
        <f>AVERAGE('Single data'!AB8:AE8)</f>
        <v>1.7248482019435771</v>
      </c>
      <c r="Q8" s="3" t="s">
        <v>48</v>
      </c>
      <c r="R8" s="47" cm="1">
        <f t="array" ref="R8">_xlfn.STDEV.S('Single data'!AB8:AE8/SQRT(4))</f>
        <v>0.84363386985986566</v>
      </c>
      <c r="S8" s="27">
        <f>AVERAGE('Single data'!AF8:AI8)</f>
        <v>0.57146101371572755</v>
      </c>
      <c r="T8" s="3" t="s">
        <v>48</v>
      </c>
      <c r="U8" s="47">
        <f>(_xlfn.STDEV.S('Single data'!AF8:AI8)/SQRT(4))</f>
        <v>0.17456721049551918</v>
      </c>
      <c r="V8" s="27">
        <f>AVERAGE('Single data'!AJ8:AM8)</f>
        <v>1.0022464359856693</v>
      </c>
      <c r="W8" s="3" t="s">
        <v>48</v>
      </c>
      <c r="X8" s="47">
        <f>(_xlfn.STDEV.S('Single data'!AJ8:AM8)/SQRT(4))</f>
        <v>0.15397347515396503</v>
      </c>
      <c r="Y8" s="27">
        <f>AVERAGE('Single data'!AN8:AQ8)</f>
        <v>1.2880436737403171</v>
      </c>
      <c r="Z8" s="3" t="s">
        <v>48</v>
      </c>
      <c r="AA8" s="47">
        <f>(_xlfn.STDEV.S('Single data'!AN8:AQ8)/SQRT(4))</f>
        <v>0.79275354434592127</v>
      </c>
      <c r="AB8" s="27">
        <f>AVERAGE('Single data'!AR8:AU8)</f>
        <v>4.6647878605692963</v>
      </c>
      <c r="AC8" s="3" t="s">
        <v>48</v>
      </c>
      <c r="AD8" s="47">
        <f>(_xlfn.STDEV.S('Single data'!AR8:AU8)/SQRT(4))</f>
        <v>1.0457295183204094</v>
      </c>
      <c r="AE8" s="27">
        <f>AVERAGE('Single data'!AV8:AY8)</f>
        <v>0.66919776770015105</v>
      </c>
      <c r="AF8" s="3" t="s">
        <v>48</v>
      </c>
      <c r="AG8" s="47">
        <f>(_xlfn.STDEV.S('Single data'!AV8:AY8)/SQRT(4))</f>
        <v>0.16813030017545313</v>
      </c>
      <c r="AH8" s="27">
        <f>AVERAGE('Single data'!AZ8:BC8)</f>
        <v>2.6700226262872566</v>
      </c>
      <c r="AI8" s="3" t="s">
        <v>48</v>
      </c>
      <c r="AJ8" s="47">
        <f>_xlfn.STDEV.S('Single data'!AZ8:BC8)/SQRT(4)</f>
        <v>0.66565406261665183</v>
      </c>
      <c r="AK8" s="27">
        <f>AVERAGE('Single data'!BD8:BG8)</f>
        <v>0.62146081797329233</v>
      </c>
      <c r="AL8" s="3" t="s">
        <v>48</v>
      </c>
      <c r="AM8" s="47">
        <f>(_xlfn.STDEV.S('Single data'!BD8:BG8)/SQRT(4))</f>
        <v>0.30162442093622094</v>
      </c>
      <c r="AN8" s="27">
        <f>AVERAGE('Single data'!BH8:BK8)</f>
        <v>1.5290614842998926</v>
      </c>
      <c r="AO8" s="3" t="s">
        <v>48</v>
      </c>
      <c r="AP8" s="47">
        <f>_xlfn.STDEV.S('Single data'!BH8:BK8)/SQRT(4)</f>
        <v>0.67856571434061685</v>
      </c>
      <c r="AQ8" s="27">
        <f>AVERAGE('Single data'!BL8:BO8)</f>
        <v>0.76654947109301796</v>
      </c>
      <c r="AR8" s="3" t="s">
        <v>48</v>
      </c>
      <c r="AS8" s="47">
        <f>(_xlfn.STDEV.S('Single data'!BL8:BO8)/SQRT(4))</f>
        <v>0.19822901387418759</v>
      </c>
      <c r="AT8" s="27">
        <f>AVERAGE('Single data'!BP8:BS8)</f>
        <v>1.5854904903977041</v>
      </c>
      <c r="AU8" s="3" t="s">
        <v>48</v>
      </c>
      <c r="AV8" s="47">
        <f>_xlfn.STDEV.S('Single data'!BP8:BS8)/SQRT(4)</f>
        <v>0.32883195950339128</v>
      </c>
      <c r="AW8" s="27">
        <f>AVERAGE('Single data'!BT8:BW8)</f>
        <v>1.3934547129368249</v>
      </c>
      <c r="AX8" s="3" t="s">
        <v>48</v>
      </c>
      <c r="AY8" s="47">
        <f>(_xlfn.STDEV.S('Single data'!BT8:BW8)/SQRT(4))</f>
        <v>0.92790342117671132</v>
      </c>
      <c r="AZ8" s="27">
        <f>AVERAGE('Single data'!BX8:CA8)</f>
        <v>2.0671376480904229</v>
      </c>
      <c r="BA8" s="3" t="s">
        <v>48</v>
      </c>
      <c r="BB8" s="47">
        <f>_xlfn.STDEV.S('Single data'!BX8:CA8)/SQRT(4)</f>
        <v>0.75149954748508452</v>
      </c>
      <c r="BC8" s="27"/>
      <c r="BD8" s="26">
        <f>AVERAGE('Single data'!CG8:CR8)</f>
        <v>64117.934821969015</v>
      </c>
      <c r="BE8" s="46" t="s">
        <v>48</v>
      </c>
      <c r="BF8" s="26">
        <f>(_xlfn.STDEV.S('Single data'!CG8:CR8)/SQRT(12))</f>
        <v>36694.88356885971</v>
      </c>
      <c r="BG8" s="27">
        <f>AVERAGE('Single data'!CS8:CW8)</f>
        <v>10.174802450007649</v>
      </c>
      <c r="BH8" s="3" t="s">
        <v>48</v>
      </c>
      <c r="BI8" s="47">
        <f>(_xlfn.STDEV.S('Single data'!CS8:CW8)/SQRT(5))</f>
        <v>3.0790207264073319</v>
      </c>
      <c r="BJ8" s="27">
        <f>AVERAGE('Single data'!CX8:DB8)</f>
        <v>10.237963370887295</v>
      </c>
      <c r="BK8" s="3" t="s">
        <v>48</v>
      </c>
      <c r="BL8" s="47">
        <f>(_xlfn.STDEV.S('Single data'!CX8:DB8)/SQRT(5))</f>
        <v>3.02578919287701</v>
      </c>
      <c r="BM8" s="27">
        <f>AVERAGE('Single data'!DC8:DH8)</f>
        <v>22.280472241967402</v>
      </c>
      <c r="BN8" s="3" t="s">
        <v>48</v>
      </c>
      <c r="BO8" s="47">
        <f>(_xlfn.STDEV.S('Single data'!DC8:DH8)/SQRT(6))</f>
        <v>8.3016443442589907</v>
      </c>
      <c r="BP8" s="27">
        <f>AVERAGE('Single data'!DI8:DN8)</f>
        <v>31.27897187779941</v>
      </c>
      <c r="BQ8" s="3" t="s">
        <v>48</v>
      </c>
      <c r="BR8" s="47">
        <f>_xlfn.STDEV.S('Single data'!DI8:DN8)/SQRT(6)</f>
        <v>10.587042294365434</v>
      </c>
      <c r="BS8" s="27">
        <f>AVERAGE('Single data'!DO8:DS8)</f>
        <v>19.307262046460096</v>
      </c>
      <c r="BT8" s="3" t="s">
        <v>48</v>
      </c>
      <c r="BU8" s="47">
        <f>(_xlfn.STDEV.S('Single data'!DI8:DN8)/SQRT(6))</f>
        <v>10.587042294365434</v>
      </c>
      <c r="BV8" s="27">
        <f>AVERAGE('Single data'!DT8:DX8)</f>
        <v>23.027192472602295</v>
      </c>
      <c r="BW8" s="3" t="s">
        <v>48</v>
      </c>
      <c r="BX8" s="47">
        <f>(_xlfn.STDEV.S('Single data'!DT8:DX8)/SQRT(5))</f>
        <v>5.7026550858118821</v>
      </c>
      <c r="BY8" s="27">
        <f>AVERAGE('Single data'!DY8:EC8)</f>
        <v>18.256795087602448</v>
      </c>
      <c r="BZ8" s="3" t="s">
        <v>48</v>
      </c>
      <c r="CA8" s="47">
        <f>(_xlfn.STDEV.S('Single data'!DY8:EC8)/SQRT(5))</f>
        <v>6.5796334303334785</v>
      </c>
      <c r="CB8" s="27">
        <f>AVERAGE('Single data'!ED8:EH8)</f>
        <v>18.023806638242448</v>
      </c>
      <c r="CC8" s="3" t="s">
        <v>48</v>
      </c>
      <c r="CD8" s="47">
        <f>(_xlfn.STDEV.S('Single data'!ED8:EH8)/SQRT(5))</f>
        <v>7.0063945608739155</v>
      </c>
      <c r="CE8" s="27">
        <f>AVERAGE('Single data'!EI8:EM8)</f>
        <v>16.852243003559323</v>
      </c>
      <c r="CF8" s="3" t="s">
        <v>48</v>
      </c>
      <c r="CG8" s="47">
        <f>(_xlfn.STDEV.S('Single data'!EI8:EM8)/SQRT(5))</f>
        <v>5.6885209424394745</v>
      </c>
      <c r="CH8" s="27">
        <f>AVERAGE('Single data'!EN8:ER8)</f>
        <v>14.627946170108761</v>
      </c>
      <c r="CI8" s="3" t="s">
        <v>48</v>
      </c>
      <c r="CJ8" s="47">
        <f>_xlfn.STDEV.S('Single data'!EN8:ER8)/SQRT(5)</f>
        <v>4.7809273123959839</v>
      </c>
      <c r="CK8" s="27">
        <f>AVERAGE('Single data'!ES8:EW8)</f>
        <v>16.514996262166068</v>
      </c>
      <c r="CL8" s="3" t="s">
        <v>48</v>
      </c>
      <c r="CM8" s="47">
        <f>(_xlfn.STDEV.S('Single data'!ES8:EW8)/SQRT(5))</f>
        <v>4.3213612708145517</v>
      </c>
      <c r="CN8" s="27">
        <f>AVERAGE('Single data'!EX8:FB8)</f>
        <v>20.002522650495891</v>
      </c>
      <c r="CO8" s="3" t="s">
        <v>48</v>
      </c>
      <c r="CP8" s="47">
        <f>_xlfn.STDEV.S('Single data'!EX8:FB8)/SQRT(5)</f>
        <v>6.7134265315532851</v>
      </c>
      <c r="CQ8" s="27">
        <f>AVERAGE('Single data'!FC8:FH8)</f>
        <v>22.580858965435098</v>
      </c>
      <c r="CR8" s="3" t="s">
        <v>48</v>
      </c>
      <c r="CS8" s="47">
        <f>(_xlfn.STDEV.S('Single data'!FC8:FH8)/SQRT(6))</f>
        <v>8.2961655209872056</v>
      </c>
      <c r="CT8" s="27">
        <f>AVERAGE('Single data'!FI8:FN8)</f>
        <v>33.950490442569631</v>
      </c>
      <c r="CU8" s="3" t="s">
        <v>48</v>
      </c>
      <c r="CV8" s="47">
        <f>_xlfn.STDEV.S('Single data'!FI8:FN8)/SQRT(6)</f>
        <v>13.182805969839668</v>
      </c>
      <c r="CW8" s="27">
        <f>AVERAGE('Single data'!FO8:FT8)</f>
        <v>19.862651631345447</v>
      </c>
      <c r="CX8" s="3" t="s">
        <v>48</v>
      </c>
      <c r="CY8" s="47">
        <f>(_xlfn.STDEV.S('Single data'!FO8:FT8)/SQRT(6))</f>
        <v>6.7423119131546159</v>
      </c>
      <c r="CZ8" s="27">
        <f>AVERAGE('Single data'!FU8:FY8)</f>
        <v>16.813833477307806</v>
      </c>
      <c r="DA8" s="3" t="s">
        <v>48</v>
      </c>
      <c r="DB8" s="47">
        <f>_xlfn.STDEV.S('Single data'!FU8:FY8)/SQRT(5)</f>
        <v>5.0369223160389689</v>
      </c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</row>
    <row r="9" spans="1:118" ht="18" customHeight="1" x14ac:dyDescent="0.25">
      <c r="A9" s="51"/>
      <c r="B9" s="53"/>
      <c r="C9" s="10" t="s">
        <v>31</v>
      </c>
      <c r="D9" s="26">
        <f>AVERAGE('Single data'!D9:O9)</f>
        <v>10.501865327095762</v>
      </c>
      <c r="E9" s="46" t="s">
        <v>48</v>
      </c>
      <c r="F9" s="26">
        <f>(_xlfn.STDEV.S('Single data'!D9:O9)/SQRT(12))</f>
        <v>3.7907678595098595</v>
      </c>
      <c r="G9" s="27">
        <f>AVERAGE('Single data'!P9:S9)</f>
        <v>5.9900149845270416</v>
      </c>
      <c r="H9" s="3" t="s">
        <v>48</v>
      </c>
      <c r="I9" s="47">
        <f>(_xlfn.STDEV.S('Single data'!P9:S9)/SQRT(4))</f>
        <v>2.1587047604510903</v>
      </c>
      <c r="J9" s="27">
        <f>AVERAGE('Single data'!T9:W9)</f>
        <v>7.249907620599104</v>
      </c>
      <c r="K9" s="3" t="s">
        <v>48</v>
      </c>
      <c r="L9" s="47">
        <f>(_xlfn.STDEV.S('Single data'!T9:W9)/SQRT(4))</f>
        <v>3.0224829745753841</v>
      </c>
      <c r="M9" s="27">
        <f>AVERAGE('Single data'!X9:AA9)</f>
        <v>6.6026440253727809</v>
      </c>
      <c r="N9" s="3" t="s">
        <v>48</v>
      </c>
      <c r="O9" s="47">
        <f>(_xlfn.STDEV.S('Single data'!X9:AA9)/SQRT(4))</f>
        <v>3.4120731691962809</v>
      </c>
      <c r="P9" s="27">
        <f>AVERAGE('Single data'!AB9:AE9)</f>
        <v>19.959187998856908</v>
      </c>
      <c r="Q9" s="3" t="s">
        <v>48</v>
      </c>
      <c r="R9" s="47" cm="1">
        <f t="array" ref="R9">_xlfn.STDEV.S('Single data'!AB9:AE9/SQRT(4))</f>
        <v>9.0844962960482576</v>
      </c>
      <c r="S9" s="27">
        <f>AVERAGE('Single data'!AF9:AI9)</f>
        <v>3.5123176736711033</v>
      </c>
      <c r="T9" s="3" t="s">
        <v>48</v>
      </c>
      <c r="U9" s="47">
        <f>(_xlfn.STDEV.S('Single data'!AF9:AI9)/SQRT(4))</f>
        <v>0.33609242678814027</v>
      </c>
      <c r="V9" s="27">
        <f>AVERAGE('Single data'!AJ9:AM9)</f>
        <v>10.830892228112559</v>
      </c>
      <c r="W9" s="3" t="s">
        <v>48</v>
      </c>
      <c r="X9" s="47">
        <f>(_xlfn.STDEV.S('Single data'!AJ9:AM9)/SQRT(4))</f>
        <v>1.7350193723527916</v>
      </c>
      <c r="Y9" s="27">
        <f>AVERAGE('Single data'!AN9:AQ9)</f>
        <v>7.2317231544597922</v>
      </c>
      <c r="Z9" s="3" t="s">
        <v>48</v>
      </c>
      <c r="AA9" s="47">
        <f>(_xlfn.STDEV.S('Single data'!AN9:AQ9)/SQRT(4))</f>
        <v>2.0051482112474703</v>
      </c>
      <c r="AB9" s="27">
        <f>AVERAGE('Single data'!AR9:AU9)</f>
        <v>32.824380578466794</v>
      </c>
      <c r="AC9" s="3" t="s">
        <v>48</v>
      </c>
      <c r="AD9" s="47">
        <f>(_xlfn.STDEV.S('Single data'!AR9:AU9)/SQRT(4))</f>
        <v>9.3964710664696227</v>
      </c>
      <c r="AE9" s="27">
        <f>AVERAGE('Single data'!AV9:AY9)</f>
        <v>4.7117941159746852</v>
      </c>
      <c r="AF9" s="3" t="s">
        <v>48</v>
      </c>
      <c r="AG9" s="47">
        <f>(_xlfn.STDEV.S('Single data'!AV9:AY9)/SQRT(4))</f>
        <v>0.48496544381788248</v>
      </c>
      <c r="AH9" s="27">
        <f>AVERAGE('Single data'!AZ9:BC9)</f>
        <v>20.746231424461691</v>
      </c>
      <c r="AI9" s="3" t="s">
        <v>48</v>
      </c>
      <c r="AJ9" s="47">
        <f>_xlfn.STDEV.S('Single data'!AZ9:BC9)/SQRT(4)</f>
        <v>4.5883071014964258</v>
      </c>
      <c r="AK9" s="27">
        <f>AVERAGE('Single data'!BD9:BG9)</f>
        <v>5.0463178629622201</v>
      </c>
      <c r="AL9" s="3" t="s">
        <v>48</v>
      </c>
      <c r="AM9" s="47">
        <f>(_xlfn.STDEV.S('Single data'!BD9:BG9)/SQRT(4))</f>
        <v>1.8556862751077683</v>
      </c>
      <c r="AN9" s="27">
        <f>AVERAGE('Single data'!BH9:BK9)</f>
        <v>9.6805807198452278</v>
      </c>
      <c r="AO9" s="3" t="s">
        <v>48</v>
      </c>
      <c r="AP9" s="47">
        <f>_xlfn.STDEV.S('Single data'!BH9:BK9)/SQRT(4)</f>
        <v>1.2139790821660152</v>
      </c>
      <c r="AQ9" s="27">
        <f>AVERAGE('Single data'!BL9:BO9)</f>
        <v>3.8332773674866774</v>
      </c>
      <c r="AR9" s="3" t="s">
        <v>48</v>
      </c>
      <c r="AS9" s="47">
        <f>(_xlfn.STDEV.S('Single data'!BL9:BO9)/SQRT(4))</f>
        <v>0.48989190964714935</v>
      </c>
      <c r="AT9" s="27">
        <f>AVERAGE('Single data'!BP9:BS9)</f>
        <v>13.214707677100183</v>
      </c>
      <c r="AU9" s="3" t="s">
        <v>48</v>
      </c>
      <c r="AV9" s="47">
        <f>_xlfn.STDEV.S('Single data'!BP9:BS9)/SQRT(4)</f>
        <v>2.176526942798426</v>
      </c>
      <c r="AW9" s="27">
        <f>AVERAGE('Single data'!BT9:BW9)</f>
        <v>5.6183182228881092</v>
      </c>
      <c r="AX9" s="3" t="s">
        <v>48</v>
      </c>
      <c r="AY9" s="47">
        <f>(_xlfn.STDEV.S('Single data'!BT9:BW9)/SQRT(4))</f>
        <v>2.1963361047326759</v>
      </c>
      <c r="AZ9" s="27">
        <f>AVERAGE('Single data'!BX9:CA9)</f>
        <v>18.512889915051367</v>
      </c>
      <c r="BA9" s="3" t="s">
        <v>48</v>
      </c>
      <c r="BB9" s="47">
        <f>_xlfn.STDEV.S('Single data'!BX9:CA9)/SQRT(4)</f>
        <v>6.6219321608889112</v>
      </c>
      <c r="BC9" s="27"/>
      <c r="BD9" s="26">
        <f>AVERAGE('Single data'!CG9:CR9)</f>
        <v>94.29643365438244</v>
      </c>
      <c r="BE9" s="46" t="s">
        <v>48</v>
      </c>
      <c r="BF9" s="26">
        <f>(_xlfn.STDEV.S('Single data'!CG9:CR9)/SQRT(12))</f>
        <v>15.709578958632196</v>
      </c>
      <c r="BG9" s="27">
        <f>AVERAGE('Single data'!CS9:CW9)</f>
        <v>85.19314641183783</v>
      </c>
      <c r="BH9" s="3" t="s">
        <v>48</v>
      </c>
      <c r="BI9" s="47">
        <f>(_xlfn.STDEV.S('Single data'!CS9:CW9)/SQRT(5))</f>
        <v>42.0317115317632</v>
      </c>
      <c r="BJ9" s="27">
        <f>AVERAGE('Single data'!CX9:DB9)</f>
        <v>84.734995530919008</v>
      </c>
      <c r="BK9" s="3" t="s">
        <v>48</v>
      </c>
      <c r="BL9" s="47">
        <f>(_xlfn.STDEV.S('Single data'!CX9:DB9)/SQRT(5))</f>
        <v>33.23607284446198</v>
      </c>
      <c r="BM9" s="27">
        <f>AVERAGE('Single data'!DC9:DH9)</f>
        <v>151.34178376750376</v>
      </c>
      <c r="BN9" s="3" t="s">
        <v>48</v>
      </c>
      <c r="BO9" s="47">
        <f>(_xlfn.STDEV.S('Single data'!DC9:DH9)/SQRT(6))</f>
        <v>56.508134901028704</v>
      </c>
      <c r="BP9" s="27">
        <f>AVERAGE('Single data'!DI9:DN9)</f>
        <v>203.09317225979416</v>
      </c>
      <c r="BQ9" s="3" t="s">
        <v>48</v>
      </c>
      <c r="BR9" s="47">
        <f>_xlfn.STDEV.S('Single data'!DI9:DN9)/SQRT(6)</f>
        <v>64.700349575351623</v>
      </c>
      <c r="BS9" s="27">
        <f>AVERAGE('Single data'!DO9:DS9)</f>
        <v>129.59441246983448</v>
      </c>
      <c r="BT9" s="3" t="s">
        <v>48</v>
      </c>
      <c r="BU9" s="47">
        <f>(_xlfn.STDEV.S('Single data'!DI9:DN9)/SQRT(6))</f>
        <v>64.700349575351623</v>
      </c>
      <c r="BV9" s="27">
        <f>AVERAGE('Single data'!DT9:DX9)</f>
        <v>161.5480146728255</v>
      </c>
      <c r="BW9" s="3" t="s">
        <v>48</v>
      </c>
      <c r="BX9" s="47">
        <f>(_xlfn.STDEV.S('Single data'!DT9:DX9)/SQRT(5))</f>
        <v>39.195537041199799</v>
      </c>
      <c r="BY9" s="27">
        <f>AVERAGE('Single data'!DY9:EC9)</f>
        <v>122.25166565070056</v>
      </c>
      <c r="BZ9" s="3" t="s">
        <v>48</v>
      </c>
      <c r="CA9" s="47">
        <f>(_xlfn.STDEV.S('Single data'!DY9:EC9)/SQRT(5))</f>
        <v>40.089054955684972</v>
      </c>
      <c r="CB9" s="27">
        <f>AVERAGE('Single data'!ED9:EH9)</f>
        <v>120.0523524151503</v>
      </c>
      <c r="CC9" s="3" t="s">
        <v>48</v>
      </c>
      <c r="CD9" s="47">
        <f>(_xlfn.STDEV.S('Single data'!ED9:EH9)/SQRT(5))</f>
        <v>42.11700111715183</v>
      </c>
      <c r="CE9" s="27">
        <f>AVERAGE('Single data'!EI9:EM9)</f>
        <v>116.97748284454633</v>
      </c>
      <c r="CF9" s="3" t="s">
        <v>48</v>
      </c>
      <c r="CG9" s="47">
        <f>(_xlfn.STDEV.S('Single data'!EI9:EM9)/SQRT(5))</f>
        <v>36.672452429569105</v>
      </c>
      <c r="CH9" s="27">
        <f>AVERAGE('Single data'!EN9:ER9)</f>
        <v>94.366098274026371</v>
      </c>
      <c r="CI9" s="3" t="s">
        <v>48</v>
      </c>
      <c r="CJ9" s="47">
        <f>_xlfn.STDEV.S('Single data'!EN9:ER9)/SQRT(5)</f>
        <v>25.58015491373731</v>
      </c>
      <c r="CK9" s="27">
        <f>AVERAGE('Single data'!ES9:EW9)</f>
        <v>93.002934277832921</v>
      </c>
      <c r="CL9" s="3" t="s">
        <v>48</v>
      </c>
      <c r="CM9" s="47">
        <f>(_xlfn.STDEV.S('Single data'!ES9:EW9)/SQRT(5))</f>
        <v>32.315216674737229</v>
      </c>
      <c r="CN9" s="27">
        <f>AVERAGE('Single data'!EX9:FB9)</f>
        <v>133.90364072514046</v>
      </c>
      <c r="CO9" s="3" t="s">
        <v>48</v>
      </c>
      <c r="CP9" s="47">
        <f>_xlfn.STDEV.S('Single data'!EX9:FB9)/SQRT(5)</f>
        <v>42.768097928921065</v>
      </c>
      <c r="CQ9" s="27">
        <f>AVERAGE('Single data'!FC9:FH9)</f>
        <v>150.23479156922483</v>
      </c>
      <c r="CR9" s="3" t="s">
        <v>48</v>
      </c>
      <c r="CS9" s="47">
        <f>(_xlfn.STDEV.S('Single data'!FC9:FH9)/SQRT(6))</f>
        <v>49.73512600525877</v>
      </c>
      <c r="CT9" s="27">
        <f>AVERAGE('Single data'!FI9:FN9)</f>
        <v>205.19511569557145</v>
      </c>
      <c r="CU9" s="3" t="s">
        <v>48</v>
      </c>
      <c r="CV9" s="47">
        <f>_xlfn.STDEV.S('Single data'!FI9:FN9)/SQRT(6)</f>
        <v>73.54033371000294</v>
      </c>
      <c r="CW9" s="27">
        <f>AVERAGE('Single data'!FO9:FT9)</f>
        <v>113.30643151325172</v>
      </c>
      <c r="CX9" s="3" t="s">
        <v>48</v>
      </c>
      <c r="CY9" s="47">
        <f>(_xlfn.STDEV.S('Single data'!FO9:FT9)/SQRT(6))</f>
        <v>39.535949069559607</v>
      </c>
      <c r="CZ9" s="27">
        <f>AVERAGE('Single data'!FU9:FY9)</f>
        <v>100.80756136291195</v>
      </c>
      <c r="DA9" s="3" t="s">
        <v>48</v>
      </c>
      <c r="DB9" s="47">
        <f>_xlfn.STDEV.S('Single data'!FU9:FY9)/SQRT(5)</f>
        <v>31.493316495291168</v>
      </c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</row>
    <row r="10" spans="1:118" ht="18" customHeight="1" x14ac:dyDescent="0.25">
      <c r="A10" s="51"/>
      <c r="B10" s="53"/>
      <c r="C10" s="10" t="s">
        <v>32</v>
      </c>
      <c r="D10" s="26">
        <f>AVERAGE('Single data'!D10:O10)</f>
        <v>38.919783395560728</v>
      </c>
      <c r="E10" s="46" t="s">
        <v>48</v>
      </c>
      <c r="F10" s="26">
        <f>(_xlfn.STDEV.S('Single data'!D10:O10)/SQRT(12))</f>
        <v>20.845106401703596</v>
      </c>
      <c r="G10" s="27">
        <f>AVERAGE('Single data'!P10:S10)</f>
        <v>30.085195334017175</v>
      </c>
      <c r="H10" s="3" t="s">
        <v>48</v>
      </c>
      <c r="I10" s="47">
        <f>(_xlfn.STDEV.S('Single data'!P10:S10)/SQRT(4))</f>
        <v>14.648264174568707</v>
      </c>
      <c r="J10" s="27">
        <f>AVERAGE('Single data'!T10:W10)</f>
        <v>58.731477927775941</v>
      </c>
      <c r="K10" s="3" t="s">
        <v>48</v>
      </c>
      <c r="L10" s="47">
        <f>(_xlfn.STDEV.S('Single data'!T10:W10)/SQRT(4))</f>
        <v>25.192377089539068</v>
      </c>
      <c r="M10" s="27">
        <f>AVERAGE('Single data'!X10:AA10)</f>
        <v>44.484659261751808</v>
      </c>
      <c r="N10" s="3" t="s">
        <v>48</v>
      </c>
      <c r="O10" s="47">
        <f>(_xlfn.STDEV.S('Single data'!X10:AA10)/SQRT(4))</f>
        <v>22.379602809981943</v>
      </c>
      <c r="P10" s="27">
        <f>AVERAGE('Single data'!AB10:AE10)</f>
        <v>138.68396996739344</v>
      </c>
      <c r="Q10" s="3" t="s">
        <v>48</v>
      </c>
      <c r="R10" s="47" cm="1">
        <f t="array" ref="R10">_xlfn.STDEV.S('Single data'!AB10:AE10/SQRT(4))</f>
        <v>50.697436422238972</v>
      </c>
      <c r="S10" s="27">
        <f>AVERAGE('Single data'!AF10:AI10)</f>
        <v>19.06968862780003</v>
      </c>
      <c r="T10" s="3" t="s">
        <v>48</v>
      </c>
      <c r="U10" s="47">
        <f>(_xlfn.STDEV.S('Single data'!AF10:AI10)/SQRT(4))</f>
        <v>5.6540335445552365</v>
      </c>
      <c r="V10" s="27">
        <f>AVERAGE('Single data'!AJ10:AM10)</f>
        <v>80.59706030700778</v>
      </c>
      <c r="W10" s="3" t="s">
        <v>48</v>
      </c>
      <c r="X10" s="47">
        <f>(_xlfn.STDEV.S('Single data'!AJ10:AM10)/SQRT(4))</f>
        <v>25.280188102627061</v>
      </c>
      <c r="Y10" s="27">
        <f>AVERAGE('Single data'!AN10:AQ10)</f>
        <v>46.734135432584544</v>
      </c>
      <c r="Z10" s="3" t="s">
        <v>48</v>
      </c>
      <c r="AA10" s="47">
        <f>(_xlfn.STDEV.S('Single data'!AN10:AQ10)/SQRT(4))</f>
        <v>17.768017113297145</v>
      </c>
      <c r="AB10" s="27">
        <f>AVERAGE('Single data'!AR10:AU10)</f>
        <v>233.64196237767061</v>
      </c>
      <c r="AC10" s="3" t="s">
        <v>48</v>
      </c>
      <c r="AD10" s="47">
        <f>(_xlfn.STDEV.S('Single data'!AR10:AU10)/SQRT(4))</f>
        <v>120.66022252075327</v>
      </c>
      <c r="AE10" s="27">
        <f>AVERAGE('Single data'!AV10:AY10)</f>
        <v>13.217481468240774</v>
      </c>
      <c r="AF10" s="3" t="s">
        <v>48</v>
      </c>
      <c r="AG10" s="47">
        <f>(_xlfn.STDEV.S('Single data'!AV10:AY10)/SQRT(4))</f>
        <v>4.3345753560944233</v>
      </c>
      <c r="AH10" s="27">
        <f>AVERAGE('Single data'!AZ10:BC10)</f>
        <v>170.92007411038196</v>
      </c>
      <c r="AI10" s="3" t="s">
        <v>48</v>
      </c>
      <c r="AJ10" s="47">
        <f>_xlfn.STDEV.S('Single data'!AZ10:BC10)/SQRT(4)</f>
        <v>64.52236659847523</v>
      </c>
      <c r="AK10" s="27">
        <f>AVERAGE('Single data'!BD10:BG10)</f>
        <v>18.525384963936492</v>
      </c>
      <c r="AL10" s="3" t="s">
        <v>48</v>
      </c>
      <c r="AM10" s="47">
        <f>(_xlfn.STDEV.S('Single data'!BD10:BG10)/SQRT(4))</f>
        <v>6.8515772321779842</v>
      </c>
      <c r="AN10" s="27">
        <f>AVERAGE('Single data'!BH10:BK10)</f>
        <v>130.22793646458496</v>
      </c>
      <c r="AO10" s="3" t="s">
        <v>48</v>
      </c>
      <c r="AP10" s="47">
        <f>_xlfn.STDEV.S('Single data'!BH10:BK10)/SQRT(4)</f>
        <v>41.798892989129172</v>
      </c>
      <c r="AQ10" s="27">
        <f>AVERAGE('Single data'!BL10:BO10)</f>
        <v>11.016999428565981</v>
      </c>
      <c r="AR10" s="3" t="s">
        <v>48</v>
      </c>
      <c r="AS10" s="47">
        <f>(_xlfn.STDEV.S('Single data'!BL10:BO10)/SQRT(4))</f>
        <v>2.7457874967245894</v>
      </c>
      <c r="AT10" s="27">
        <f>AVERAGE('Single data'!BP10:BS10)</f>
        <v>84.986423900876858</v>
      </c>
      <c r="AU10" s="3" t="s">
        <v>48</v>
      </c>
      <c r="AV10" s="47">
        <f>_xlfn.STDEV.S('Single data'!BP10:BS10)/SQRT(4)</f>
        <v>23.683865309666395</v>
      </c>
      <c r="AW10" s="27">
        <f>AVERAGE('Single data'!BT10:BW10)</f>
        <v>34.184813530607606</v>
      </c>
      <c r="AX10" s="3" t="s">
        <v>48</v>
      </c>
      <c r="AY10" s="47">
        <f>(_xlfn.STDEV.S('Single data'!BT10:BW10)/SQRT(4))</f>
        <v>24.184797729132427</v>
      </c>
      <c r="AZ10" s="27">
        <f>AVERAGE('Single data'!BX10:CA10)</f>
        <v>85.021344799140337</v>
      </c>
      <c r="BA10" s="3" t="s">
        <v>48</v>
      </c>
      <c r="BB10" s="47">
        <f>_xlfn.STDEV.S('Single data'!BX10:CA10)/SQRT(4)</f>
        <v>28.643273051835987</v>
      </c>
      <c r="BC10" s="27"/>
      <c r="BD10" s="26">
        <f>AVERAGE('Single data'!CG10:CR10)</f>
        <v>521.12283218280015</v>
      </c>
      <c r="BE10" s="46" t="s">
        <v>48</v>
      </c>
      <c r="BF10" s="26">
        <f>(_xlfn.STDEV.S('Single data'!CG10:CR10)/SQRT(12))</f>
        <v>113.57638758204773</v>
      </c>
      <c r="BG10" s="27">
        <f>AVERAGE('Single data'!CS10:CW10)</f>
        <v>362.47782471875314</v>
      </c>
      <c r="BH10" s="3" t="s">
        <v>48</v>
      </c>
      <c r="BI10" s="47">
        <f>(_xlfn.STDEV.S('Single data'!CS10:CW10)/SQRT(5))</f>
        <v>161.10086540802675</v>
      </c>
      <c r="BJ10" s="27">
        <f>AVERAGE('Single data'!CX10:DB10)</f>
        <v>408.32581808349556</v>
      </c>
      <c r="BK10" s="3" t="s">
        <v>48</v>
      </c>
      <c r="BL10" s="47">
        <f>(_xlfn.STDEV.S('Single data'!CX10:DB10)/SQRT(5))</f>
        <v>190.36470967171303</v>
      </c>
      <c r="BM10" s="27">
        <f>AVERAGE('Single data'!DC10:DH10)</f>
        <v>798.85080264884698</v>
      </c>
      <c r="BN10" s="3" t="s">
        <v>48</v>
      </c>
      <c r="BO10" s="47">
        <f>(_xlfn.STDEV.S('Single data'!DC10:DH10)/SQRT(6))</f>
        <v>334.61423966001729</v>
      </c>
      <c r="BP10" s="27">
        <f>AVERAGE('Single data'!DI10:DN10)</f>
        <v>1368.7648828215399</v>
      </c>
      <c r="BQ10" s="3" t="s">
        <v>48</v>
      </c>
      <c r="BR10" s="47">
        <f>_xlfn.STDEV.S('Single data'!DI10:DN10)/SQRT(6)</f>
        <v>568.45089102262421</v>
      </c>
      <c r="BS10" s="27">
        <f>AVERAGE('Single data'!DO10:DS10)</f>
        <v>606.47536859076922</v>
      </c>
      <c r="BT10" s="3" t="s">
        <v>48</v>
      </c>
      <c r="BU10" s="47">
        <f>(_xlfn.STDEV.S('Single data'!DI10:DN10)/SQRT(6))</f>
        <v>568.45089102262421</v>
      </c>
      <c r="BV10" s="27">
        <f>AVERAGE('Single data'!DT10:DX10)</f>
        <v>671.01533686283699</v>
      </c>
      <c r="BW10" s="3" t="s">
        <v>48</v>
      </c>
      <c r="BX10" s="47">
        <f>(_xlfn.STDEV.S('Single data'!DT10:DX10)/SQRT(5))</f>
        <v>322.18866859790836</v>
      </c>
      <c r="BY10" s="27">
        <f>AVERAGE('Single data'!DY10:EC10)</f>
        <v>611.63944800440572</v>
      </c>
      <c r="BZ10" s="3" t="s">
        <v>48</v>
      </c>
      <c r="CA10" s="47">
        <f>(_xlfn.STDEV.S('Single data'!DY10:EC10)/SQRT(5))</f>
        <v>245.99563436777507</v>
      </c>
      <c r="CB10" s="27">
        <f>AVERAGE('Single data'!ED10:EH10)</f>
        <v>863.9371806285933</v>
      </c>
      <c r="CC10" s="3" t="s">
        <v>48</v>
      </c>
      <c r="CD10" s="47">
        <f>(_xlfn.STDEV.S('Single data'!ED10:EH10)/SQRT(5))</f>
        <v>374.09382133091992</v>
      </c>
      <c r="CE10" s="27">
        <f>AVERAGE('Single data'!EI10:EM10)</f>
        <v>530.73329310841518</v>
      </c>
      <c r="CF10" s="3" t="s">
        <v>48</v>
      </c>
      <c r="CG10" s="47">
        <f>(_xlfn.STDEV.S('Single data'!EI10:EM10)/SQRT(5))</f>
        <v>209.06741187533785</v>
      </c>
      <c r="CH10" s="27">
        <f>AVERAGE('Single data'!EN10:ER10)</f>
        <v>739.58216925793897</v>
      </c>
      <c r="CI10" s="3" t="s">
        <v>48</v>
      </c>
      <c r="CJ10" s="47">
        <f>_xlfn.STDEV.S('Single data'!EN10:ER10)/SQRT(5)</f>
        <v>280.51626590181525</v>
      </c>
      <c r="CK10" s="27">
        <f>AVERAGE('Single data'!ES10:EW10)</f>
        <v>470.03002063388578</v>
      </c>
      <c r="CL10" s="3" t="s">
        <v>48</v>
      </c>
      <c r="CM10" s="47">
        <f>(_xlfn.STDEV.S('Single data'!ES10:EW10)/SQRT(5))</f>
        <v>196.84616529122687</v>
      </c>
      <c r="CN10" s="27">
        <f>AVERAGE('Single data'!EX10:FB10)</f>
        <v>684.83679300474751</v>
      </c>
      <c r="CO10" s="3" t="s">
        <v>48</v>
      </c>
      <c r="CP10" s="47">
        <f>_xlfn.STDEV.S('Single data'!EX10:FB10)/SQRT(5)</f>
        <v>346.55803520824588</v>
      </c>
      <c r="CQ10" s="27">
        <f>AVERAGE('Single data'!FC10:FH10)</f>
        <v>763.71340234827801</v>
      </c>
      <c r="CR10" s="3" t="s">
        <v>48</v>
      </c>
      <c r="CS10" s="47">
        <f>(_xlfn.STDEV.S('Single data'!FC10:FH10)/SQRT(6))</f>
        <v>291.89634952756734</v>
      </c>
      <c r="CT10" s="27">
        <f>AVERAGE('Single data'!FI10:FN10)</f>
        <v>1030.60794548741</v>
      </c>
      <c r="CU10" s="3" t="s">
        <v>48</v>
      </c>
      <c r="CV10" s="47">
        <f>_xlfn.STDEV.S('Single data'!FI10:FN10)/SQRT(6)</f>
        <v>448.05666140166403</v>
      </c>
      <c r="CW10" s="27">
        <f>AVERAGE('Single data'!FO10:FT10)</f>
        <v>512.11815061473351</v>
      </c>
      <c r="CX10" s="3" t="s">
        <v>48</v>
      </c>
      <c r="CY10" s="47">
        <f>(_xlfn.STDEV.S('Single data'!FO10:FT10)/SQRT(6))</f>
        <v>243.80798015084022</v>
      </c>
      <c r="CZ10" s="27">
        <f>AVERAGE('Single data'!FU10:FY10)</f>
        <v>313.13409247316798</v>
      </c>
      <c r="DA10" s="3" t="s">
        <v>48</v>
      </c>
      <c r="DB10" s="47">
        <f>_xlfn.STDEV.S('Single data'!FU10:FY10)/SQRT(5)</f>
        <v>193.09753795609188</v>
      </c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</row>
    <row r="11" spans="1:118" ht="18" customHeight="1" x14ac:dyDescent="0.25">
      <c r="A11" s="51"/>
      <c r="B11" s="53"/>
      <c r="C11" s="10" t="s">
        <v>50</v>
      </c>
      <c r="D11" s="26">
        <f>AVERAGE('Single data'!D11:O11)</f>
        <v>58.968988270313638</v>
      </c>
      <c r="E11" s="46" t="s">
        <v>48</v>
      </c>
      <c r="F11" s="26">
        <f>(_xlfn.STDEV.S('Single data'!D11:O11)/SQRT(12))</f>
        <v>36.114925752824888</v>
      </c>
      <c r="G11" s="27">
        <f>AVERAGE('Single data'!P11:S11)</f>
        <v>21.93639741018157</v>
      </c>
      <c r="H11" s="3" t="s">
        <v>48</v>
      </c>
      <c r="I11" s="47">
        <f>(_xlfn.STDEV.S('Single data'!P11:S11)/SQRT(4))</f>
        <v>13.680364692563094</v>
      </c>
      <c r="J11" s="27">
        <f>AVERAGE('Single data'!T11:W11)</f>
        <v>36.302577140746955</v>
      </c>
      <c r="K11" s="3" t="s">
        <v>48</v>
      </c>
      <c r="L11" s="47">
        <f>(_xlfn.STDEV.S('Single data'!T11:W11)/SQRT(4))</f>
        <v>23.247799813211302</v>
      </c>
      <c r="M11" s="27">
        <f>AVERAGE('Single data'!X11:AA11)</f>
        <v>24.363861648689241</v>
      </c>
      <c r="N11" s="3" t="s">
        <v>48</v>
      </c>
      <c r="O11" s="47">
        <f>(_xlfn.STDEV.S('Single data'!X11:AA11)/SQRT(4))</f>
        <v>19.749907055963007</v>
      </c>
      <c r="P11" s="27">
        <f>AVERAGE('Single data'!AB11:AE11)</f>
        <v>30.593257111098477</v>
      </c>
      <c r="Q11" s="3" t="s">
        <v>48</v>
      </c>
      <c r="R11" s="47" cm="1">
        <f t="array" ref="R11">_xlfn.STDEV.S('Single data'!AB11:AE11/SQRT(4))</f>
        <v>22.168004042728143</v>
      </c>
      <c r="S11" s="27">
        <f>AVERAGE('Single data'!AF11:AI11)</f>
        <v>7.5797778174332358</v>
      </c>
      <c r="T11" s="3" t="s">
        <v>48</v>
      </c>
      <c r="U11" s="47">
        <f>(_xlfn.STDEV.S('Single data'!AF11:AI11)/SQRT(4))</f>
        <v>3.2304780948406067</v>
      </c>
      <c r="V11" s="27">
        <f>AVERAGE('Single data'!AJ11:AM11)</f>
        <v>12.828311417674543</v>
      </c>
      <c r="W11" s="3" t="s">
        <v>48</v>
      </c>
      <c r="X11" s="47">
        <f>(_xlfn.STDEV.S('Single data'!AJ11:AM11)/SQRT(4))</f>
        <v>4.2490457055054494</v>
      </c>
      <c r="Y11" s="27">
        <f>AVERAGE('Single data'!AN11:AQ11)</f>
        <v>38.09121662892322</v>
      </c>
      <c r="Z11" s="3" t="s">
        <v>48</v>
      </c>
      <c r="AA11" s="47">
        <f>(_xlfn.STDEV.S('Single data'!AN11:AQ11)/SQRT(4))</f>
        <v>25.972663359052909</v>
      </c>
      <c r="AB11" s="27">
        <f>AVERAGE('Single data'!AR11:AU11)</f>
        <v>214.33099762423188</v>
      </c>
      <c r="AC11" s="3" t="s">
        <v>48</v>
      </c>
      <c r="AD11" s="47">
        <f>(_xlfn.STDEV.S('Single data'!AR11:AU11)/SQRT(4))</f>
        <v>77.410857121493493</v>
      </c>
      <c r="AE11" s="27">
        <f>AVERAGE('Single data'!AV11:AY11)</f>
        <v>9.9574649029670894</v>
      </c>
      <c r="AF11" s="3" t="s">
        <v>48</v>
      </c>
      <c r="AG11" s="47">
        <f>(_xlfn.STDEV.S('Single data'!AV11:AY11)/SQRT(4))</f>
        <v>4.664691560407058</v>
      </c>
      <c r="AH11" s="27">
        <f>AVERAGE('Single data'!AZ11:BC11)</f>
        <v>115.49063319865266</v>
      </c>
      <c r="AI11" s="3" t="s">
        <v>48</v>
      </c>
      <c r="AJ11" s="47">
        <f>_xlfn.STDEV.S('Single data'!AZ11:BC11)/SQRT(4)</f>
        <v>45.704430138045844</v>
      </c>
      <c r="AK11" s="27">
        <f>AVERAGE('Single data'!BD11:BG11)</f>
        <v>7.0350375612790641</v>
      </c>
      <c r="AL11" s="3" t="s">
        <v>48</v>
      </c>
      <c r="AM11" s="47">
        <f>(_xlfn.STDEV.S('Single data'!BD11:BG11)/SQRT(4))</f>
        <v>3.4377189643372281</v>
      </c>
      <c r="AN11" s="27">
        <f>AVERAGE('Single data'!BH11:BK11)</f>
        <v>15.859323634496702</v>
      </c>
      <c r="AO11" s="3" t="s">
        <v>48</v>
      </c>
      <c r="AP11" s="47">
        <f>_xlfn.STDEV.S('Single data'!BH11:BK11)/SQRT(4)</f>
        <v>8.2356591919465796</v>
      </c>
      <c r="AQ11" s="27">
        <f>AVERAGE('Single data'!BL11:BO11)</f>
        <v>4.2474301176503202</v>
      </c>
      <c r="AR11" s="3" t="s">
        <v>48</v>
      </c>
      <c r="AS11" s="47">
        <f>(_xlfn.STDEV.S('Single data'!BL11:BO11)/SQRT(4))</f>
        <v>1.1577353868255014</v>
      </c>
      <c r="AT11" s="27">
        <f>AVERAGE('Single data'!BP11:BS11)</f>
        <v>51.55796350842337</v>
      </c>
      <c r="AU11" s="3" t="s">
        <v>48</v>
      </c>
      <c r="AV11" s="47">
        <f>_xlfn.STDEV.S('Single data'!BP11:BS11)/SQRT(4)</f>
        <v>15.392723351703269</v>
      </c>
      <c r="AW11" s="27">
        <f>AVERAGE('Single data'!BT11:BW11)</f>
        <v>14.916758238729331</v>
      </c>
      <c r="AX11" s="3" t="s">
        <v>48</v>
      </c>
      <c r="AY11" s="47">
        <f>(_xlfn.STDEV.S('Single data'!BT11:BW11)/SQRT(4))</f>
        <v>12.87235866221442</v>
      </c>
      <c r="AZ11" s="27">
        <f>AVERAGE('Single data'!BX11:CA11)</f>
        <v>31.292927783943671</v>
      </c>
      <c r="BA11" s="3" t="s">
        <v>48</v>
      </c>
      <c r="BB11" s="47">
        <f>_xlfn.STDEV.S('Single data'!BX11:CA11)/SQRT(4)</f>
        <v>13.210284679488922</v>
      </c>
      <c r="BC11" s="27"/>
      <c r="BD11" s="26">
        <f>AVERAGE('Single data'!CG11:CR11)</f>
        <v>1025.0439583094735</v>
      </c>
      <c r="BE11" s="46" t="s">
        <v>48</v>
      </c>
      <c r="BF11" s="26">
        <f>(_xlfn.STDEV.S('Single data'!CG11:CR11)/SQRT(12))</f>
        <v>235.95568672022159</v>
      </c>
      <c r="BG11" s="27">
        <f>AVERAGE('Single data'!CS11:CW11)</f>
        <v>545.37461463374598</v>
      </c>
      <c r="BH11" s="3" t="s">
        <v>48</v>
      </c>
      <c r="BI11" s="47">
        <f>(_xlfn.STDEV.S('Single data'!CS11:CW11)/SQRT(5))</f>
        <v>295.02692968839222</v>
      </c>
      <c r="BJ11" s="27">
        <f>AVERAGE('Single data'!CX11:DB11)</f>
        <v>480.80943794564189</v>
      </c>
      <c r="BK11" s="3" t="s">
        <v>48</v>
      </c>
      <c r="BL11" s="47">
        <f>(_xlfn.STDEV.S('Single data'!CX11:DB11)/SQRT(5))</f>
        <v>249.97390345335211</v>
      </c>
      <c r="BM11" s="27">
        <f>AVERAGE('Single data'!DC11:DH11)</f>
        <v>1093.4652758941845</v>
      </c>
      <c r="BN11" s="3" t="s">
        <v>48</v>
      </c>
      <c r="BO11" s="47">
        <f>(_xlfn.STDEV.S('Single data'!DC11:DH11)/SQRT(6))</f>
        <v>401.69643864855288</v>
      </c>
      <c r="BP11" s="27">
        <f>AVERAGE('Single data'!DI11:DN11)</f>
        <v>598.75011754067623</v>
      </c>
      <c r="BQ11" s="3" t="s">
        <v>48</v>
      </c>
      <c r="BR11" s="47">
        <f>_xlfn.STDEV.S('Single data'!DI11:DN11)/SQRT(6)</f>
        <v>223.06792452950157</v>
      </c>
      <c r="BS11" s="27">
        <f>AVERAGE('Single data'!DO11:DS11)</f>
        <v>849.96094202414531</v>
      </c>
      <c r="BT11" s="3" t="s">
        <v>48</v>
      </c>
      <c r="BU11" s="47">
        <f>(_xlfn.STDEV.S('Single data'!DI11:DN11)/SQRT(6))</f>
        <v>223.06792452950157</v>
      </c>
      <c r="BV11" s="27">
        <f>AVERAGE('Single data'!DT11:DX11)</f>
        <v>569.77173385239416</v>
      </c>
      <c r="BW11" s="3" t="s">
        <v>48</v>
      </c>
      <c r="BX11" s="47">
        <f>(_xlfn.STDEV.S('Single data'!DT11:DX11)/SQRT(5))</f>
        <v>194.41164381397004</v>
      </c>
      <c r="BY11" s="27">
        <f>AVERAGE('Single data'!DY11:EC11)</f>
        <v>938.03370202924566</v>
      </c>
      <c r="BZ11" s="3" t="s">
        <v>48</v>
      </c>
      <c r="CA11" s="47">
        <f>(_xlfn.STDEV.S('Single data'!DY11:EC11)/SQRT(5))</f>
        <v>335.92995549011295</v>
      </c>
      <c r="CB11" s="27">
        <f>AVERAGE('Single data'!ED11:EH11)</f>
        <v>714.32685437263808</v>
      </c>
      <c r="CC11" s="3" t="s">
        <v>48</v>
      </c>
      <c r="CD11" s="47">
        <f>(_xlfn.STDEV.S('Single data'!ED11:EH11)/SQRT(5))</f>
        <v>251.75924649413446</v>
      </c>
      <c r="CE11" s="27">
        <f>AVERAGE('Single data'!EI11:EM11)</f>
        <v>872.32576012254162</v>
      </c>
      <c r="CF11" s="3" t="s">
        <v>48</v>
      </c>
      <c r="CG11" s="47">
        <f>(_xlfn.STDEV.S('Single data'!EI11:EM11)/SQRT(5))</f>
        <v>313.38574243996311</v>
      </c>
      <c r="CH11" s="27">
        <f>AVERAGE('Single data'!EN11:ER11)</f>
        <v>544.78317948882273</v>
      </c>
      <c r="CI11" s="3" t="s">
        <v>48</v>
      </c>
      <c r="CJ11" s="47">
        <f>_xlfn.STDEV.S('Single data'!EN11:ER11)/SQRT(5)</f>
        <v>167.76528873384481</v>
      </c>
      <c r="CK11" s="27">
        <f>AVERAGE('Single data'!ES11:EW11)</f>
        <v>731.67000355123275</v>
      </c>
      <c r="CL11" s="3" t="s">
        <v>48</v>
      </c>
      <c r="CM11" s="47">
        <f>(_xlfn.STDEV.S('Single data'!ES11:EW11)/SQRT(5))</f>
        <v>244.59015112962695</v>
      </c>
      <c r="CN11" s="27">
        <f>AVERAGE('Single data'!EX11:FB11)</f>
        <v>428.50497801618047</v>
      </c>
      <c r="CO11" s="3" t="s">
        <v>48</v>
      </c>
      <c r="CP11" s="47">
        <f>_xlfn.STDEV.S('Single data'!EX11:FB11)/SQRT(5)</f>
        <v>151.67891416808015</v>
      </c>
      <c r="CQ11" s="27">
        <f>AVERAGE('Single data'!FC11:FH11)</f>
        <v>1024.8108480368835</v>
      </c>
      <c r="CR11" s="3" t="s">
        <v>48</v>
      </c>
      <c r="CS11" s="47">
        <f>(_xlfn.STDEV.S('Single data'!FC11:FH11)/SQRT(6))</f>
        <v>361.52980931092031</v>
      </c>
      <c r="CT11" s="27">
        <f>AVERAGE('Single data'!FI11:FN11)</f>
        <v>838.3731050462203</v>
      </c>
      <c r="CU11" s="3" t="s">
        <v>48</v>
      </c>
      <c r="CV11" s="47">
        <f>_xlfn.STDEV.S('Single data'!FI11:FN11)/SQRT(6)</f>
        <v>298.69659071049631</v>
      </c>
      <c r="CW11" s="27">
        <f>AVERAGE('Single data'!FO11:FT11)</f>
        <v>625.97296823777481</v>
      </c>
      <c r="CX11" s="3" t="s">
        <v>48</v>
      </c>
      <c r="CY11" s="47">
        <f>(_xlfn.STDEV.S('Single data'!FO11:FT11)/SQRT(6))</f>
        <v>290.83232807870746</v>
      </c>
      <c r="CZ11" s="27">
        <f>AVERAGE('Single data'!FU11:FY11)</f>
        <v>373.56139954720413</v>
      </c>
      <c r="DA11" s="3" t="s">
        <v>48</v>
      </c>
      <c r="DB11" s="47">
        <f>_xlfn.STDEV.S('Single data'!FU11:FY11)/SQRT(5)</f>
        <v>208.96786661342779</v>
      </c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</row>
    <row r="12" spans="1:118" ht="18" customHeight="1" x14ac:dyDescent="0.25">
      <c r="A12" s="51"/>
      <c r="B12" s="53"/>
      <c r="C12" s="30" t="s">
        <v>40</v>
      </c>
      <c r="D12" s="26"/>
      <c r="E12" s="46"/>
      <c r="F12" s="26"/>
      <c r="G12" s="27"/>
      <c r="H12" s="3"/>
      <c r="I12" s="47"/>
      <c r="J12" s="27"/>
      <c r="K12" s="3"/>
      <c r="L12" s="47"/>
      <c r="M12" s="27"/>
      <c r="N12" s="3"/>
      <c r="O12" s="47"/>
      <c r="P12" s="27"/>
      <c r="Q12" s="3"/>
      <c r="R12" s="47"/>
      <c r="S12" s="27"/>
      <c r="T12" s="3"/>
      <c r="U12" s="47"/>
      <c r="V12" s="27"/>
      <c r="W12" s="3"/>
      <c r="X12" s="47"/>
      <c r="Y12" s="27"/>
      <c r="Z12" s="3"/>
      <c r="AA12" s="47"/>
      <c r="AB12" s="27"/>
      <c r="AC12" s="3"/>
      <c r="AD12" s="47"/>
      <c r="AE12" s="27"/>
      <c r="AF12" s="3"/>
      <c r="AG12" s="47"/>
      <c r="AH12" s="27"/>
      <c r="AI12" s="3"/>
      <c r="AJ12" s="47"/>
      <c r="AK12" s="27"/>
      <c r="AL12" s="3"/>
      <c r="AM12" s="47"/>
      <c r="AN12" s="27"/>
      <c r="AO12" s="3"/>
      <c r="AP12" s="47"/>
      <c r="AQ12" s="27"/>
      <c r="AR12" s="3"/>
      <c r="AS12" s="47"/>
      <c r="AT12" s="27"/>
      <c r="AU12" s="3"/>
      <c r="AV12" s="47"/>
      <c r="AW12" s="27"/>
      <c r="AX12" s="3"/>
      <c r="AY12" s="47"/>
      <c r="AZ12" s="27"/>
      <c r="BA12" s="3"/>
      <c r="BB12" s="47"/>
      <c r="BC12" s="27"/>
      <c r="BD12" s="26">
        <f>AVERAGE('Single data'!CG12:CR12)</f>
        <v>100.19455351963438</v>
      </c>
      <c r="BE12" s="46" t="s">
        <v>48</v>
      </c>
      <c r="BF12" s="26">
        <f>(_xlfn.STDEV.S('Single data'!CG12:CR12)/SQRT(12))</f>
        <v>26.475192539612777</v>
      </c>
      <c r="BG12" s="27">
        <f>AVERAGE('Single data'!CS12:CW12)</f>
        <v>49.235943997520643</v>
      </c>
      <c r="BH12" s="3" t="s">
        <v>48</v>
      </c>
      <c r="BI12" s="47">
        <f>(_xlfn.STDEV.S('Single data'!CS12:CW12)/SQRT(5))</f>
        <v>14.495506909792592</v>
      </c>
      <c r="BJ12" s="27">
        <f>AVERAGE('Single data'!CX12:DB12)</f>
        <v>76.104131305311469</v>
      </c>
      <c r="BK12" s="3" t="s">
        <v>48</v>
      </c>
      <c r="BL12" s="47">
        <f>(_xlfn.STDEV.S('Single data'!CX12:DB12)/SQRT(5))</f>
        <v>24.602960684736711</v>
      </c>
      <c r="BM12" s="27">
        <f>AVERAGE('Single data'!DC12:DH12)</f>
        <v>139.5557252609739</v>
      </c>
      <c r="BN12" s="3" t="s">
        <v>48</v>
      </c>
      <c r="BO12" s="47">
        <f>(_xlfn.STDEV.S('Single data'!DC12:DH12)/SQRT(6))</f>
        <v>45.680128842398801</v>
      </c>
      <c r="BP12" s="27">
        <f>AVERAGE('Single data'!DI12:DN12)</f>
        <v>251.50075500145886</v>
      </c>
      <c r="BQ12" s="3" t="s">
        <v>48</v>
      </c>
      <c r="BR12" s="47">
        <f>_xlfn.STDEV.S('Single data'!DI12:DN12)/SQRT(6)</f>
        <v>79.942424944764142</v>
      </c>
      <c r="BS12" s="27">
        <f>AVERAGE('Single data'!DO12:DS12)</f>
        <v>98.883357040313086</v>
      </c>
      <c r="BT12" s="3" t="s">
        <v>48</v>
      </c>
      <c r="BU12" s="47">
        <f>(_xlfn.STDEV.S('Single data'!DI12:DN12)/SQRT(6))</f>
        <v>79.942424944764142</v>
      </c>
      <c r="BV12" s="27">
        <f>AVERAGE('Single data'!DT12:DX12)</f>
        <v>137.32908470255623</v>
      </c>
      <c r="BW12" s="3" t="s">
        <v>48</v>
      </c>
      <c r="BX12" s="47">
        <f>(_xlfn.STDEV.S('Single data'!DT12:DX12)/SQRT(5))</f>
        <v>33.721988839252219</v>
      </c>
      <c r="BY12" s="27">
        <f>AVERAGE('Single data'!DY12:EC12)</f>
        <v>85.510223861451436</v>
      </c>
      <c r="BZ12" s="3" t="s">
        <v>48</v>
      </c>
      <c r="CA12" s="47">
        <f>(_xlfn.STDEV.S('Single data'!DY12:EC12)/SQRT(5))</f>
        <v>30.185547131350383</v>
      </c>
      <c r="CB12" s="27">
        <f>AVERAGE('Single data'!ED12:EH12)</f>
        <v>167.88718011307154</v>
      </c>
      <c r="CC12" s="3" t="s">
        <v>48</v>
      </c>
      <c r="CD12" s="47">
        <f>(_xlfn.STDEV.S('Single data'!ED12:EH12)/SQRT(5))</f>
        <v>56.876370041430725</v>
      </c>
      <c r="CE12" s="27">
        <f>AVERAGE('Single data'!EI12:EM12)</f>
        <v>87.342530780551826</v>
      </c>
      <c r="CF12" s="3" t="s">
        <v>48</v>
      </c>
      <c r="CG12" s="47">
        <f>(_xlfn.STDEV.S('Single data'!EI12:EM12)/SQRT(5))</f>
        <v>25.473566761728232</v>
      </c>
      <c r="CH12" s="27">
        <f>AVERAGE('Single data'!EN12:ER12)</f>
        <v>163.63174616372811</v>
      </c>
      <c r="CI12" s="3" t="s">
        <v>48</v>
      </c>
      <c r="CJ12" s="47">
        <f>_xlfn.STDEV.S('Single data'!EN12:ER12)/SQRT(5)</f>
        <v>52.195138627591199</v>
      </c>
      <c r="CK12" s="27">
        <f>AVERAGE('Single data'!ES12:EW12)</f>
        <v>87.084532006681201</v>
      </c>
      <c r="CL12" s="3" t="s">
        <v>48</v>
      </c>
      <c r="CM12" s="47">
        <f>(_xlfn.STDEV.S('Single data'!ES12:EW12)/SQRT(5))</f>
        <v>24.615759067139315</v>
      </c>
      <c r="CN12" s="27">
        <f>AVERAGE('Single data'!EX12:FB12)</f>
        <v>153.76119706710926</v>
      </c>
      <c r="CO12" s="3" t="s">
        <v>48</v>
      </c>
      <c r="CP12" s="47">
        <f>_xlfn.STDEV.S('Single data'!EX12:FB12)/SQRT(5)</f>
        <v>37.498869445436881</v>
      </c>
      <c r="CQ12" s="27">
        <f>AVERAGE('Single data'!FC12:FH12)</f>
        <v>100.1918482884296</v>
      </c>
      <c r="CR12" s="3" t="s">
        <v>48</v>
      </c>
      <c r="CS12" s="47">
        <f>(_xlfn.STDEV.S('Single data'!FC12:FH12)/SQRT(6))</f>
        <v>34.52599514588745</v>
      </c>
      <c r="CT12" s="27">
        <f>AVERAGE('Single data'!FI12:FN12)</f>
        <v>143.50420507827565</v>
      </c>
      <c r="CU12" s="3" t="s">
        <v>48</v>
      </c>
      <c r="CV12" s="47">
        <f>_xlfn.STDEV.S('Single data'!FI12:FN12)/SQRT(6)</f>
        <v>47.49644380198535</v>
      </c>
      <c r="CW12" s="27">
        <f>AVERAGE('Single data'!FO12:FT12)</f>
        <v>72.850258362557469</v>
      </c>
      <c r="CX12" s="3" t="s">
        <v>48</v>
      </c>
      <c r="CY12" s="47">
        <f>(_xlfn.STDEV.S('Single data'!FO12:FT12)/SQRT(6))</f>
        <v>19.861973498679639</v>
      </c>
      <c r="CZ12" s="27">
        <f>AVERAGE('Single data'!FU12:FY12)</f>
        <v>79.122989328483342</v>
      </c>
      <c r="DA12" s="3" t="s">
        <v>48</v>
      </c>
      <c r="DB12" s="47">
        <f>_xlfn.STDEV.S('Single data'!FU12:FY12)/SQRT(5)</f>
        <v>28.59154624916642</v>
      </c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</row>
    <row r="13" spans="1:118" ht="18" customHeight="1" x14ac:dyDescent="0.25">
      <c r="A13" s="51"/>
      <c r="B13" s="53"/>
      <c r="C13" s="10" t="s">
        <v>33</v>
      </c>
      <c r="D13" s="26"/>
      <c r="E13" s="46"/>
      <c r="F13" s="26"/>
      <c r="G13" s="27"/>
      <c r="H13" s="3"/>
      <c r="I13" s="47"/>
      <c r="J13" s="27"/>
      <c r="K13" s="3"/>
      <c r="L13" s="47"/>
      <c r="M13" s="27"/>
      <c r="N13" s="3"/>
      <c r="O13" s="47"/>
      <c r="P13" s="27"/>
      <c r="Q13" s="3"/>
      <c r="R13" s="47"/>
      <c r="S13" s="27"/>
      <c r="T13" s="3"/>
      <c r="U13" s="47"/>
      <c r="V13" s="27"/>
      <c r="W13" s="3"/>
      <c r="X13" s="47"/>
      <c r="Y13" s="27"/>
      <c r="Z13" s="3"/>
      <c r="AA13" s="47"/>
      <c r="AB13" s="27"/>
      <c r="AC13" s="3"/>
      <c r="AD13" s="47"/>
      <c r="AE13" s="27"/>
      <c r="AF13" s="3"/>
      <c r="AG13" s="47"/>
      <c r="AH13" s="27"/>
      <c r="AI13" s="3"/>
      <c r="AJ13" s="47"/>
      <c r="AK13" s="27"/>
      <c r="AL13" s="3"/>
      <c r="AM13" s="47"/>
      <c r="AN13" s="27"/>
      <c r="AO13" s="3"/>
      <c r="AP13" s="47"/>
      <c r="AQ13" s="27"/>
      <c r="AR13" s="3"/>
      <c r="AS13" s="47"/>
      <c r="AT13" s="27"/>
      <c r="AU13" s="3"/>
      <c r="AV13" s="47"/>
      <c r="AW13" s="27"/>
      <c r="AX13" s="3"/>
      <c r="AY13" s="47"/>
      <c r="AZ13" s="27"/>
      <c r="BA13" s="3"/>
      <c r="BB13" s="47"/>
      <c r="BC13" s="27"/>
      <c r="BD13" s="26">
        <f>AVERAGE('Single data'!CG13:CR13)</f>
        <v>50.035883962571496</v>
      </c>
      <c r="BE13" s="46" t="s">
        <v>48</v>
      </c>
      <c r="BF13" s="26">
        <f>(_xlfn.STDEV.S('Single data'!CG13:CR13)/SQRT(12))</f>
        <v>28.525837865313093</v>
      </c>
      <c r="BG13" s="27">
        <f>AVERAGE('Single data'!CS13:CW13)</f>
        <v>15.740904404842146</v>
      </c>
      <c r="BH13" s="3" t="s">
        <v>48</v>
      </c>
      <c r="BI13" s="47">
        <f>(_xlfn.STDEV.S('Single data'!CS13:CW13)/SQRT(5))</f>
        <v>4.8561354868670206</v>
      </c>
      <c r="BJ13" s="27">
        <f>AVERAGE('Single data'!CX13:DB13)</f>
        <v>16.945228910778866</v>
      </c>
      <c r="BK13" s="3" t="s">
        <v>48</v>
      </c>
      <c r="BL13" s="47">
        <f>(_xlfn.STDEV.S('Single data'!CX13:DB13)/SQRT(5))</f>
        <v>4.7559850914207074</v>
      </c>
      <c r="BM13" s="27">
        <f>AVERAGE('Single data'!DC13:DH13)</f>
        <v>24.013116602061803</v>
      </c>
      <c r="BN13" s="3" t="s">
        <v>48</v>
      </c>
      <c r="BO13" s="47">
        <f>(_xlfn.STDEV.S('Single data'!DC13:DH13)/SQRT(6))</f>
        <v>7.1415724668234581</v>
      </c>
      <c r="BP13" s="27">
        <f>AVERAGE('Single data'!DI13:DN13)</f>
        <v>20.269339248659289</v>
      </c>
      <c r="BQ13" s="3" t="s">
        <v>48</v>
      </c>
      <c r="BR13" s="47">
        <f>_xlfn.STDEV.S('Single data'!DI13:DN13)/SQRT(6)</f>
        <v>5.3935084775506708</v>
      </c>
      <c r="BS13" s="27">
        <f>AVERAGE('Single data'!DO13:DS13)</f>
        <v>20.413219946733115</v>
      </c>
      <c r="BT13" s="3" t="s">
        <v>48</v>
      </c>
      <c r="BU13" s="47">
        <f>(_xlfn.STDEV.S('Single data'!DI13:DN13)/SQRT(6))</f>
        <v>5.3935084775506708</v>
      </c>
      <c r="BV13" s="27">
        <f>AVERAGE('Single data'!DT13:DX13)</f>
        <v>18.557639438853975</v>
      </c>
      <c r="BW13" s="3" t="s">
        <v>48</v>
      </c>
      <c r="BX13" s="47">
        <f>(_xlfn.STDEV.S('Single data'!DT13:DX13)/SQRT(5))</f>
        <v>4.2608869615027896</v>
      </c>
      <c r="BY13" s="27">
        <f>AVERAGE('Single data'!DY13:EC13)</f>
        <v>21.270643046398128</v>
      </c>
      <c r="BZ13" s="3" t="s">
        <v>48</v>
      </c>
      <c r="CA13" s="47">
        <f>(_xlfn.STDEV.S('Single data'!DY13:EC13)/SQRT(5))</f>
        <v>4.5093543468001958</v>
      </c>
      <c r="CB13" s="27">
        <f>AVERAGE('Single data'!ED13:EH13)</f>
        <v>21.657756653598632</v>
      </c>
      <c r="CC13" s="3" t="s">
        <v>48</v>
      </c>
      <c r="CD13" s="47">
        <f>(_xlfn.STDEV.S('Single data'!ED13:EH13)/SQRT(5))</f>
        <v>5.615562784683223</v>
      </c>
      <c r="CE13" s="27">
        <f>AVERAGE('Single data'!EI13:EM13)</f>
        <v>21.302762714570054</v>
      </c>
      <c r="CF13" s="3" t="s">
        <v>48</v>
      </c>
      <c r="CG13" s="47">
        <f>(_xlfn.STDEV.S('Single data'!EI13:EM13)/SQRT(5))</f>
        <v>4.7936696822667697</v>
      </c>
      <c r="CH13" s="27">
        <f>AVERAGE('Single data'!EN13:ER13)</f>
        <v>20.562991964546878</v>
      </c>
      <c r="CI13" s="3" t="s">
        <v>48</v>
      </c>
      <c r="CJ13" s="47">
        <f>_xlfn.STDEV.S('Single data'!EN13:ER13)/SQRT(5)</f>
        <v>3.7820290450724334</v>
      </c>
      <c r="CK13" s="27">
        <f>AVERAGE('Single data'!ES13:EW13)</f>
        <v>16.316547296740882</v>
      </c>
      <c r="CL13" s="3" t="s">
        <v>48</v>
      </c>
      <c r="CM13" s="47">
        <f>(_xlfn.STDEV.S('Single data'!ES13:EW13)/SQRT(5))</f>
        <v>2.969485128436876</v>
      </c>
      <c r="CN13" s="27">
        <f>AVERAGE('Single data'!EX13:FB13)</f>
        <v>16.524032285306568</v>
      </c>
      <c r="CO13" s="3" t="s">
        <v>48</v>
      </c>
      <c r="CP13" s="47">
        <f>_xlfn.STDEV.S('Single data'!EX13:FB13)/SQRT(5)</f>
        <v>2.8277972773577278</v>
      </c>
      <c r="CQ13" s="27">
        <f>AVERAGE('Single data'!FC13:FH13)</f>
        <v>19.42257207360781</v>
      </c>
      <c r="CR13" s="3" t="s">
        <v>48</v>
      </c>
      <c r="CS13" s="47">
        <f>(_xlfn.STDEV.S('Single data'!FC13:FH13)/SQRT(6))</f>
        <v>3.7866435794235445</v>
      </c>
      <c r="CT13" s="27">
        <f>AVERAGE('Single data'!FI13:FN13)</f>
        <v>19.813657630354886</v>
      </c>
      <c r="CU13" s="3" t="s">
        <v>48</v>
      </c>
      <c r="CV13" s="47">
        <f>_xlfn.STDEV.S('Single data'!FI13:FN13)/SQRT(6)</f>
        <v>4.8854777420659952</v>
      </c>
      <c r="CW13" s="27">
        <f>AVERAGE('Single data'!FO13:FT13)</f>
        <v>18.323350850065836</v>
      </c>
      <c r="CX13" s="3" t="s">
        <v>48</v>
      </c>
      <c r="CY13" s="47">
        <f>(_xlfn.STDEV.S('Single data'!FO13:FT13)/SQRT(6))</f>
        <v>4.5653018332204951</v>
      </c>
      <c r="CZ13" s="27">
        <f>AVERAGE('Single data'!FU13:FY13)</f>
        <v>11.878400621814777</v>
      </c>
      <c r="DA13" s="3" t="s">
        <v>48</v>
      </c>
      <c r="DB13" s="47">
        <f>_xlfn.STDEV.S('Single data'!FU13:FY13)/SQRT(5)</f>
        <v>2.8305654222226924</v>
      </c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</row>
    <row r="14" spans="1:118" ht="18" customHeight="1" x14ac:dyDescent="0.25">
      <c r="A14" s="51"/>
      <c r="B14" s="53"/>
      <c r="C14" s="10" t="s">
        <v>34</v>
      </c>
      <c r="D14" s="26">
        <f>AVERAGE('Single data'!D14:O14)</f>
        <v>6.3209969897536666</v>
      </c>
      <c r="E14" s="46" t="s">
        <v>48</v>
      </c>
      <c r="F14" s="26">
        <f>(_xlfn.STDEV.S('Single data'!D14:O14)/SQRT(12))</f>
        <v>2.5515063051828015</v>
      </c>
      <c r="G14" s="27">
        <f>AVERAGE('Single data'!P14:S14)</f>
        <v>14.814609571787354</v>
      </c>
      <c r="H14" s="3" t="s">
        <v>48</v>
      </c>
      <c r="I14" s="47">
        <f>(_xlfn.STDEV.S('Single data'!P14:S14)/SQRT(4))</f>
        <v>2.3571972581248124</v>
      </c>
      <c r="J14" s="27">
        <f>AVERAGE('Single data'!T14:W14)</f>
        <v>9.4500963235179061</v>
      </c>
      <c r="K14" s="3" t="s">
        <v>48</v>
      </c>
      <c r="L14" s="47">
        <f>(_xlfn.STDEV.S('Single data'!T14:W14)/SQRT(4))</f>
        <v>4.3853992721753272</v>
      </c>
      <c r="M14" s="27">
        <f>AVERAGE('Single data'!X14:AA14)</f>
        <v>11.7437206764757</v>
      </c>
      <c r="N14" s="3" t="s">
        <v>48</v>
      </c>
      <c r="O14" s="47">
        <f>(_xlfn.STDEV.S('Single data'!X14:AA14)/SQRT(4))</f>
        <v>3.7003399113642863</v>
      </c>
      <c r="P14" s="27">
        <f>AVERAGE('Single data'!AB14:AE14)</f>
        <v>11.633956947959831</v>
      </c>
      <c r="Q14" s="3" t="s">
        <v>48</v>
      </c>
      <c r="R14" s="47" cm="1">
        <f t="array" ref="R14">_xlfn.STDEV.S('Single data'!AB14:AE14/SQRT(4))</f>
        <v>2.9101253600737649</v>
      </c>
      <c r="S14" s="27">
        <f>AVERAGE('Single data'!AF14:AI14)</f>
        <v>8.9167332111455586</v>
      </c>
      <c r="T14" s="3" t="s">
        <v>48</v>
      </c>
      <c r="U14" s="47">
        <f>(_xlfn.STDEV.S('Single data'!AF14:AI14)/SQRT(4))</f>
        <v>3.5787009182834217</v>
      </c>
      <c r="V14" s="27">
        <f>AVERAGE('Single data'!AJ14:AM14)</f>
        <v>13.879590961110198</v>
      </c>
      <c r="W14" s="3" t="s">
        <v>48</v>
      </c>
      <c r="X14" s="47">
        <f>(_xlfn.STDEV.S('Single data'!AJ14:AM14)/SQRT(4))</f>
        <v>2.4511891905587224</v>
      </c>
      <c r="Y14" s="27">
        <f>AVERAGE('Single data'!AN14:AQ14)</f>
        <v>7.3339132374634417</v>
      </c>
      <c r="Z14" s="3" t="s">
        <v>48</v>
      </c>
      <c r="AA14" s="47">
        <f>(_xlfn.STDEV.S('Single data'!AN14:AQ14)/SQRT(4))</f>
        <v>3.4116286223846726</v>
      </c>
      <c r="AB14" s="27">
        <f>AVERAGE('Single data'!AR14:AU14)</f>
        <v>19.768161586266803</v>
      </c>
      <c r="AC14" s="3" t="s">
        <v>48</v>
      </c>
      <c r="AD14" s="47">
        <f>(_xlfn.STDEV.S('Single data'!AR14:AU14)/SQRT(4))</f>
        <v>6.0013788032719697</v>
      </c>
      <c r="AE14" s="27">
        <f>AVERAGE('Single data'!AV14:AY14)</f>
        <v>10.704428720105751</v>
      </c>
      <c r="AF14" s="3" t="s">
        <v>48</v>
      </c>
      <c r="AG14" s="47">
        <f>(_xlfn.STDEV.S('Single data'!AV14:AY14)/SQRT(4))</f>
        <v>1.7525584159252949</v>
      </c>
      <c r="AH14" s="27">
        <f>AVERAGE('Single data'!AZ14:BC14)</f>
        <v>13.200840324315338</v>
      </c>
      <c r="AI14" s="3" t="s">
        <v>48</v>
      </c>
      <c r="AJ14" s="47">
        <f>_xlfn.STDEV.S('Single data'!AZ14:BC14)/SQRT(4)</f>
        <v>6.5994034157045238</v>
      </c>
      <c r="AK14" s="27">
        <f>AVERAGE('Single data'!BD14:BG14)</f>
        <v>13.738190223986944</v>
      </c>
      <c r="AL14" s="3" t="s">
        <v>48</v>
      </c>
      <c r="AM14" s="47">
        <f>(_xlfn.STDEV.S('Single data'!BD14:BG14)/SQRT(4))</f>
        <v>2.4836406412073941</v>
      </c>
      <c r="AN14" s="27">
        <f>AVERAGE('Single data'!BH14:BK14)</f>
        <v>11.659786768566583</v>
      </c>
      <c r="AO14" s="3" t="s">
        <v>48</v>
      </c>
      <c r="AP14" s="47">
        <f>_xlfn.STDEV.S('Single data'!BH14:BK14)/SQRT(4)</f>
        <v>3.7465394868343047</v>
      </c>
      <c r="AQ14" s="27">
        <f>AVERAGE('Single data'!BL14:BO14)</f>
        <v>11.856428829160494</v>
      </c>
      <c r="AR14" s="3" t="s">
        <v>48</v>
      </c>
      <c r="AS14" s="47">
        <f>(_xlfn.STDEV.S('Single data'!BL14:BO14)/SQRT(4))</f>
        <v>1.5707720228068478</v>
      </c>
      <c r="AT14" s="27">
        <f>AVERAGE('Single data'!BP14:BS14)</f>
        <v>12.320760099440026</v>
      </c>
      <c r="AU14" s="3" t="s">
        <v>48</v>
      </c>
      <c r="AV14" s="47">
        <f>_xlfn.STDEV.S('Single data'!BP14:BS14)/SQRT(4)</f>
        <v>1.8234937160089084</v>
      </c>
      <c r="AW14" s="27">
        <f>AVERAGE('Single data'!BT14:BW14)</f>
        <v>11.118278499370673</v>
      </c>
      <c r="AX14" s="3" t="s">
        <v>48</v>
      </c>
      <c r="AY14" s="47">
        <f>(_xlfn.STDEV.S('Single data'!BT14:BW14)/SQRT(4))</f>
        <v>3.0060790246952673</v>
      </c>
      <c r="AZ14" s="27">
        <f>AVERAGE('Single data'!BX14:CA14)</f>
        <v>11.693878463563605</v>
      </c>
      <c r="BA14" s="3" t="s">
        <v>48</v>
      </c>
      <c r="BB14" s="47">
        <f>_xlfn.STDEV.S('Single data'!BX14:CA14)/SQRT(4)</f>
        <v>1.4468560102242831</v>
      </c>
      <c r="BC14" s="27"/>
      <c r="BD14" s="26">
        <f>AVERAGE('Single data'!CG14:CR14)</f>
        <v>94.135282646932737</v>
      </c>
      <c r="BE14" s="46" t="s">
        <v>48</v>
      </c>
      <c r="BF14" s="26">
        <f>(_xlfn.STDEV.S('Single data'!CG14:CR14)/SQRT(12))</f>
        <v>59.134368247794647</v>
      </c>
      <c r="BG14" s="27">
        <f>AVERAGE('Single data'!CS14:CW14)</f>
        <v>60.826173674099529</v>
      </c>
      <c r="BH14" s="3" t="s">
        <v>48</v>
      </c>
      <c r="BI14" s="47">
        <f>(_xlfn.STDEV.S('Single data'!CS14:CW14)/SQRT(5))</f>
        <v>27.693145332301878</v>
      </c>
      <c r="BJ14" s="27">
        <f>AVERAGE('Single data'!CX14:DB14)</f>
        <v>55.735846859441594</v>
      </c>
      <c r="BK14" s="3" t="s">
        <v>48</v>
      </c>
      <c r="BL14" s="47">
        <f>(_xlfn.STDEV.S('Single data'!CX14:DB14)/SQRT(5))</f>
        <v>31.332450710624581</v>
      </c>
      <c r="BM14" s="27">
        <f>AVERAGE('Single data'!DC14:DH14)</f>
        <v>111.28079116307377</v>
      </c>
      <c r="BN14" s="3" t="s">
        <v>48</v>
      </c>
      <c r="BO14" s="47">
        <f>(_xlfn.STDEV.S('Single data'!DC14:DH14)/SQRT(6))</f>
        <v>41.712511125935571</v>
      </c>
      <c r="BP14" s="27">
        <f>AVERAGE('Single data'!DI14:DN14)</f>
        <v>75.220833084430481</v>
      </c>
      <c r="BQ14" s="3" t="s">
        <v>48</v>
      </c>
      <c r="BR14" s="47">
        <f>_xlfn.STDEV.S('Single data'!DI14:DN14)/SQRT(6)</f>
        <v>26.408775018411308</v>
      </c>
      <c r="BS14" s="27">
        <f>AVERAGE('Single data'!DO14:DS14)</f>
        <v>86.880622493725497</v>
      </c>
      <c r="BT14" s="3" t="s">
        <v>48</v>
      </c>
      <c r="BU14" s="47">
        <f>(_xlfn.STDEV.S('Single data'!DI14:DN14)/SQRT(6))</f>
        <v>26.408775018411308</v>
      </c>
      <c r="BV14" s="27">
        <f>AVERAGE('Single data'!DT14:DX14)</f>
        <v>51.491264161832078</v>
      </c>
      <c r="BW14" s="3" t="s">
        <v>48</v>
      </c>
      <c r="BX14" s="47">
        <f>(_xlfn.STDEV.S('Single data'!DT14:DX14)/SQRT(5))</f>
        <v>20.101675523619811</v>
      </c>
      <c r="BY14" s="27">
        <f>AVERAGE('Single data'!DY14:EC14)</f>
        <v>73.54989014046653</v>
      </c>
      <c r="BZ14" s="3" t="s">
        <v>48</v>
      </c>
      <c r="CA14" s="47">
        <f>(_xlfn.STDEV.S('Single data'!DY14:EC14)/SQRT(5))</f>
        <v>30.123044242181106</v>
      </c>
      <c r="CB14" s="27">
        <f>AVERAGE('Single data'!ED14:EH14)</f>
        <v>52.541095521936441</v>
      </c>
      <c r="CC14" s="3" t="s">
        <v>48</v>
      </c>
      <c r="CD14" s="47">
        <f>(_xlfn.STDEV.S('Single data'!ED14:EH14)/SQRT(5))</f>
        <v>30.320924120823566</v>
      </c>
      <c r="CE14" s="27">
        <f>AVERAGE('Single data'!EI14:EM14)</f>
        <v>72.241061663277577</v>
      </c>
      <c r="CF14" s="3" t="s">
        <v>48</v>
      </c>
      <c r="CG14" s="47">
        <f>(_xlfn.STDEV.S('Single data'!EI14:EM14)/SQRT(5))</f>
        <v>26.33330947883546</v>
      </c>
      <c r="CH14" s="27">
        <f>AVERAGE('Single data'!EN14:ER14)</f>
        <v>54.016815019383799</v>
      </c>
      <c r="CI14" s="3" t="s">
        <v>48</v>
      </c>
      <c r="CJ14" s="47">
        <f>_xlfn.STDEV.S('Single data'!EN14:ER14)/SQRT(5)</f>
        <v>18.930252509529897</v>
      </c>
      <c r="CK14" s="27">
        <f>AVERAGE('Single data'!ES14:EW14)</f>
        <v>68.563748701991756</v>
      </c>
      <c r="CL14" s="3" t="s">
        <v>48</v>
      </c>
      <c r="CM14" s="47">
        <f>(_xlfn.STDEV.S('Single data'!ES14:EW14)/SQRT(5))</f>
        <v>21.139938570696795</v>
      </c>
      <c r="CN14" s="27">
        <f>AVERAGE('Single data'!EX14:FB14)</f>
        <v>42.475440917561805</v>
      </c>
      <c r="CO14" s="3" t="s">
        <v>48</v>
      </c>
      <c r="CP14" s="47">
        <f>_xlfn.STDEV.S('Single data'!EX14:FB14)/SQRT(5)</f>
        <v>15.109937218702816</v>
      </c>
      <c r="CQ14" s="27">
        <f>AVERAGE('Single data'!FC14:FH14)</f>
        <v>81.397597678182819</v>
      </c>
      <c r="CR14" s="3" t="s">
        <v>48</v>
      </c>
      <c r="CS14" s="47">
        <f>(_xlfn.STDEV.S('Single data'!FC14:FH14)/SQRT(6))</f>
        <v>30.151932772145951</v>
      </c>
      <c r="CT14" s="27">
        <f>AVERAGE('Single data'!FI14:FN14)</f>
        <v>76.533255281087108</v>
      </c>
      <c r="CU14" s="3" t="s">
        <v>48</v>
      </c>
      <c r="CV14" s="47">
        <f>_xlfn.STDEV.S('Single data'!FI14:FN14)/SQRT(6)</f>
        <v>28.76683379852458</v>
      </c>
      <c r="CW14" s="27">
        <f>AVERAGE('Single data'!FO14:FT14)</f>
        <v>60.776453253512479</v>
      </c>
      <c r="CX14" s="3" t="s">
        <v>48</v>
      </c>
      <c r="CY14" s="47">
        <f>(_xlfn.STDEV.S('Single data'!FO14:FT14)/SQRT(6))</f>
        <v>25.502674611049947</v>
      </c>
      <c r="CZ14" s="27">
        <f>AVERAGE('Single data'!FU14:FY14)</f>
        <v>38.79501252443437</v>
      </c>
      <c r="DA14" s="3" t="s">
        <v>48</v>
      </c>
      <c r="DB14" s="47">
        <f>_xlfn.STDEV.S('Single data'!FU14:FY14)/SQRT(5)</f>
        <v>18.173915025495596</v>
      </c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</row>
    <row r="15" spans="1:118" ht="18" customHeight="1" x14ac:dyDescent="0.35">
      <c r="A15" s="51"/>
      <c r="B15" s="53"/>
      <c r="C15" s="10" t="s">
        <v>51</v>
      </c>
      <c r="D15" s="26">
        <f>AVERAGE('Single data'!D15:O15)</f>
        <v>19.989752792898358</v>
      </c>
      <c r="E15" s="46" t="s">
        <v>48</v>
      </c>
      <c r="F15" s="26">
        <f>(_xlfn.STDEV.S('Single data'!D15:O15)/SQRT(12))</f>
        <v>9.5451142731535921</v>
      </c>
      <c r="G15" s="27">
        <f>AVERAGE('Single data'!P15:S15)</f>
        <v>12.972820295447516</v>
      </c>
      <c r="H15" s="3" t="s">
        <v>48</v>
      </c>
      <c r="I15" s="47">
        <f>(_xlfn.STDEV.S('Single data'!P15:S15)/SQRT(4))</f>
        <v>3.4541485857699654</v>
      </c>
      <c r="J15" s="27">
        <f>AVERAGE('Single data'!T15:W15)</f>
        <v>13.908923248490492</v>
      </c>
      <c r="K15" s="3" t="s">
        <v>48</v>
      </c>
      <c r="L15" s="47">
        <f>(_xlfn.STDEV.S('Single data'!T15:W15)/SQRT(4))</f>
        <v>2.6653957891851974</v>
      </c>
      <c r="M15" s="27">
        <f>AVERAGE('Single data'!X15:AA15)</f>
        <v>17.584504002418679</v>
      </c>
      <c r="N15" s="3" t="s">
        <v>48</v>
      </c>
      <c r="O15" s="47">
        <f>(_xlfn.STDEV.S('Single data'!X15:AA15)/SQRT(4))</f>
        <v>2.4075905547224501</v>
      </c>
      <c r="P15" s="27">
        <f>AVERAGE('Single data'!AB15:AE15)</f>
        <v>12.468968349636768</v>
      </c>
      <c r="Q15" s="3" t="s">
        <v>48</v>
      </c>
      <c r="R15" s="47" cm="1">
        <f t="array" ref="R15">_xlfn.STDEV.S('Single data'!AB15:AE15/SQRT(4))</f>
        <v>4.0937177008377494</v>
      </c>
      <c r="S15" s="27">
        <f>AVERAGE('Single data'!AF15:AI15)</f>
        <v>16.797871666105003</v>
      </c>
      <c r="T15" s="3" t="s">
        <v>48</v>
      </c>
      <c r="U15" s="47">
        <f>(_xlfn.STDEV.S('Single data'!AF15:AI15)/SQRT(4))</f>
        <v>1.094513610774289</v>
      </c>
      <c r="V15" s="27">
        <f>AVERAGE('Single data'!AJ15:AM15)</f>
        <v>18.141398278980599</v>
      </c>
      <c r="W15" s="3" t="s">
        <v>48</v>
      </c>
      <c r="X15" s="47">
        <f>(_xlfn.STDEV.S('Single data'!AJ15:AM15)/SQRT(4))</f>
        <v>1.5758951268475563</v>
      </c>
      <c r="Y15" s="27">
        <f>AVERAGE('Single data'!AN15:AQ15)</f>
        <v>14.935343747756233</v>
      </c>
      <c r="Z15" s="3" t="s">
        <v>48</v>
      </c>
      <c r="AA15" s="47">
        <f>(_xlfn.STDEV.S('Single data'!AN15:AQ15)/SQRT(4))</f>
        <v>2.4879718923803491</v>
      </c>
      <c r="AB15" s="27">
        <f>AVERAGE('Single data'!AR15:AU15)</f>
        <v>18.877494218330199</v>
      </c>
      <c r="AC15" s="3" t="s">
        <v>48</v>
      </c>
      <c r="AD15" s="47">
        <f>(_xlfn.STDEV.S('Single data'!AR15:AU15)/SQRT(4))</f>
        <v>2.2369491183769372</v>
      </c>
      <c r="AE15" s="27">
        <f>AVERAGE('Single data'!AV15:AY15)</f>
        <v>19.590446622220846</v>
      </c>
      <c r="AF15" s="3" t="s">
        <v>48</v>
      </c>
      <c r="AG15" s="47">
        <f>(_xlfn.STDEV.S('Single data'!AV15:AY15)/SQRT(4))</f>
        <v>2.5633595136003207</v>
      </c>
      <c r="AH15" s="27">
        <f>AVERAGE('Single data'!AZ15:BC15)</f>
        <v>11.903880652570614</v>
      </c>
      <c r="AI15" s="3" t="s">
        <v>48</v>
      </c>
      <c r="AJ15" s="47">
        <f>_xlfn.STDEV.S('Single data'!AZ15:BC15)/SQRT(4)</f>
        <v>4.7004536256891045</v>
      </c>
      <c r="AK15" s="27">
        <f>AVERAGE('Single data'!BD15:BG15)</f>
        <v>14.183861281485566</v>
      </c>
      <c r="AL15" s="3" t="s">
        <v>48</v>
      </c>
      <c r="AM15" s="47">
        <f>(_xlfn.STDEV.S('Single data'!BD15:BG15)/SQRT(4))</f>
        <v>4.2549028929045623</v>
      </c>
      <c r="AN15" s="27">
        <f>AVERAGE('Single data'!BH15:BK15)</f>
        <v>14.629022928323796</v>
      </c>
      <c r="AO15" s="3" t="s">
        <v>48</v>
      </c>
      <c r="AP15" s="47">
        <f>_xlfn.STDEV.S('Single data'!BH15:BK15)/SQRT(4)</f>
        <v>3.575363527888817</v>
      </c>
      <c r="AQ15" s="27">
        <f>AVERAGE('Single data'!BL15:BO15)</f>
        <v>15.193799855598854</v>
      </c>
      <c r="AR15" s="3" t="s">
        <v>48</v>
      </c>
      <c r="AS15" s="47">
        <f>(_xlfn.STDEV.S('Single data'!BL15:BO15)/SQRT(4))</f>
        <v>2.9530764518175046</v>
      </c>
      <c r="AT15" s="27">
        <f>AVERAGE('Single data'!BP15:BS15)</f>
        <v>17.011089721040932</v>
      </c>
      <c r="AU15" s="3" t="s">
        <v>48</v>
      </c>
      <c r="AV15" s="47">
        <f>_xlfn.STDEV.S('Single data'!BP15:BS15)/SQRT(4)</f>
        <v>2.5195223710547068</v>
      </c>
      <c r="AW15" s="27">
        <f>AVERAGE('Single data'!BT15:BW15)</f>
        <v>14.278321243027124</v>
      </c>
      <c r="AX15" s="3" t="s">
        <v>48</v>
      </c>
      <c r="AY15" s="47">
        <f>(_xlfn.STDEV.S('Single data'!BT15:BW15)/SQRT(4))</f>
        <v>2.8991644175137981</v>
      </c>
      <c r="AZ15" s="27">
        <f>AVERAGE('Single data'!BX15:CA15)</f>
        <v>16.94294447028496</v>
      </c>
      <c r="BA15" s="3" t="s">
        <v>48</v>
      </c>
      <c r="BB15" s="47">
        <f>_xlfn.STDEV.S('Single data'!BX15:CA15)/SQRT(4)</f>
        <v>3.9912876329448568</v>
      </c>
      <c r="BC15" s="27"/>
      <c r="BD15" s="26">
        <f>AVERAGE('Single data'!CG15:CR15)</f>
        <v>244.64634001192186</v>
      </c>
      <c r="BE15" s="46" t="s">
        <v>48</v>
      </c>
      <c r="BF15" s="26">
        <f>(_xlfn.STDEV.S('Single data'!CG15:CR15)/SQRT(12))</f>
        <v>65.703985854584488</v>
      </c>
      <c r="BG15" s="27">
        <f>AVERAGE('Single data'!CS15:CW15)</f>
        <v>144.48961396907333</v>
      </c>
      <c r="BH15" s="3" t="s">
        <v>48</v>
      </c>
      <c r="BI15" s="47">
        <f>(_xlfn.STDEV.S('Single data'!CS15:CW15)/SQRT(5))</f>
        <v>84.352682881770548</v>
      </c>
      <c r="BJ15" s="27">
        <f>AVERAGE('Single data'!CX15:DB15)</f>
        <v>144.41826638234684</v>
      </c>
      <c r="BK15" s="3" t="s">
        <v>48</v>
      </c>
      <c r="BL15" s="47">
        <f>(_xlfn.STDEV.S('Single data'!CX15:DB15)/SQRT(5))</f>
        <v>81.133882629044095</v>
      </c>
      <c r="BM15" s="27">
        <f>AVERAGE('Single data'!DC15:DH15)</f>
        <v>308.71652049102937</v>
      </c>
      <c r="BN15" s="3" t="s">
        <v>48</v>
      </c>
      <c r="BO15" s="47">
        <f>(_xlfn.STDEV.S('Single data'!DC15:DH15)/SQRT(6))</f>
        <v>116.93683828231011</v>
      </c>
      <c r="BP15" s="27">
        <f>AVERAGE('Single data'!DI15:DN15)</f>
        <v>191.10636013245531</v>
      </c>
      <c r="BQ15" s="3" t="s">
        <v>48</v>
      </c>
      <c r="BR15" s="47">
        <f>_xlfn.STDEV.S('Single data'!DI15:DN15)/SQRT(6)</f>
        <v>71.51375242117453</v>
      </c>
      <c r="BS15" s="27">
        <f>AVERAGE('Single data'!DO15:DS15)</f>
        <v>229.39826925611365</v>
      </c>
      <c r="BT15" s="3" t="s">
        <v>48</v>
      </c>
      <c r="BU15" s="47">
        <f>(_xlfn.STDEV.S('Single data'!DI15:DN15)/SQRT(6))</f>
        <v>71.51375242117453</v>
      </c>
      <c r="BV15" s="27">
        <f>AVERAGE('Single data'!DT15:DX15)</f>
        <v>163.88890523142032</v>
      </c>
      <c r="BW15" s="3" t="s">
        <v>48</v>
      </c>
      <c r="BX15" s="47">
        <f>(_xlfn.STDEV.S('Single data'!DT15:DX15)/SQRT(5))</f>
        <v>66.594007319605041</v>
      </c>
      <c r="BY15" s="27">
        <f>AVERAGE('Single data'!DY15:EC15)</f>
        <v>255.83610311280813</v>
      </c>
      <c r="BZ15" s="3" t="s">
        <v>48</v>
      </c>
      <c r="CA15" s="47">
        <f>(_xlfn.STDEV.S('Single data'!DY15:EC15)/SQRT(5))</f>
        <v>100.10592272932408</v>
      </c>
      <c r="CB15" s="27">
        <f>AVERAGE('Single data'!ED15:EH15)</f>
        <v>261.24605304651703</v>
      </c>
      <c r="CC15" s="3" t="s">
        <v>48</v>
      </c>
      <c r="CD15" s="47">
        <f>(_xlfn.STDEV.S('Single data'!ED15:EH15)/SQRT(5))</f>
        <v>107.63374355347504</v>
      </c>
      <c r="CE15" s="27">
        <f>AVERAGE('Single data'!EI15:EM15)</f>
        <v>248.09436581395681</v>
      </c>
      <c r="CF15" s="3" t="s">
        <v>48</v>
      </c>
      <c r="CG15" s="47">
        <f>(_xlfn.STDEV.S('Single data'!EI15:EM15)/SQRT(5))</f>
        <v>103.12148235031725</v>
      </c>
      <c r="CH15" s="27">
        <f>AVERAGE('Single data'!EN15:ER15)</f>
        <v>185.44201228602833</v>
      </c>
      <c r="CI15" s="3" t="s">
        <v>48</v>
      </c>
      <c r="CJ15" s="47">
        <f>_xlfn.STDEV.S('Single data'!EN15:ER15)/SQRT(5)</f>
        <v>64.685118588113482</v>
      </c>
      <c r="CK15" s="27">
        <f>AVERAGE('Single data'!ES15:EW15)</f>
        <v>190.4720765136685</v>
      </c>
      <c r="CL15" s="3" t="s">
        <v>48</v>
      </c>
      <c r="CM15" s="47">
        <f>(_xlfn.STDEV.S('Single data'!ES15:EW15)/SQRT(5))</f>
        <v>71.859714008726769</v>
      </c>
      <c r="CN15" s="27">
        <f>AVERAGE('Single data'!EX15:FB15)</f>
        <v>127.70546147600089</v>
      </c>
      <c r="CO15" s="3" t="s">
        <v>48</v>
      </c>
      <c r="CP15" s="47">
        <f>_xlfn.STDEV.S('Single data'!EX15:FB15)/SQRT(5)</f>
        <v>50.118410686509485</v>
      </c>
      <c r="CQ15" s="27">
        <f>AVERAGE('Single data'!FC15:FH15)</f>
        <v>251.64127341831065</v>
      </c>
      <c r="CR15" s="3" t="s">
        <v>48</v>
      </c>
      <c r="CS15" s="47">
        <f>(_xlfn.STDEV.S('Single data'!FC15:FH15)/SQRT(6))</f>
        <v>91.373898230109162</v>
      </c>
      <c r="CT15" s="27">
        <f>AVERAGE('Single data'!FI15:FN15)</f>
        <v>238.83841456618185</v>
      </c>
      <c r="CU15" s="3" t="s">
        <v>48</v>
      </c>
      <c r="CV15" s="47">
        <f>_xlfn.STDEV.S('Single data'!FI15:FN15)/SQRT(6)</f>
        <v>87.186960869610758</v>
      </c>
      <c r="CW15" s="27">
        <f>AVERAGE('Single data'!FO15:FT15)</f>
        <v>162.84042287747516</v>
      </c>
      <c r="CX15" s="3" t="s">
        <v>48</v>
      </c>
      <c r="CY15" s="47">
        <f>(_xlfn.STDEV.S('Single data'!FO15:FT15)/SQRT(6))</f>
        <v>76.087940465058878</v>
      </c>
      <c r="CZ15" s="27">
        <f>AVERAGE('Single data'!FU15:FY15)</f>
        <v>111.03374077811205</v>
      </c>
      <c r="DA15" s="3" t="s">
        <v>48</v>
      </c>
      <c r="DB15" s="47">
        <f>_xlfn.STDEV.S('Single data'!FU15:FY15)/SQRT(5)</f>
        <v>67.255860242010229</v>
      </c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</row>
    <row r="16" spans="1:118" ht="18" customHeight="1" x14ac:dyDescent="0.25">
      <c r="A16" s="51"/>
      <c r="B16" s="54"/>
      <c r="C16" s="10" t="s">
        <v>1</v>
      </c>
      <c r="D16" s="26"/>
      <c r="E16" s="46"/>
      <c r="F16" s="26"/>
      <c r="G16" s="27"/>
      <c r="H16" s="3"/>
      <c r="I16" s="47"/>
      <c r="J16" s="27"/>
      <c r="K16" s="3"/>
      <c r="L16" s="47"/>
      <c r="M16" s="27"/>
      <c r="N16" s="3"/>
      <c r="O16" s="47"/>
      <c r="P16" s="27"/>
      <c r="Q16" s="3"/>
      <c r="R16" s="47"/>
      <c r="S16" s="27"/>
      <c r="T16" s="3"/>
      <c r="U16" s="47"/>
      <c r="V16" s="27"/>
      <c r="W16" s="3"/>
      <c r="X16" s="47"/>
      <c r="Y16" s="27"/>
      <c r="Z16" s="3"/>
      <c r="AA16" s="47"/>
      <c r="AB16" s="27"/>
      <c r="AC16" s="3"/>
      <c r="AD16" s="47"/>
      <c r="AE16" s="27"/>
      <c r="AF16" s="3"/>
      <c r="AG16" s="47"/>
      <c r="AH16" s="27"/>
      <c r="AI16" s="3"/>
      <c r="AJ16" s="47"/>
      <c r="AK16" s="27"/>
      <c r="AL16" s="3"/>
      <c r="AM16" s="47"/>
      <c r="AN16" s="27"/>
      <c r="AO16" s="3"/>
      <c r="AP16" s="47"/>
      <c r="AQ16" s="27"/>
      <c r="AR16" s="3"/>
      <c r="AS16" s="47"/>
      <c r="AT16" s="27"/>
      <c r="AU16" s="3"/>
      <c r="AV16" s="47"/>
      <c r="AW16" s="27"/>
      <c r="AX16" s="3"/>
      <c r="AY16" s="47"/>
      <c r="AZ16" s="27"/>
      <c r="BA16" s="3"/>
      <c r="BB16" s="47"/>
      <c r="BC16" s="27"/>
      <c r="BD16" s="26">
        <f>AVERAGE('Single data'!CG16:CR16)</f>
        <v>163.1662048209399</v>
      </c>
      <c r="BE16" s="46" t="s">
        <v>48</v>
      </c>
      <c r="BF16" s="26">
        <f>(_xlfn.STDEV.S('Single data'!CG16:CR16)/SQRT(12))</f>
        <v>103.31414061918306</v>
      </c>
      <c r="BG16" s="27">
        <f>AVERAGE('Single data'!CS16:CW16)</f>
        <v>36.984944652461266</v>
      </c>
      <c r="BH16" s="3" t="s">
        <v>48</v>
      </c>
      <c r="BI16" s="47">
        <f>(_xlfn.STDEV.S('Single data'!CS16:CW16)/SQRT(5))</f>
        <v>8.9545102958127902</v>
      </c>
      <c r="BJ16" s="27">
        <f>AVERAGE('Single data'!CX16:DB16)</f>
        <v>36.578601020774641</v>
      </c>
      <c r="BK16" s="3" t="s">
        <v>48</v>
      </c>
      <c r="BL16" s="47">
        <f>(_xlfn.STDEV.S('Single data'!CX16:DB16)/SQRT(5))</f>
        <v>10.296451532004271</v>
      </c>
      <c r="BM16" s="27">
        <f>AVERAGE('Single data'!DC16:DH16)</f>
        <v>41.45688468786296</v>
      </c>
      <c r="BN16" s="3" t="s">
        <v>48</v>
      </c>
      <c r="BO16" s="47">
        <f>(_xlfn.STDEV.S('Single data'!DC16:DH16)/SQRT(6))</f>
        <v>17.799898211043995</v>
      </c>
      <c r="BP16" s="27">
        <f>AVERAGE('Single data'!DI16:DN16)</f>
        <v>13.878472885039486</v>
      </c>
      <c r="BQ16" s="3" t="s">
        <v>48</v>
      </c>
      <c r="BR16" s="47">
        <f>_xlfn.STDEV.S('Single data'!DI16:DN16)/SQRT(6)</f>
        <v>4.0402157554324649</v>
      </c>
      <c r="BS16" s="27">
        <f>AVERAGE('Single data'!DO16:DS16)</f>
        <v>43.320041853387337</v>
      </c>
      <c r="BT16" s="3" t="s">
        <v>48</v>
      </c>
      <c r="BU16" s="47">
        <f>(_xlfn.STDEV.S('Single data'!DI16:DN16)/SQRT(6))</f>
        <v>4.0402157554324649</v>
      </c>
      <c r="BV16" s="27">
        <f>AVERAGE('Single data'!DT16:DX16)</f>
        <v>26.815140079973126</v>
      </c>
      <c r="BW16" s="3" t="s">
        <v>48</v>
      </c>
      <c r="BX16" s="47">
        <f>(_xlfn.STDEV.S('Single data'!DT16:DX16)/SQRT(5))</f>
        <v>8.4929931139210115</v>
      </c>
      <c r="BY16" s="27">
        <f>AVERAGE('Single data'!DY16:EC16)</f>
        <v>35.561821332891057</v>
      </c>
      <c r="BZ16" s="3" t="s">
        <v>48</v>
      </c>
      <c r="CA16" s="47">
        <f>(_xlfn.STDEV.S('Single data'!DY16:EC16)/SQRT(5))</f>
        <v>6.12004161889275</v>
      </c>
      <c r="CB16" s="27">
        <f>AVERAGE('Single data'!ED16:EH16)</f>
        <v>25.260935619309759</v>
      </c>
      <c r="CC16" s="3" t="s">
        <v>48</v>
      </c>
      <c r="CD16" s="47">
        <f>(_xlfn.STDEV.S('Single data'!ED16:EH16)/SQRT(5))</f>
        <v>5.2966291029728021</v>
      </c>
      <c r="CE16" s="27">
        <f>AVERAGE('Single data'!EI16:EM16)</f>
        <v>34.095427160635396</v>
      </c>
      <c r="CF16" s="3" t="s">
        <v>48</v>
      </c>
      <c r="CG16" s="47">
        <f>(_xlfn.STDEV.S('Single data'!EI16:EM16)/SQRT(5))</f>
        <v>6.0560208629290786</v>
      </c>
      <c r="CH16" s="27">
        <f>AVERAGE('Single data'!EN16:ER16)</f>
        <v>23.441778708374976</v>
      </c>
      <c r="CI16" s="3" t="s">
        <v>48</v>
      </c>
      <c r="CJ16" s="47">
        <f>_xlfn.STDEV.S('Single data'!EN16:ER16)/SQRT(5)</f>
        <v>4.3249498972527629</v>
      </c>
      <c r="CK16" s="27">
        <f>AVERAGE('Single data'!ES16:EW16)</f>
        <v>37.851198153010102</v>
      </c>
      <c r="CL16" s="3" t="s">
        <v>48</v>
      </c>
      <c r="CM16" s="47">
        <f>(_xlfn.STDEV.S('Single data'!ES16:EW16)/SQRT(5))</f>
        <v>9.2523699196102509</v>
      </c>
      <c r="CN16" s="27">
        <f>AVERAGE('Single data'!EX16:FB16)</f>
        <v>21.658960265636992</v>
      </c>
      <c r="CO16" s="3" t="s">
        <v>48</v>
      </c>
      <c r="CP16" s="47">
        <f>_xlfn.STDEV.S('Single data'!EX16:FB16)/SQRT(5)</f>
        <v>5.601987159271486</v>
      </c>
      <c r="CQ16" s="27">
        <f>AVERAGE('Single data'!FC16:FH16)</f>
        <v>40.923876854099731</v>
      </c>
      <c r="CR16" s="3" t="s">
        <v>48</v>
      </c>
      <c r="CS16" s="47">
        <f>(_xlfn.STDEV.S('Single data'!FC16:FH16)/SQRT(6))</f>
        <v>9.2807598752974929</v>
      </c>
      <c r="CT16" s="27">
        <f>AVERAGE('Single data'!FI16:FN16)</f>
        <v>31.142090991817039</v>
      </c>
      <c r="CU16" s="3" t="s">
        <v>48</v>
      </c>
      <c r="CV16" s="47">
        <f>_xlfn.STDEV.S('Single data'!FI16:FN16)/SQRT(6)</f>
        <v>8.2616160542111849</v>
      </c>
      <c r="CW16" s="27">
        <f>AVERAGE('Single data'!FO16:FT16)</f>
        <v>34.92960109852374</v>
      </c>
      <c r="CX16" s="3" t="s">
        <v>48</v>
      </c>
      <c r="CY16" s="47">
        <f>(_xlfn.STDEV.S('Single data'!FO16:FT16)/SQRT(6))</f>
        <v>9.3622211991689319</v>
      </c>
      <c r="CZ16" s="27">
        <f>AVERAGE('Single data'!FU16:FY16)</f>
        <v>22.515948917086583</v>
      </c>
      <c r="DA16" s="3" t="s">
        <v>48</v>
      </c>
      <c r="DB16" s="47">
        <f>_xlfn.STDEV.S('Single data'!FU16:FY16)/SQRT(5)</f>
        <v>7.7650101809805436</v>
      </c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</row>
    <row r="17" spans="1:118" ht="18" customHeight="1" x14ac:dyDescent="0.25">
      <c r="A17" s="51"/>
      <c r="B17" s="52" t="s">
        <v>52</v>
      </c>
      <c r="C17" s="10" t="s">
        <v>2</v>
      </c>
      <c r="D17" s="26">
        <f>AVERAGE('Single data'!D17:O17)</f>
        <v>1535.9532679502154</v>
      </c>
      <c r="E17" s="46" t="s">
        <v>48</v>
      </c>
      <c r="F17" s="26">
        <f>(_xlfn.STDEV.S('Single data'!D17:O17)/SQRT(12))</f>
        <v>1026.3590789120719</v>
      </c>
      <c r="G17" s="27">
        <f>AVERAGE('Single data'!P17:S17)</f>
        <v>200.34103435989724</v>
      </c>
      <c r="H17" s="3" t="s">
        <v>48</v>
      </c>
      <c r="I17" s="47">
        <f>(_xlfn.STDEV.S('Single data'!P17:S17)/SQRT(4))</f>
        <v>161.87588682841763</v>
      </c>
      <c r="J17" s="27">
        <f>AVERAGE('Single data'!T17:W17)</f>
        <v>272.16128076745451</v>
      </c>
      <c r="K17" s="3" t="s">
        <v>48</v>
      </c>
      <c r="L17" s="47">
        <f>(_xlfn.STDEV.S('Single data'!T17:W17)/SQRT(4))</f>
        <v>228.22814811097322</v>
      </c>
      <c r="M17" s="27">
        <f>AVERAGE('Single data'!X17:AA17)</f>
        <v>158.53799018110305</v>
      </c>
      <c r="N17" s="3" t="s">
        <v>48</v>
      </c>
      <c r="O17" s="47">
        <f>(_xlfn.STDEV.S('Single data'!X17:AA17)/SQRT(4))</f>
        <v>134.40302213251002</v>
      </c>
      <c r="P17" s="27">
        <f>AVERAGE('Single data'!AB17:AE17)</f>
        <v>392.57746668953456</v>
      </c>
      <c r="Q17" s="3" t="s">
        <v>48</v>
      </c>
      <c r="R17" s="47" cm="1">
        <f t="array" ref="R17">_xlfn.STDEV.S('Single data'!AB17:AE17/SQRT(4))</f>
        <v>270.79299960494131</v>
      </c>
      <c r="S17" s="27">
        <f>AVERAGE('Single data'!AF17:AI17)</f>
        <v>49.766101873536314</v>
      </c>
      <c r="T17" s="3" t="s">
        <v>48</v>
      </c>
      <c r="U17" s="47">
        <f>(_xlfn.STDEV.S('Single data'!AF17:AI17)/SQRT(4))</f>
        <v>22.137442957479855</v>
      </c>
      <c r="V17" s="27">
        <f>AVERAGE('Single data'!AJ17:AM17)</f>
        <v>133.67160825822586</v>
      </c>
      <c r="W17" s="3" t="s">
        <v>48</v>
      </c>
      <c r="X17" s="47">
        <f>(_xlfn.STDEV.S('Single data'!AJ17:AM17)/SQRT(4))</f>
        <v>24.170652104011538</v>
      </c>
      <c r="Y17" s="27">
        <f>AVERAGE('Single data'!AN17:AQ17)</f>
        <v>728.25063553226039</v>
      </c>
      <c r="Z17" s="3" t="s">
        <v>48</v>
      </c>
      <c r="AA17" s="47">
        <f>(_xlfn.STDEV.S('Single data'!AN17:AQ17)/SQRT(4))</f>
        <v>617.27401165368826</v>
      </c>
      <c r="AB17" s="27">
        <f>AVERAGE('Single data'!AR17:AU17)</f>
        <v>1939.5225695995698</v>
      </c>
      <c r="AC17" s="3" t="s">
        <v>48</v>
      </c>
      <c r="AD17" s="47">
        <f>(_xlfn.STDEV.S('Single data'!AR17:AU17)/SQRT(4))</f>
        <v>607.16868016318881</v>
      </c>
      <c r="AE17" s="27">
        <f>AVERAGE('Single data'!AV17:AY17)</f>
        <v>54.853412070726776</v>
      </c>
      <c r="AF17" s="3" t="s">
        <v>48</v>
      </c>
      <c r="AG17" s="47">
        <f>(_xlfn.STDEV.S('Single data'!AV17:AY17)/SQRT(4))</f>
        <v>21.745339057726977</v>
      </c>
      <c r="AH17" s="27">
        <f>AVERAGE('Single data'!AZ17:BC17)</f>
        <v>1195.766534283181</v>
      </c>
      <c r="AI17" s="3" t="s">
        <v>48</v>
      </c>
      <c r="AJ17" s="47">
        <f>_xlfn.STDEV.S('Single data'!AZ17:BC17)/SQRT(4)</f>
        <v>369.12197147685771</v>
      </c>
      <c r="AK17" s="27">
        <f>AVERAGE('Single data'!BD17:BG17)</f>
        <v>42.862622617232397</v>
      </c>
      <c r="AL17" s="3" t="s">
        <v>48</v>
      </c>
      <c r="AM17" s="47">
        <f>(_xlfn.STDEV.S('Single data'!BD17:BG17)/SQRT(4))</f>
        <v>22.548500834949515</v>
      </c>
      <c r="AN17" s="27">
        <f>AVERAGE('Single data'!BH17:BK17)</f>
        <v>211.4303102964474</v>
      </c>
      <c r="AO17" s="3" t="s">
        <v>48</v>
      </c>
      <c r="AP17" s="47">
        <f>_xlfn.STDEV.S('Single data'!BH17:BK17)/SQRT(4)</f>
        <v>90.106029948871353</v>
      </c>
      <c r="AQ17" s="27">
        <f>AVERAGE('Single data'!BL17:BO17)</f>
        <v>36.704466305285116</v>
      </c>
      <c r="AR17" s="3" t="s">
        <v>48</v>
      </c>
      <c r="AS17" s="47">
        <f>(_xlfn.STDEV.S('Single data'!BL17:BO17)/SQRT(4))</f>
        <v>15.179577981899193</v>
      </c>
      <c r="AT17" s="27">
        <f>AVERAGE('Single data'!BP17:BS17)</f>
        <v>452.62988355455127</v>
      </c>
      <c r="AU17" s="3" t="s">
        <v>48</v>
      </c>
      <c r="AV17" s="47">
        <f>_xlfn.STDEV.S('Single data'!BP17:BS17)/SQRT(4)</f>
        <v>76.897876645313289</v>
      </c>
      <c r="AW17" s="27">
        <f>AVERAGE('Single data'!BT17:BW17)</f>
        <v>201.60082144886741</v>
      </c>
      <c r="AX17" s="3" t="s">
        <v>48</v>
      </c>
      <c r="AY17" s="47">
        <f>(_xlfn.STDEV.S('Single data'!BT17:BW17)/SQRT(4))</f>
        <v>185.5146480638052</v>
      </c>
      <c r="AZ17" s="27">
        <f>AVERAGE('Single data'!BX17:CA17)</f>
        <v>429.67544098151438</v>
      </c>
      <c r="BA17" s="3" t="s">
        <v>48</v>
      </c>
      <c r="BB17" s="47">
        <f>_xlfn.STDEV.S('Single data'!BX17:CA17)/SQRT(4)</f>
        <v>228.66399655159219</v>
      </c>
      <c r="BC17" s="27"/>
      <c r="BD17" s="26">
        <f>AVERAGE('Single data'!CG17:CR17)</f>
        <v>16317.377474146399</v>
      </c>
      <c r="BE17" s="46" t="s">
        <v>48</v>
      </c>
      <c r="BF17" s="26">
        <f>(_xlfn.STDEV.S('Single data'!CG17:CR17)/SQRT(12))</f>
        <v>2012.5585679783185</v>
      </c>
      <c r="BG17" s="27">
        <f>AVERAGE('Single data'!CS17:CW17)</f>
        <v>8553.4272357843965</v>
      </c>
      <c r="BH17" s="3" t="s">
        <v>48</v>
      </c>
      <c r="BI17" s="47">
        <f>(_xlfn.STDEV.S('Single data'!CS17:CW17)/SQRT(5))</f>
        <v>2735.1347178624483</v>
      </c>
      <c r="BJ17" s="27">
        <f>AVERAGE('Single data'!CX17:DB17)</f>
        <v>4834.5607452537743</v>
      </c>
      <c r="BK17" s="3" t="s">
        <v>48</v>
      </c>
      <c r="BL17" s="47">
        <f>(_xlfn.STDEV.S('Single data'!CX17:DB17)/SQRT(5))</f>
        <v>1300.1855762492642</v>
      </c>
      <c r="BM17" s="27">
        <f>AVERAGE('Single data'!DC17:DH17)</f>
        <v>7456.5265971624058</v>
      </c>
      <c r="BN17" s="3" t="s">
        <v>48</v>
      </c>
      <c r="BO17" s="47">
        <f>(_xlfn.STDEV.S('Single data'!DC17:DH17)/SQRT(6))</f>
        <v>2034.8293394481018</v>
      </c>
      <c r="BP17" s="27">
        <f>AVERAGE('Single data'!DI17:DN17)</f>
        <v>4513.4853631531032</v>
      </c>
      <c r="BQ17" s="3" t="s">
        <v>48</v>
      </c>
      <c r="BR17" s="47">
        <f>_xlfn.STDEV.S('Single data'!DI17:DN17)/SQRT(6)</f>
        <v>1241.5348342621671</v>
      </c>
      <c r="BS17" s="27">
        <f>AVERAGE('Single data'!DO17:DS17)</f>
        <v>10107.089528550039</v>
      </c>
      <c r="BT17" s="3" t="s">
        <v>48</v>
      </c>
      <c r="BU17" s="47">
        <f>(_xlfn.STDEV.S('Single data'!DI17:DN17)/SQRT(6))</f>
        <v>1241.5348342621671</v>
      </c>
      <c r="BV17" s="27">
        <f>AVERAGE('Single data'!DT17:DX17)</f>
        <v>5751.5969181981836</v>
      </c>
      <c r="BW17" s="3" t="s">
        <v>48</v>
      </c>
      <c r="BX17" s="47">
        <f>(_xlfn.STDEV.S('Single data'!DT17:DX17)/SQRT(5))</f>
        <v>854.86997958669008</v>
      </c>
      <c r="BY17" s="27">
        <f>AVERAGE('Single data'!DY17:EC17)</f>
        <v>12506.540194205614</v>
      </c>
      <c r="BZ17" s="3" t="s">
        <v>48</v>
      </c>
      <c r="CA17" s="47">
        <f>(_xlfn.STDEV.S('Single data'!DY17:EC17)/SQRT(5))</f>
        <v>3020.0721071470666</v>
      </c>
      <c r="CB17" s="27">
        <f>AVERAGE('Single data'!ED17:EH17)</f>
        <v>9456.1235336278351</v>
      </c>
      <c r="CC17" s="3" t="s">
        <v>48</v>
      </c>
      <c r="CD17" s="47">
        <f>(_xlfn.STDEV.S('Single data'!ED17:EH17)/SQRT(5))</f>
        <v>1981.4191388393822</v>
      </c>
      <c r="CE17" s="27">
        <f>AVERAGE('Single data'!EI17:EM17)</f>
        <v>11884.283688606296</v>
      </c>
      <c r="CF17" s="3" t="s">
        <v>48</v>
      </c>
      <c r="CG17" s="47">
        <f>(_xlfn.STDEV.S('Single data'!EI17:EM17)/SQRT(5))</f>
        <v>2823.5718216658515</v>
      </c>
      <c r="CH17" s="27">
        <f>AVERAGE('Single data'!EN17:ER17)</f>
        <v>8234.0927399096945</v>
      </c>
      <c r="CI17" s="3" t="s">
        <v>48</v>
      </c>
      <c r="CJ17" s="47">
        <f>_xlfn.STDEV.S('Single data'!EN17:ER17)/SQRT(5)</f>
        <v>2050.4134694537565</v>
      </c>
      <c r="CK17" s="27">
        <f>AVERAGE('Single data'!ES17:EW17)</f>
        <v>9918.9385801575809</v>
      </c>
      <c r="CL17" s="3" t="s">
        <v>48</v>
      </c>
      <c r="CM17" s="47">
        <f>(_xlfn.STDEV.S('Single data'!ES17:EW17)/SQRT(5))</f>
        <v>1578.8165089824668</v>
      </c>
      <c r="CN17" s="27">
        <f>AVERAGE('Single data'!EX17:FB17)</f>
        <v>5066.6138660235983</v>
      </c>
      <c r="CO17" s="3" t="s">
        <v>48</v>
      </c>
      <c r="CP17" s="47">
        <f>_xlfn.STDEV.S('Single data'!EX17:FB17)/SQRT(5)</f>
        <v>848.06916372886644</v>
      </c>
      <c r="CQ17" s="27">
        <f>AVERAGE('Single data'!FC17:FH17)</f>
        <v>11960.175107868585</v>
      </c>
      <c r="CR17" s="3" t="s">
        <v>48</v>
      </c>
      <c r="CS17" s="47">
        <f>(_xlfn.STDEV.S('Single data'!FC17:FH17)/SQRT(6))</f>
        <v>2074.8596422991468</v>
      </c>
      <c r="CT17" s="27">
        <f>AVERAGE('Single data'!FI17:FN17)</f>
        <v>7363.0748166798958</v>
      </c>
      <c r="CU17" s="3" t="s">
        <v>48</v>
      </c>
      <c r="CV17" s="47">
        <f>_xlfn.STDEV.S('Single data'!FI17:FN17)/SQRT(6)</f>
        <v>1558.778380532731</v>
      </c>
      <c r="CW17" s="27">
        <f>AVERAGE('Single data'!FO17:FT17)</f>
        <v>7804.7187534927407</v>
      </c>
      <c r="CX17" s="3" t="s">
        <v>48</v>
      </c>
      <c r="CY17" s="47">
        <f>(_xlfn.STDEV.S('Single data'!FO17:FT17)/SQRT(6))</f>
        <v>1504.187893503753</v>
      </c>
      <c r="CZ17" s="27">
        <f>AVERAGE('Single data'!FU17:FY17)</f>
        <v>4525.6321884196714</v>
      </c>
      <c r="DA17" s="3" t="s">
        <v>48</v>
      </c>
      <c r="DB17" s="47">
        <f>_xlfn.STDEV.S('Single data'!FU17:FY17)/SQRT(5)</f>
        <v>1091.2885329886963</v>
      </c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</row>
    <row r="18" spans="1:118" ht="18" customHeight="1" x14ac:dyDescent="0.25">
      <c r="A18" s="51"/>
      <c r="B18" s="53"/>
      <c r="C18" s="10" t="s">
        <v>3</v>
      </c>
      <c r="D18" s="26">
        <f>AVERAGE('Single data'!D18:O18)</f>
        <v>1799.6750108889503</v>
      </c>
      <c r="E18" s="46" t="s">
        <v>48</v>
      </c>
      <c r="F18" s="26">
        <f>(_xlfn.STDEV.S('Single data'!D18:O18)/SQRT(12))</f>
        <v>1146.3806785299494</v>
      </c>
      <c r="G18" s="27">
        <f>AVERAGE('Single data'!P18:S18)</f>
        <v>280.73569893165359</v>
      </c>
      <c r="H18" s="3" t="s">
        <v>48</v>
      </c>
      <c r="I18" s="47">
        <f>(_xlfn.STDEV.S('Single data'!P18:S18)/SQRT(4))</f>
        <v>184.33365119952677</v>
      </c>
      <c r="J18" s="27">
        <f>AVERAGE('Single data'!T18:W18)</f>
        <v>319.57180240951612</v>
      </c>
      <c r="K18" s="3" t="s">
        <v>48</v>
      </c>
      <c r="L18" s="47">
        <f>(_xlfn.STDEV.S('Single data'!T18:W18)/SQRT(4))</f>
        <v>243.16378821869131</v>
      </c>
      <c r="M18" s="27">
        <f>AVERAGE('Single data'!X18:AA18)</f>
        <v>161.5500013015911</v>
      </c>
      <c r="N18" s="3" t="s">
        <v>48</v>
      </c>
      <c r="O18" s="47">
        <f>(_xlfn.STDEV.S('Single data'!X18:AA18)/SQRT(4))</f>
        <v>133.76291763708164</v>
      </c>
      <c r="P18" s="27">
        <f>AVERAGE('Single data'!AB18:AE18)</f>
        <v>656.42672289325435</v>
      </c>
      <c r="Q18" s="3" t="s">
        <v>48</v>
      </c>
      <c r="R18" s="47" cm="1">
        <f t="array" ref="R18">_xlfn.STDEV.S('Single data'!AB18:AE18/SQRT(4))</f>
        <v>436.98451146134465</v>
      </c>
      <c r="S18" s="27">
        <f>AVERAGE('Single data'!AF18:AI18)</f>
        <v>92.783644489163663</v>
      </c>
      <c r="T18" s="3" t="s">
        <v>48</v>
      </c>
      <c r="U18" s="47">
        <f>(_xlfn.STDEV.S('Single data'!AF18:AI18)/SQRT(4))</f>
        <v>44.0151385320438</v>
      </c>
      <c r="V18" s="27">
        <f>AVERAGE('Single data'!AJ18:AM18)</f>
        <v>223.7098415907619</v>
      </c>
      <c r="W18" s="3" t="s">
        <v>48</v>
      </c>
      <c r="X18" s="47">
        <f>(_xlfn.STDEV.S('Single data'!AJ18:AM18)/SQRT(4))</f>
        <v>62.526171409721599</v>
      </c>
      <c r="Y18" s="27">
        <f>AVERAGE('Single data'!AN18:AQ18)</f>
        <v>679.36233741889748</v>
      </c>
      <c r="Z18" s="3" t="s">
        <v>48</v>
      </c>
      <c r="AA18" s="47">
        <f>(_xlfn.STDEV.S('Single data'!AN18:AQ18)/SQRT(4))</f>
        <v>495.24210492077003</v>
      </c>
      <c r="AB18" s="27">
        <f>AVERAGE('Single data'!AR18:AU18)</f>
        <v>4256.8043826577377</v>
      </c>
      <c r="AC18" s="3" t="s">
        <v>48</v>
      </c>
      <c r="AD18" s="47">
        <f>(_xlfn.STDEV.S('Single data'!AR18:AU18)/SQRT(4))</f>
        <v>1627.6897476523636</v>
      </c>
      <c r="AE18" s="27">
        <f>AVERAGE('Single data'!AV18:AY18)</f>
        <v>82.810892796060287</v>
      </c>
      <c r="AF18" s="3" t="s">
        <v>48</v>
      </c>
      <c r="AG18" s="47">
        <f>(_xlfn.STDEV.S('Single data'!AV18:AY18)/SQRT(4))</f>
        <v>33.107984641592203</v>
      </c>
      <c r="AH18" s="27">
        <f>AVERAGE('Single data'!AZ18:BC18)</f>
        <v>2327.6741016270894</v>
      </c>
      <c r="AI18" s="3" t="s">
        <v>48</v>
      </c>
      <c r="AJ18" s="47">
        <f>_xlfn.STDEV.S('Single data'!AZ18:BC18)/SQRT(4)</f>
        <v>684.30079223583243</v>
      </c>
      <c r="AK18" s="27">
        <f>AVERAGE('Single data'!BD18:BG18)</f>
        <v>69.227072051354298</v>
      </c>
      <c r="AL18" s="3" t="s">
        <v>48</v>
      </c>
      <c r="AM18" s="47">
        <f>(_xlfn.STDEV.S('Single data'!BD18:BG18)/SQRT(4))</f>
        <v>37.332220424403324</v>
      </c>
      <c r="AN18" s="27">
        <f>AVERAGE('Single data'!BH18:BK18)</f>
        <v>388.70719227163335</v>
      </c>
      <c r="AO18" s="3" t="s">
        <v>48</v>
      </c>
      <c r="AP18" s="47">
        <f>_xlfn.STDEV.S('Single data'!BH18:BK18)/SQRT(4)</f>
        <v>177.38300412915177</v>
      </c>
      <c r="AQ18" s="27">
        <f>AVERAGE('Single data'!BL18:BO18)</f>
        <v>59.259514680851396</v>
      </c>
      <c r="AR18" s="3" t="s">
        <v>48</v>
      </c>
      <c r="AS18" s="47">
        <f>(_xlfn.STDEV.S('Single data'!BL18:BO18)/SQRT(4))</f>
        <v>20.982695205902203</v>
      </c>
      <c r="AT18" s="27">
        <f>AVERAGE('Single data'!BP18:BS18)</f>
        <v>986.49189369557757</v>
      </c>
      <c r="AU18" s="3" t="s">
        <v>48</v>
      </c>
      <c r="AV18" s="47">
        <f>_xlfn.STDEV.S('Single data'!BP18:BS18)/SQRT(4)</f>
        <v>192.75240580408507</v>
      </c>
      <c r="AW18" s="27">
        <f>AVERAGE('Single data'!BT18:BW18)</f>
        <v>296.01157782983705</v>
      </c>
      <c r="AX18" s="3" t="s">
        <v>48</v>
      </c>
      <c r="AY18" s="47">
        <f>(_xlfn.STDEV.S('Single data'!BT18:BW18)/SQRT(4))</f>
        <v>266.14723063999253</v>
      </c>
      <c r="AZ18" s="27">
        <f>AVERAGE('Single data'!BX18:CA18)</f>
        <v>763.96168762920956</v>
      </c>
      <c r="BA18" s="3" t="s">
        <v>48</v>
      </c>
      <c r="BB18" s="47">
        <f>_xlfn.STDEV.S('Single data'!BX18:CA18)/SQRT(4)</f>
        <v>384.93557802200149</v>
      </c>
      <c r="BC18" s="27"/>
      <c r="BD18" s="26">
        <f>AVERAGE('Single data'!CG18:CR18)</f>
        <v>26031.490602848167</v>
      </c>
      <c r="BE18" s="46" t="s">
        <v>48</v>
      </c>
      <c r="BF18" s="26">
        <f>(_xlfn.STDEV.S('Single data'!CG18:CR18)/SQRT(12))</f>
        <v>3598.7374164366474</v>
      </c>
      <c r="BG18" s="27">
        <f>AVERAGE('Single data'!CS18:CW18)</f>
        <v>14963.266669339855</v>
      </c>
      <c r="BH18" s="3" t="s">
        <v>48</v>
      </c>
      <c r="BI18" s="47">
        <f>(_xlfn.STDEV.S('Single data'!CS18:CW18)/SQRT(5))</f>
        <v>5196.7977743101092</v>
      </c>
      <c r="BJ18" s="27">
        <f>AVERAGE('Single data'!CX18:DB18)</f>
        <v>10364.089975666466</v>
      </c>
      <c r="BK18" s="3" t="s">
        <v>48</v>
      </c>
      <c r="BL18" s="47">
        <f>(_xlfn.STDEV.S('Single data'!CX18:DB18)/SQRT(5))</f>
        <v>3425.9898694696744</v>
      </c>
      <c r="BM18" s="27">
        <f>AVERAGE('Single data'!DC18:DH18)</f>
        <v>13026.086885227873</v>
      </c>
      <c r="BN18" s="3" t="s">
        <v>48</v>
      </c>
      <c r="BO18" s="47">
        <f>(_xlfn.STDEV.S('Single data'!DC18:DH18)/SQRT(6))</f>
        <v>3611.6226756505166</v>
      </c>
      <c r="BP18" s="27">
        <f>AVERAGE('Single data'!DI18:DN18)</f>
        <v>8871.9226065883176</v>
      </c>
      <c r="BQ18" s="3" t="s">
        <v>48</v>
      </c>
      <c r="BR18" s="47">
        <f>_xlfn.STDEV.S('Single data'!DI18:DN18)/SQRT(6)</f>
        <v>2397.5901365919613</v>
      </c>
      <c r="BS18" s="27">
        <f>AVERAGE('Single data'!DO18:DS18)</f>
        <v>18517.330850776092</v>
      </c>
      <c r="BT18" s="3" t="s">
        <v>48</v>
      </c>
      <c r="BU18" s="47">
        <f>(_xlfn.STDEV.S('Single data'!DI18:DN18)/SQRT(6))</f>
        <v>2397.5901365919613</v>
      </c>
      <c r="BV18" s="27">
        <f>AVERAGE('Single data'!DT18:DX18)</f>
        <v>11635.234225302065</v>
      </c>
      <c r="BW18" s="3" t="s">
        <v>48</v>
      </c>
      <c r="BX18" s="47">
        <f>(_xlfn.STDEV.S('Single data'!DT18:DX18)/SQRT(5))</f>
        <v>2169.3550418207292</v>
      </c>
      <c r="BY18" s="27">
        <f>AVERAGE('Single data'!DY18:EC18)</f>
        <v>23033.856258653108</v>
      </c>
      <c r="BZ18" s="3" t="s">
        <v>48</v>
      </c>
      <c r="CA18" s="47">
        <f>(_xlfn.STDEV.S('Single data'!DY18:EC18)/SQRT(5))</f>
        <v>6093.2290187528006</v>
      </c>
      <c r="CB18" s="27">
        <f>AVERAGE('Single data'!ED18:EH18)</f>
        <v>19058.568809511853</v>
      </c>
      <c r="CC18" s="3" t="s">
        <v>48</v>
      </c>
      <c r="CD18" s="47">
        <f>(_xlfn.STDEV.S('Single data'!ED18:EH18)/SQRT(5))</f>
        <v>4634.4214922634637</v>
      </c>
      <c r="CE18" s="27">
        <f>AVERAGE('Single data'!EI18:EM18)</f>
        <v>22467.057759947143</v>
      </c>
      <c r="CF18" s="3" t="s">
        <v>48</v>
      </c>
      <c r="CG18" s="47">
        <f>(_xlfn.STDEV.S('Single data'!EI18:EM18)/SQRT(5))</f>
        <v>5623.3043434527544</v>
      </c>
      <c r="CH18" s="27">
        <f>AVERAGE('Single data'!EN18:ER18)</f>
        <v>17256.530496796277</v>
      </c>
      <c r="CI18" s="3" t="s">
        <v>48</v>
      </c>
      <c r="CJ18" s="47">
        <f>_xlfn.STDEV.S('Single data'!EN18:ER18)/SQRT(5)</f>
        <v>4756.5372072602904</v>
      </c>
      <c r="CK18" s="27">
        <f>AVERAGE('Single data'!ES18:EW18)</f>
        <v>17335.436983545507</v>
      </c>
      <c r="CL18" s="3" t="s">
        <v>48</v>
      </c>
      <c r="CM18" s="47">
        <f>(_xlfn.STDEV.S('Single data'!ES18:EW18)/SQRT(5))</f>
        <v>4013.0958331046577</v>
      </c>
      <c r="CN18" s="27">
        <f>AVERAGE('Single data'!EX18:FB18)</f>
        <v>9572.6805505843986</v>
      </c>
      <c r="CO18" s="3" t="s">
        <v>48</v>
      </c>
      <c r="CP18" s="47">
        <f>_xlfn.STDEV.S('Single data'!EX18:FB18)/SQRT(5)</f>
        <v>1840.7572959781392</v>
      </c>
      <c r="CQ18" s="27">
        <f>AVERAGE('Single data'!FC18:FH18)</f>
        <v>20678.933618588042</v>
      </c>
      <c r="CR18" s="3" t="s">
        <v>48</v>
      </c>
      <c r="CS18" s="47">
        <f>(_xlfn.STDEV.S('Single data'!FC18:FH18)/SQRT(6))</f>
        <v>4617.1059037716332</v>
      </c>
      <c r="CT18" s="27">
        <f>AVERAGE('Single data'!FI18:FN18)</f>
        <v>14278.684229792596</v>
      </c>
      <c r="CU18" s="3" t="s">
        <v>48</v>
      </c>
      <c r="CV18" s="47">
        <f>_xlfn.STDEV.S('Single data'!FI18:FN18)/SQRT(6)</f>
        <v>3290.9460580410923</v>
      </c>
      <c r="CW18" s="27">
        <f>AVERAGE('Single data'!FO18:FT18)</f>
        <v>13291.863218188542</v>
      </c>
      <c r="CX18" s="3" t="s">
        <v>48</v>
      </c>
      <c r="CY18" s="47">
        <f>(_xlfn.STDEV.S('Single data'!FO18:FT18)/SQRT(6))</f>
        <v>2894.8288432103373</v>
      </c>
      <c r="CZ18" s="27">
        <f>AVERAGE('Single data'!FU18:FY18)</f>
        <v>8367.609443446976</v>
      </c>
      <c r="DA18" s="3" t="s">
        <v>48</v>
      </c>
      <c r="DB18" s="47">
        <f>_xlfn.STDEV.S('Single data'!FU18:FY18)/SQRT(5)</f>
        <v>2484.8560849912792</v>
      </c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</row>
    <row r="19" spans="1:118" ht="18" customHeight="1" x14ac:dyDescent="0.25">
      <c r="A19" s="51"/>
      <c r="B19" s="53"/>
      <c r="C19" s="10" t="s">
        <v>5</v>
      </c>
      <c r="D19" s="26">
        <f>AVERAGE('Single data'!D19:O19)</f>
        <v>1802.0266682029405</v>
      </c>
      <c r="E19" s="46" t="s">
        <v>48</v>
      </c>
      <c r="F19" s="26">
        <f>(_xlfn.STDEV.S('Single data'!D19:O19)/SQRT(12))</f>
        <v>1171.0682809744296</v>
      </c>
      <c r="G19" s="27">
        <f>AVERAGE('Single data'!P19:S19)</f>
        <v>285.66156880408147</v>
      </c>
      <c r="H19" s="3" t="s">
        <v>48</v>
      </c>
      <c r="I19" s="47">
        <f>(_xlfn.STDEV.S('Single data'!P19:S19)/SQRT(4))</f>
        <v>202.18188188545852</v>
      </c>
      <c r="J19" s="27">
        <f>AVERAGE('Single data'!T19:W19)</f>
        <v>584.63246087881714</v>
      </c>
      <c r="K19" s="3" t="s">
        <v>48</v>
      </c>
      <c r="L19" s="47">
        <f>(_xlfn.STDEV.S('Single data'!T19:W19)/SQRT(4))</f>
        <v>467.50776806711849</v>
      </c>
      <c r="M19" s="27">
        <f>AVERAGE('Single data'!X19:AA19)</f>
        <v>271.83077716748932</v>
      </c>
      <c r="N19" s="3" t="s">
        <v>48</v>
      </c>
      <c r="O19" s="47">
        <f>(_xlfn.STDEV.S('Single data'!X19:AA19)/SQRT(4))</f>
        <v>226.74695603545825</v>
      </c>
      <c r="P19" s="27">
        <f>AVERAGE('Single data'!AB19:AE19)</f>
        <v>1275.9474142742138</v>
      </c>
      <c r="Q19" s="3" t="s">
        <v>48</v>
      </c>
      <c r="R19" s="47" cm="1">
        <f t="array" ref="R19">_xlfn.STDEV.S('Single data'!AB19:AE19/SQRT(4))</f>
        <v>933.09166705257007</v>
      </c>
      <c r="S19" s="27">
        <f>AVERAGE('Single data'!AF19:AI19)</f>
        <v>90.944252038529996</v>
      </c>
      <c r="T19" s="3" t="s">
        <v>48</v>
      </c>
      <c r="U19" s="47">
        <f>(_xlfn.STDEV.S('Single data'!AF19:AI19)/SQRT(4))</f>
        <v>41.814935871074368</v>
      </c>
      <c r="V19" s="27">
        <f>AVERAGE('Single data'!AJ19:AM19)</f>
        <v>339.86207004955139</v>
      </c>
      <c r="W19" s="3" t="s">
        <v>48</v>
      </c>
      <c r="X19" s="47">
        <f>(_xlfn.STDEV.S('Single data'!AJ19:AM19)/SQRT(4))</f>
        <v>82.703976088190501</v>
      </c>
      <c r="Y19" s="27">
        <f>AVERAGE('Single data'!AN19:AQ19)</f>
        <v>959.43546805186497</v>
      </c>
      <c r="Z19" s="3" t="s">
        <v>48</v>
      </c>
      <c r="AA19" s="47">
        <f>(_xlfn.STDEV.S('Single data'!AN19:AQ19)/SQRT(4))</f>
        <v>729.08170798903836</v>
      </c>
      <c r="AB19" s="27">
        <f>AVERAGE('Single data'!AR19:AU19)</f>
        <v>4978.3794500260065</v>
      </c>
      <c r="AC19" s="3" t="s">
        <v>48</v>
      </c>
      <c r="AD19" s="47">
        <f>(_xlfn.STDEV.S('Single data'!AR19:AU19)/SQRT(4))</f>
        <v>1799.7933807899685</v>
      </c>
      <c r="AE19" s="27">
        <f>AVERAGE('Single data'!AV19:AY19)</f>
        <v>113.19641326802851</v>
      </c>
      <c r="AF19" s="3" t="s">
        <v>48</v>
      </c>
      <c r="AG19" s="47">
        <f>(_xlfn.STDEV.S('Single data'!AV19:AY19)/SQRT(4))</f>
        <v>45.844598172562414</v>
      </c>
      <c r="AH19" s="27">
        <f>AVERAGE('Single data'!AZ19:BC19)</f>
        <v>3104.8860845558365</v>
      </c>
      <c r="AI19" s="3" t="s">
        <v>48</v>
      </c>
      <c r="AJ19" s="47">
        <f>_xlfn.STDEV.S('Single data'!AZ19:BC19)/SQRT(4)</f>
        <v>936.67330366905696</v>
      </c>
      <c r="AK19" s="27">
        <f>AVERAGE('Single data'!BD19:BG19)</f>
        <v>76.713251215968725</v>
      </c>
      <c r="AL19" s="3" t="s">
        <v>48</v>
      </c>
      <c r="AM19" s="47">
        <f>(_xlfn.STDEV.S('Single data'!BD19:BG19)/SQRT(4))</f>
        <v>40.95880548099818</v>
      </c>
      <c r="AN19" s="27">
        <f>AVERAGE('Single data'!BH19:BK19)</f>
        <v>694.65120162292828</v>
      </c>
      <c r="AO19" s="3" t="s">
        <v>48</v>
      </c>
      <c r="AP19" s="47">
        <f>_xlfn.STDEV.S('Single data'!BH19:BK19)/SQRT(4)</f>
        <v>315.17861185968417</v>
      </c>
      <c r="AQ19" s="27">
        <f>AVERAGE('Single data'!BL19:BO19)</f>
        <v>37.861933240510012</v>
      </c>
      <c r="AR19" s="3" t="s">
        <v>48</v>
      </c>
      <c r="AS19" s="47">
        <f>(_xlfn.STDEV.S('Single data'!BL19:BO19)/SQRT(4))</f>
        <v>13.507347135256746</v>
      </c>
      <c r="AT19" s="27">
        <f>AVERAGE('Single data'!BP19:BS19)</f>
        <v>1271.3961384777367</v>
      </c>
      <c r="AU19" s="3" t="s">
        <v>48</v>
      </c>
      <c r="AV19" s="47">
        <f>_xlfn.STDEV.S('Single data'!BP19:BS19)/SQRT(4)</f>
        <v>219.93079158173632</v>
      </c>
      <c r="AW19" s="27">
        <f>AVERAGE('Single data'!BT19:BW19)</f>
        <v>229.77190258701128</v>
      </c>
      <c r="AX19" s="3" t="s">
        <v>48</v>
      </c>
      <c r="AY19" s="47">
        <f>(_xlfn.STDEV.S('Single data'!BT19:BW19)/SQRT(4))</f>
        <v>208.46019502031305</v>
      </c>
      <c r="AZ19" s="27">
        <f>AVERAGE('Single data'!BX19:CA19)</f>
        <v>1019.083887190677</v>
      </c>
      <c r="BA19" s="3" t="s">
        <v>48</v>
      </c>
      <c r="BB19" s="47">
        <f>_xlfn.STDEV.S('Single data'!BX19:CA19)/SQRT(4)</f>
        <v>432.34983879132642</v>
      </c>
      <c r="BC19" s="27"/>
      <c r="BD19" s="26">
        <f>AVERAGE('Single data'!CG19:CR19)</f>
        <v>32901.034202564893</v>
      </c>
      <c r="BE19" s="46" t="s">
        <v>48</v>
      </c>
      <c r="BF19" s="26">
        <f>(_xlfn.STDEV.S('Single data'!CG19:CR19)/SQRT(12))</f>
        <v>3957.8569547993302</v>
      </c>
      <c r="BG19" s="27">
        <f>AVERAGE('Single data'!CS19:CW19)</f>
        <v>18600.315337840078</v>
      </c>
      <c r="BH19" s="3" t="s">
        <v>48</v>
      </c>
      <c r="BI19" s="47">
        <f>(_xlfn.STDEV.S('Single data'!CS19:CW19)/SQRT(5))</f>
        <v>6493.2274424556408</v>
      </c>
      <c r="BJ19" s="27">
        <f>AVERAGE('Single data'!CX19:DB19)</f>
        <v>17582.294022445461</v>
      </c>
      <c r="BK19" s="3" t="s">
        <v>48</v>
      </c>
      <c r="BL19" s="47">
        <f>(_xlfn.STDEV.S('Single data'!CX19:DB19)/SQRT(5))</f>
        <v>6353.1669666109774</v>
      </c>
      <c r="BM19" s="27">
        <f>AVERAGE('Single data'!DC19:DH19)</f>
        <v>27358.940176127897</v>
      </c>
      <c r="BN19" s="3" t="s">
        <v>48</v>
      </c>
      <c r="BO19" s="47">
        <f>(_xlfn.STDEV.S('Single data'!DC19:DH19)/SQRT(6))</f>
        <v>7614.034538185183</v>
      </c>
      <c r="BP19" s="27">
        <f>AVERAGE('Single data'!DI19:DN19)</f>
        <v>25403.751823845352</v>
      </c>
      <c r="BQ19" s="3" t="s">
        <v>48</v>
      </c>
      <c r="BR19" s="47">
        <f>_xlfn.STDEV.S('Single data'!DI19:DN19)/SQRT(6)</f>
        <v>7574.7911842295616</v>
      </c>
      <c r="BS19" s="27">
        <f>AVERAGE('Single data'!DO19:DS19)</f>
        <v>28085.244640240813</v>
      </c>
      <c r="BT19" s="3" t="s">
        <v>48</v>
      </c>
      <c r="BU19" s="47">
        <f>(_xlfn.STDEV.S('Single data'!DI19:DN19)/SQRT(6))</f>
        <v>7574.7911842295616</v>
      </c>
      <c r="BV19" s="27">
        <f>AVERAGE('Single data'!DT19:DX19)</f>
        <v>28034.425357556414</v>
      </c>
      <c r="BW19" s="3" t="s">
        <v>48</v>
      </c>
      <c r="BX19" s="47">
        <f>(_xlfn.STDEV.S('Single data'!DT19:DX19)/SQRT(5))</f>
        <v>6019.0550523577876</v>
      </c>
      <c r="BY19" s="27">
        <f>AVERAGE('Single data'!DY19:EC19)</f>
        <v>29133.634407730475</v>
      </c>
      <c r="BZ19" s="3" t="s">
        <v>48</v>
      </c>
      <c r="CA19" s="47">
        <f>(_xlfn.STDEV.S('Single data'!DY19:EC19)/SQRT(5))</f>
        <v>6861.4157775313797</v>
      </c>
      <c r="CB19" s="27">
        <f>AVERAGE('Single data'!ED19:EH19)</f>
        <v>33193.348943697143</v>
      </c>
      <c r="CC19" s="3" t="s">
        <v>48</v>
      </c>
      <c r="CD19" s="47">
        <f>(_xlfn.STDEV.S('Single data'!ED19:EH19)/SQRT(5))</f>
        <v>6538.7630335428785</v>
      </c>
      <c r="CE19" s="27">
        <f>AVERAGE('Single data'!EI19:EM19)</f>
        <v>28755.042235935904</v>
      </c>
      <c r="CF19" s="3" t="s">
        <v>48</v>
      </c>
      <c r="CG19" s="47">
        <f>(_xlfn.STDEV.S('Single data'!EI19:EM19)/SQRT(5))</f>
        <v>6773.1635299515538</v>
      </c>
      <c r="CH19" s="27">
        <f>AVERAGE('Single data'!EN19:ER19)</f>
        <v>27044.17990406074</v>
      </c>
      <c r="CI19" s="3" t="s">
        <v>48</v>
      </c>
      <c r="CJ19" s="47">
        <f>_xlfn.STDEV.S('Single data'!EN19:ER19)/SQRT(5)</f>
        <v>6418.7738368823657</v>
      </c>
      <c r="CK19" s="27">
        <f>AVERAGE('Single data'!ES19:EW19)</f>
        <v>29234.550323061005</v>
      </c>
      <c r="CL19" s="3" t="s">
        <v>48</v>
      </c>
      <c r="CM19" s="47">
        <f>(_xlfn.STDEV.S('Single data'!ES19:EW19)/SQRT(5))</f>
        <v>6336.569393142534</v>
      </c>
      <c r="CN19" s="27">
        <f>AVERAGE('Single data'!EX19:FB19)</f>
        <v>24059.5696835614</v>
      </c>
      <c r="CO19" s="3" t="s">
        <v>48</v>
      </c>
      <c r="CP19" s="47">
        <f>_xlfn.STDEV.S('Single data'!EX19:FB19)/SQRT(5)</f>
        <v>5080.0533339766289</v>
      </c>
      <c r="CQ19" s="27">
        <f>AVERAGE('Single data'!FC19:FH19)</f>
        <v>29020.259247028953</v>
      </c>
      <c r="CR19" s="3" t="s">
        <v>48</v>
      </c>
      <c r="CS19" s="47">
        <f>(_xlfn.STDEV.S('Single data'!FC19:FH19)/SQRT(6))</f>
        <v>6047.503739742765</v>
      </c>
      <c r="CT19" s="27">
        <f>AVERAGE('Single data'!FI19:FN19)</f>
        <v>29135.812279858641</v>
      </c>
      <c r="CU19" s="3" t="s">
        <v>48</v>
      </c>
      <c r="CV19" s="47">
        <f>_xlfn.STDEV.S('Single data'!FI19:FN19)/SQRT(6)</f>
        <v>7226.5141021950485</v>
      </c>
      <c r="CW19" s="27">
        <f>AVERAGE('Single data'!FO19:FT19)</f>
        <v>20926.274252005413</v>
      </c>
      <c r="CX19" s="3" t="s">
        <v>48</v>
      </c>
      <c r="CY19" s="47">
        <f>(_xlfn.STDEV.S('Single data'!FO19:FT19)/SQRT(6))</f>
        <v>5579.3885562513915</v>
      </c>
      <c r="CZ19" s="27">
        <f>AVERAGE('Single data'!FU19:FY19)</f>
        <v>19417.036852010722</v>
      </c>
      <c r="DA19" s="3" t="s">
        <v>48</v>
      </c>
      <c r="DB19" s="47">
        <f>_xlfn.STDEV.S('Single data'!FU19:FY19)/SQRT(5)</f>
        <v>6679.7933445887147</v>
      </c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</row>
    <row r="20" spans="1:118" ht="18" customHeight="1" x14ac:dyDescent="0.25">
      <c r="A20" s="51"/>
      <c r="B20" s="53"/>
      <c r="C20" s="10" t="s">
        <v>6</v>
      </c>
      <c r="D20" s="26">
        <f>AVERAGE('Single data'!D20:O20)</f>
        <v>61.118894082454908</v>
      </c>
      <c r="E20" s="46" t="s">
        <v>48</v>
      </c>
      <c r="F20" s="26">
        <f>(_xlfn.STDEV.S('Single data'!D20:O20)/SQRT(12))</f>
        <v>33.995278092495589</v>
      </c>
      <c r="G20" s="27">
        <f>AVERAGE('Single data'!P20:S20)</f>
        <v>24.058826104697062</v>
      </c>
      <c r="H20" s="3" t="s">
        <v>48</v>
      </c>
      <c r="I20" s="47">
        <f>(_xlfn.STDEV.S('Single data'!P20:S20)/SQRT(4))</f>
        <v>12.735428436266391</v>
      </c>
      <c r="J20" s="27">
        <f>AVERAGE('Single data'!T20:W20)</f>
        <v>42.479073750182799</v>
      </c>
      <c r="K20" s="3" t="s">
        <v>48</v>
      </c>
      <c r="L20" s="47">
        <f>(_xlfn.STDEV.S('Single data'!T20:W20)/SQRT(4))</f>
        <v>31.259176604447106</v>
      </c>
      <c r="M20" s="27">
        <f>AVERAGE('Single data'!X20:AA20)</f>
        <v>20.510586334141713</v>
      </c>
      <c r="N20" s="3" t="s">
        <v>48</v>
      </c>
      <c r="O20" s="47">
        <f>(_xlfn.STDEV.S('Single data'!X20:AA20)/SQRT(4))</f>
        <v>14.869566413032654</v>
      </c>
      <c r="P20" s="27">
        <f>AVERAGE('Single data'!AB20:AE20)</f>
        <v>76.672939748274345</v>
      </c>
      <c r="Q20" s="3" t="s">
        <v>48</v>
      </c>
      <c r="R20" s="47" cm="1">
        <f t="array" ref="R20">_xlfn.STDEV.S('Single data'!AB20:AE20/SQRT(4))</f>
        <v>43.940521928273718</v>
      </c>
      <c r="S20" s="27">
        <f>AVERAGE('Single data'!AF20:AI20)</f>
        <v>10.804026587178852</v>
      </c>
      <c r="T20" s="3" t="s">
        <v>48</v>
      </c>
      <c r="U20" s="47">
        <f>(_xlfn.STDEV.S('Single data'!AF20:AI20)/SQRT(4))</f>
        <v>4.0976060670230696</v>
      </c>
      <c r="V20" s="27">
        <f>AVERAGE('Single data'!AJ20:AM20)</f>
        <v>28.668552104114667</v>
      </c>
      <c r="W20" s="3" t="s">
        <v>48</v>
      </c>
      <c r="X20" s="47">
        <f>(_xlfn.STDEV.S('Single data'!AJ20:AM20)/SQRT(4))</f>
        <v>5.6463057780994301</v>
      </c>
      <c r="Y20" s="27">
        <f>AVERAGE('Single data'!AN20:AQ20)</f>
        <v>63.944768894087254</v>
      </c>
      <c r="Z20" s="3" t="s">
        <v>48</v>
      </c>
      <c r="AA20" s="47">
        <f>(_xlfn.STDEV.S('Single data'!AN20:AQ20)/SQRT(4))</f>
        <v>41.53557343233814</v>
      </c>
      <c r="AB20" s="27">
        <f>AVERAGE('Single data'!AR20:AU20)</f>
        <v>429.57698322459072</v>
      </c>
      <c r="AC20" s="3" t="s">
        <v>48</v>
      </c>
      <c r="AD20" s="47">
        <f>(_xlfn.STDEV.S('Single data'!AR20:AU20)/SQRT(4))</f>
        <v>149.42907154943398</v>
      </c>
      <c r="AE20" s="27">
        <f>AVERAGE('Single data'!AV20:AY20)</f>
        <v>13.855016875799985</v>
      </c>
      <c r="AF20" s="3" t="s">
        <v>48</v>
      </c>
      <c r="AG20" s="47">
        <f>(_xlfn.STDEV.S('Single data'!AV20:AY20)/SQRT(4))</f>
        <v>4.5528735110170384</v>
      </c>
      <c r="AH20" s="27">
        <f>AVERAGE('Single data'!AZ20:BC20)</f>
        <v>290.34613366363817</v>
      </c>
      <c r="AI20" s="3" t="s">
        <v>48</v>
      </c>
      <c r="AJ20" s="47">
        <f>_xlfn.STDEV.S('Single data'!AZ20:BC20)/SQRT(4)</f>
        <v>82.932271037366206</v>
      </c>
      <c r="AK20" s="27">
        <f>AVERAGE('Single data'!BD20:BG20)</f>
        <v>8.4668501737869875</v>
      </c>
      <c r="AL20" s="3" t="s">
        <v>48</v>
      </c>
      <c r="AM20" s="47">
        <f>(_xlfn.STDEV.S('Single data'!BD20:BG20)/SQRT(4))</f>
        <v>4.6074402568101265</v>
      </c>
      <c r="AN20" s="27">
        <f>AVERAGE('Single data'!BH20:BK20)</f>
        <v>36.668633561043876</v>
      </c>
      <c r="AO20" s="3" t="s">
        <v>48</v>
      </c>
      <c r="AP20" s="47">
        <f>_xlfn.STDEV.S('Single data'!BH20:BK20)/SQRT(4)</f>
        <v>15.87828836896594</v>
      </c>
      <c r="AQ20" s="27">
        <f>AVERAGE('Single data'!BL20:BO20)</f>
        <v>4.2766764858580633</v>
      </c>
      <c r="AR20" s="3" t="s">
        <v>48</v>
      </c>
      <c r="AS20" s="47">
        <f>(_xlfn.STDEV.S('Single data'!BL20:BO20)/SQRT(4))</f>
        <v>1.2359501223518752</v>
      </c>
      <c r="AT20" s="27">
        <f>AVERAGE('Single data'!BP20:BS20)</f>
        <v>60.340809618973694</v>
      </c>
      <c r="AU20" s="3" t="s">
        <v>48</v>
      </c>
      <c r="AV20" s="47">
        <f>_xlfn.STDEV.S('Single data'!BP20:BS20)/SQRT(4)</f>
        <v>12.59587900867268</v>
      </c>
      <c r="AW20" s="27">
        <f>AVERAGE('Single data'!BT20:BW20)</f>
        <v>12.59723210230695</v>
      </c>
      <c r="AX20" s="3" t="s">
        <v>48</v>
      </c>
      <c r="AY20" s="47">
        <f>(_xlfn.STDEV.S('Single data'!BT20:BW20)/SQRT(4))</f>
        <v>9.7164408083479898</v>
      </c>
      <c r="AZ20" s="27">
        <f>AVERAGE('Single data'!BX20:CA20)</f>
        <v>33.956605948361897</v>
      </c>
      <c r="BA20" s="3" t="s">
        <v>48</v>
      </c>
      <c r="BB20" s="47">
        <f>_xlfn.STDEV.S('Single data'!BX20:CA20)/SQRT(4)</f>
        <v>13.136067200419966</v>
      </c>
      <c r="BC20" s="27"/>
      <c r="BD20" s="26">
        <f>AVERAGE('Single data'!CG20:CR20)</f>
        <v>2115.8778572579472</v>
      </c>
      <c r="BE20" s="46" t="s">
        <v>48</v>
      </c>
      <c r="BF20" s="26">
        <f>(_xlfn.STDEV.S('Single data'!CG20:CR20)/SQRT(12))</f>
        <v>426.64085383845145</v>
      </c>
      <c r="BG20" s="27">
        <f>AVERAGE('Single data'!CS20:CW20)</f>
        <v>1078.6217207448296</v>
      </c>
      <c r="BH20" s="3" t="s">
        <v>48</v>
      </c>
      <c r="BI20" s="47">
        <f>(_xlfn.STDEV.S('Single data'!CS20:CW20)/SQRT(5))</f>
        <v>448.09478887312491</v>
      </c>
      <c r="BJ20" s="27">
        <f>AVERAGE('Single data'!CX20:DB20)</f>
        <v>780.74171929350371</v>
      </c>
      <c r="BK20" s="3" t="s">
        <v>48</v>
      </c>
      <c r="BL20" s="47">
        <f>(_xlfn.STDEV.S('Single data'!CX20:DB20)/SQRT(5))</f>
        <v>291.65342997458083</v>
      </c>
      <c r="BM20" s="27">
        <f>AVERAGE('Single data'!DC20:DH20)</f>
        <v>1582.1543963276829</v>
      </c>
      <c r="BN20" s="3" t="s">
        <v>48</v>
      </c>
      <c r="BO20" s="47">
        <f>(_xlfn.STDEV.S('Single data'!DC20:DH20)/SQRT(6))</f>
        <v>493.34870037300254</v>
      </c>
      <c r="BP20" s="27">
        <f>AVERAGE('Single data'!DI20:DN20)</f>
        <v>1026.5562963558557</v>
      </c>
      <c r="BQ20" s="3" t="s">
        <v>48</v>
      </c>
      <c r="BR20" s="47">
        <f>_xlfn.STDEV.S('Single data'!DI20:DN20)/SQRT(6)</f>
        <v>313.25158493514454</v>
      </c>
      <c r="BS20" s="27">
        <f>AVERAGE('Single data'!DO20:DS20)</f>
        <v>1460.7438736537686</v>
      </c>
      <c r="BT20" s="3" t="s">
        <v>48</v>
      </c>
      <c r="BU20" s="47">
        <f>(_xlfn.STDEV.S('Single data'!DI20:DN20)/SQRT(6))</f>
        <v>313.25158493514454</v>
      </c>
      <c r="BV20" s="27">
        <f>AVERAGE('Single data'!DT20:DX20)</f>
        <v>979.44129085587883</v>
      </c>
      <c r="BW20" s="3" t="s">
        <v>48</v>
      </c>
      <c r="BX20" s="47">
        <f>(_xlfn.STDEV.S('Single data'!DT20:DX20)/SQRT(5))</f>
        <v>248.60076712539947</v>
      </c>
      <c r="BY20" s="27">
        <f>AVERAGE('Single data'!DY20:EC20)</f>
        <v>1544.2568441999031</v>
      </c>
      <c r="BZ20" s="3" t="s">
        <v>48</v>
      </c>
      <c r="CA20" s="47">
        <f>(_xlfn.STDEV.S('Single data'!DY20:EC20)/SQRT(5))</f>
        <v>448.53262781091644</v>
      </c>
      <c r="CB20" s="27">
        <f>AVERAGE('Single data'!ED20:EH20)</f>
        <v>1343.1788716889127</v>
      </c>
      <c r="CC20" s="3" t="s">
        <v>48</v>
      </c>
      <c r="CD20" s="47">
        <f>(_xlfn.STDEV.S('Single data'!ED20:EH20)/SQRT(5))</f>
        <v>362.31499651070271</v>
      </c>
      <c r="CE20" s="27">
        <f>AVERAGE('Single data'!EI20:EM20)</f>
        <v>1483.7214550943449</v>
      </c>
      <c r="CF20" s="3" t="s">
        <v>48</v>
      </c>
      <c r="CG20" s="47">
        <f>(_xlfn.STDEV.S('Single data'!EI20:EM20)/SQRT(5))</f>
        <v>408.26726626533002</v>
      </c>
      <c r="CH20" s="27">
        <f>AVERAGE('Single data'!EN20:ER20)</f>
        <v>1244.2504557578122</v>
      </c>
      <c r="CI20" s="3" t="s">
        <v>48</v>
      </c>
      <c r="CJ20" s="47">
        <f>_xlfn.STDEV.S('Single data'!EN20:ER20)/SQRT(5)</f>
        <v>332.15005843077222</v>
      </c>
      <c r="CK20" s="27">
        <f>AVERAGE('Single data'!ES20:EW20)</f>
        <v>1328.2237793633135</v>
      </c>
      <c r="CL20" s="3" t="s">
        <v>48</v>
      </c>
      <c r="CM20" s="47">
        <f>(_xlfn.STDEV.S('Single data'!ES20:EW20)/SQRT(5))</f>
        <v>344.15846581008594</v>
      </c>
      <c r="CN20" s="27">
        <f>AVERAGE('Single data'!EX20:FB20)</f>
        <v>864.00861851071897</v>
      </c>
      <c r="CO20" s="3" t="s">
        <v>48</v>
      </c>
      <c r="CP20" s="47">
        <f>_xlfn.STDEV.S('Single data'!EX20:FB20)/SQRT(5)</f>
        <v>205.98818192979292</v>
      </c>
      <c r="CQ20" s="27">
        <f>AVERAGE('Single data'!FC20:FH20)</f>
        <v>1636.0292360900364</v>
      </c>
      <c r="CR20" s="3" t="s">
        <v>48</v>
      </c>
      <c r="CS20" s="47">
        <f>(_xlfn.STDEV.S('Single data'!FC20:FH20)/SQRT(6))</f>
        <v>506.19639164868113</v>
      </c>
      <c r="CT20" s="27">
        <f>AVERAGE('Single data'!FI20:FN20)</f>
        <v>1177.7880383197551</v>
      </c>
      <c r="CU20" s="3" t="s">
        <v>48</v>
      </c>
      <c r="CV20" s="47">
        <f>_xlfn.STDEV.S('Single data'!FI20:FN20)/SQRT(6)</f>
        <v>358.73751563514327</v>
      </c>
      <c r="CW20" s="27">
        <f>AVERAGE('Single data'!FO20:FT20)</f>
        <v>1143.2407344170879</v>
      </c>
      <c r="CX20" s="3" t="s">
        <v>48</v>
      </c>
      <c r="CY20" s="47">
        <f>(_xlfn.STDEV.S('Single data'!FO20:FT20)/SQRT(6))</f>
        <v>430.287199679992</v>
      </c>
      <c r="CZ20" s="27">
        <f>AVERAGE('Single data'!FU20:FY20)</f>
        <v>637.97593083909624</v>
      </c>
      <c r="DA20" s="3" t="s">
        <v>48</v>
      </c>
      <c r="DB20" s="47">
        <f>_xlfn.STDEV.S('Single data'!FU20:FY20)/SQRT(5)</f>
        <v>263.84879352702706</v>
      </c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</row>
    <row r="21" spans="1:118" ht="18" customHeight="1" x14ac:dyDescent="0.25">
      <c r="A21" s="51"/>
      <c r="B21" s="54"/>
      <c r="C21" s="10" t="s">
        <v>23</v>
      </c>
      <c r="D21" s="26">
        <f>AVERAGE('Single data'!D21:O21)</f>
        <v>45.371706337183177</v>
      </c>
      <c r="E21" s="46" t="s">
        <v>48</v>
      </c>
      <c r="F21" s="26">
        <f>(_xlfn.STDEV.S('Single data'!D21:O21)/SQRT(12))</f>
        <v>12.535976868948424</v>
      </c>
      <c r="G21" s="27">
        <f>AVERAGE('Single data'!P21:S21)</f>
        <v>26.86165886202874</v>
      </c>
      <c r="H21" s="3" t="s">
        <v>48</v>
      </c>
      <c r="I21" s="47">
        <f>(_xlfn.STDEV.S('Single data'!P21:S21)/SQRT(4))</f>
        <v>11.222014337128515</v>
      </c>
      <c r="J21" s="27">
        <f>AVERAGE('Single data'!T21:W21)</f>
        <v>34.763377182716482</v>
      </c>
      <c r="K21" s="3" t="s">
        <v>48</v>
      </c>
      <c r="L21" s="47">
        <f>(_xlfn.STDEV.S('Single data'!T21:W21)/SQRT(4))</f>
        <v>16.634128710418036</v>
      </c>
      <c r="M21" s="27">
        <f>AVERAGE('Single data'!X21:AA21)</f>
        <v>26.296238961144159</v>
      </c>
      <c r="N21" s="3" t="s">
        <v>48</v>
      </c>
      <c r="O21" s="47">
        <f>(_xlfn.STDEV.S('Single data'!X21:AA21)/SQRT(4))</f>
        <v>12.193080853866732</v>
      </c>
      <c r="P21" s="27">
        <f>AVERAGE('Single data'!AB21:AE21)</f>
        <v>26.295405675667393</v>
      </c>
      <c r="Q21" s="3" t="s">
        <v>48</v>
      </c>
      <c r="R21" s="47" cm="1">
        <f t="array" ref="R21">_xlfn.STDEV.S('Single data'!AB21:AE21/SQRT(4))</f>
        <v>3.1870810617098617</v>
      </c>
      <c r="S21" s="27">
        <f>AVERAGE('Single data'!AF21:AI21)</f>
        <v>18.643679517400766</v>
      </c>
      <c r="T21" s="3" t="s">
        <v>48</v>
      </c>
      <c r="U21" s="47">
        <f>(_xlfn.STDEV.S('Single data'!AF21:AI21)/SQRT(4))</f>
        <v>6.1953059371414732</v>
      </c>
      <c r="V21" s="27">
        <f>AVERAGE('Single data'!AJ21:AM21)</f>
        <v>29.893561372261825</v>
      </c>
      <c r="W21" s="3" t="s">
        <v>48</v>
      </c>
      <c r="X21" s="47">
        <f>(_xlfn.STDEV.S('Single data'!AJ21:AM21)/SQRT(4))</f>
        <v>4.1334881872517091</v>
      </c>
      <c r="Y21" s="27">
        <f>AVERAGE('Single data'!AN21:AQ21)</f>
        <v>36.825513574640439</v>
      </c>
      <c r="Z21" s="3" t="s">
        <v>48</v>
      </c>
      <c r="AA21" s="47">
        <f>(_xlfn.STDEV.S('Single data'!AN21:AQ21)/SQRT(4))</f>
        <v>10.957994334621427</v>
      </c>
      <c r="AB21" s="27">
        <f>AVERAGE('Single data'!AR21:AU21)</f>
        <v>31.239306799245576</v>
      </c>
      <c r="AC21" s="3" t="s">
        <v>48</v>
      </c>
      <c r="AD21" s="47">
        <f>(_xlfn.STDEV.S('Single data'!AR21:AU21)/SQRT(4))</f>
        <v>6.2963510716243851</v>
      </c>
      <c r="AE21" s="27">
        <f>AVERAGE('Single data'!AV21:AY21)</f>
        <v>26.211690804251415</v>
      </c>
      <c r="AF21" s="3" t="s">
        <v>48</v>
      </c>
      <c r="AG21" s="47">
        <f>(_xlfn.STDEV.S('Single data'!AV21:AY21)/SQRT(4))</f>
        <v>6.8236423690910257</v>
      </c>
      <c r="AH21" s="27">
        <f>AVERAGE('Single data'!AZ21:BC21)</f>
        <v>28.107356987525254</v>
      </c>
      <c r="AI21" s="3" t="s">
        <v>48</v>
      </c>
      <c r="AJ21" s="47">
        <f>_xlfn.STDEV.S('Single data'!AZ21:BC21)/SQRT(4)</f>
        <v>6.8691475921352083</v>
      </c>
      <c r="AK21" s="27">
        <f>AVERAGE('Single data'!BD21:BG21)</f>
        <v>22.314040807506661</v>
      </c>
      <c r="AL21" s="3" t="s">
        <v>48</v>
      </c>
      <c r="AM21" s="47">
        <f>(_xlfn.STDEV.S('Single data'!BD21:BG21)/SQRT(4))</f>
        <v>2.36145388946909</v>
      </c>
      <c r="AN21" s="27">
        <f>AVERAGE('Single data'!BH21:BK21)</f>
        <v>18.384646191620217</v>
      </c>
      <c r="AO21" s="3" t="s">
        <v>48</v>
      </c>
      <c r="AP21" s="47">
        <f>_xlfn.STDEV.S('Single data'!BH21:BK21)/SQRT(4)</f>
        <v>3.2522752794860308</v>
      </c>
      <c r="AQ21" s="27">
        <f>AVERAGE('Single data'!BL21:BO21)</f>
        <v>18.05551574990881</v>
      </c>
      <c r="AR21" s="3" t="s">
        <v>48</v>
      </c>
      <c r="AS21" s="47">
        <f>(_xlfn.STDEV.S('Single data'!BL21:BO21)/SQRT(4))</f>
        <v>1.4067078527880104</v>
      </c>
      <c r="AT21" s="27">
        <f>AVERAGE('Single data'!BP21:BS21)</f>
        <v>22.451043903865116</v>
      </c>
      <c r="AU21" s="3" t="s">
        <v>48</v>
      </c>
      <c r="AV21" s="47">
        <f>_xlfn.STDEV.S('Single data'!BP21:BS21)/SQRT(4)</f>
        <v>3.5221642143876437</v>
      </c>
      <c r="AW21" s="27">
        <f>AVERAGE('Single data'!BT21:BW21)</f>
        <v>31.45684447588264</v>
      </c>
      <c r="AX21" s="3" t="s">
        <v>48</v>
      </c>
      <c r="AY21" s="47">
        <f>(_xlfn.STDEV.S('Single data'!BT21:BW21)/SQRT(4))</f>
        <v>9.0674297838901161</v>
      </c>
      <c r="AZ21" s="27">
        <f>AVERAGE('Single data'!BX21:CA21)</f>
        <v>23.681507805226914</v>
      </c>
      <c r="BA21" s="3" t="s">
        <v>48</v>
      </c>
      <c r="BB21" s="47">
        <f>_xlfn.STDEV.S('Single data'!BX21:CA21)/SQRT(4)</f>
        <v>5.4304293812703888</v>
      </c>
      <c r="BC21" s="27"/>
      <c r="BD21" s="26">
        <f>AVERAGE('Single data'!CG21:CR21)</f>
        <v>380.32709646722952</v>
      </c>
      <c r="BE21" s="46" t="s">
        <v>48</v>
      </c>
      <c r="BF21" s="26">
        <f>(_xlfn.STDEV.S('Single data'!CG21:CR21)/SQRT(12))</f>
        <v>112.01086128391798</v>
      </c>
      <c r="BG21" s="27">
        <f>AVERAGE('Single data'!CS21:CW21)</f>
        <v>137.62444638542539</v>
      </c>
      <c r="BH21" s="3" t="s">
        <v>48</v>
      </c>
      <c r="BI21" s="47">
        <f>(_xlfn.STDEV.S('Single data'!CS21:CW21)/SQRT(5))</f>
        <v>13.951916018911799</v>
      </c>
      <c r="BJ21" s="27">
        <f>AVERAGE('Single data'!CX21:DB21)</f>
        <v>136.81873380868393</v>
      </c>
      <c r="BK21" s="3" t="s">
        <v>48</v>
      </c>
      <c r="BL21" s="47">
        <f>(_xlfn.STDEV.S('Single data'!CX21:DB21)/SQRT(5))</f>
        <v>11.415747875876365</v>
      </c>
      <c r="BM21" s="27">
        <f>AVERAGE('Single data'!DC21:DH21)</f>
        <v>146.75264317542329</v>
      </c>
      <c r="BN21" s="3" t="s">
        <v>48</v>
      </c>
      <c r="BO21" s="47">
        <f>(_xlfn.STDEV.S('Single data'!DC21:DH21)/SQRT(6))</f>
        <v>27.20028727674697</v>
      </c>
      <c r="BP21" s="27">
        <f>AVERAGE('Single data'!DI21:DN21)</f>
        <v>131.63016613759459</v>
      </c>
      <c r="BQ21" s="3" t="s">
        <v>48</v>
      </c>
      <c r="BR21" s="47">
        <f>_xlfn.STDEV.S('Single data'!DI21:DN21)/SQRT(6)</f>
        <v>16.596171453271168</v>
      </c>
      <c r="BS21" s="27">
        <f>AVERAGE('Single data'!DO21:DS21)</f>
        <v>104.93624780414416</v>
      </c>
      <c r="BT21" s="3" t="s">
        <v>48</v>
      </c>
      <c r="BU21" s="47">
        <f>(_xlfn.STDEV.S('Single data'!DI21:DN21)/SQRT(6))</f>
        <v>16.596171453271168</v>
      </c>
      <c r="BV21" s="27">
        <f>AVERAGE('Single data'!DT21:DX21)</f>
        <v>76.30294760421512</v>
      </c>
      <c r="BW21" s="3" t="s">
        <v>48</v>
      </c>
      <c r="BX21" s="47">
        <f>(_xlfn.STDEV.S('Single data'!DT21:DX21)/SQRT(5))</f>
        <v>7.9724941206988476</v>
      </c>
      <c r="BY21" s="27">
        <f>AVERAGE('Single data'!DY21:EC21)</f>
        <v>128.4084033110276</v>
      </c>
      <c r="BZ21" s="3" t="s">
        <v>48</v>
      </c>
      <c r="CA21" s="47">
        <f>(_xlfn.STDEV.S('Single data'!DY21:EC21)/SQRT(5))</f>
        <v>15.078567350255591</v>
      </c>
      <c r="CB21" s="27">
        <f>AVERAGE('Single data'!ED21:EH21)</f>
        <v>86.555334940857307</v>
      </c>
      <c r="CC21" s="3" t="s">
        <v>48</v>
      </c>
      <c r="CD21" s="47">
        <f>(_xlfn.STDEV.S('Single data'!ED21:EH21)/SQRT(5))</f>
        <v>8.9530873199792023</v>
      </c>
      <c r="CE21" s="27">
        <f>AVERAGE('Single data'!EI21:EM21)</f>
        <v>126.39881351136304</v>
      </c>
      <c r="CF21" s="3" t="s">
        <v>48</v>
      </c>
      <c r="CG21" s="47">
        <f>(_xlfn.STDEV.S('Single data'!EI21:EM21)/SQRT(5))</f>
        <v>14.965837274817341</v>
      </c>
      <c r="CH21" s="27">
        <f>AVERAGE('Single data'!EN21:ER21)</f>
        <v>77.482075221976487</v>
      </c>
      <c r="CI21" s="3" t="s">
        <v>48</v>
      </c>
      <c r="CJ21" s="47">
        <f>_xlfn.STDEV.S('Single data'!EN21:ER21)/SQRT(5)</f>
        <v>10.678455678289993</v>
      </c>
      <c r="CK21" s="27">
        <f>AVERAGE('Single data'!ES21:EW21)</f>
        <v>122.77433856746741</v>
      </c>
      <c r="CL21" s="3" t="s">
        <v>48</v>
      </c>
      <c r="CM21" s="47">
        <f>(_xlfn.STDEV.S('Single data'!ES21:EW21)/SQRT(5))</f>
        <v>26.580820520171866</v>
      </c>
      <c r="CN21" s="27">
        <f>AVERAGE('Single data'!EX21:FB21)</f>
        <v>63.661650324117524</v>
      </c>
      <c r="CO21" s="3" t="s">
        <v>48</v>
      </c>
      <c r="CP21" s="47">
        <f>_xlfn.STDEV.S('Single data'!EX21:FB21)/SQRT(5)</f>
        <v>4.253228442538739</v>
      </c>
      <c r="CQ21" s="27">
        <f>AVERAGE('Single data'!FC21:FH21)</f>
        <v>145.45175505515559</v>
      </c>
      <c r="CR21" s="3" t="s">
        <v>48</v>
      </c>
      <c r="CS21" s="47">
        <f>(_xlfn.STDEV.S('Single data'!FC21:FH21)/SQRT(6))</f>
        <v>19.190796426714435</v>
      </c>
      <c r="CT21" s="27">
        <f>AVERAGE('Single data'!FI21:FN21)</f>
        <v>73.508036418840788</v>
      </c>
      <c r="CU21" s="3" t="s">
        <v>48</v>
      </c>
      <c r="CV21" s="47">
        <f>_xlfn.STDEV.S('Single data'!FI21:FN21)/SQRT(6)</f>
        <v>8.1859806295369673</v>
      </c>
      <c r="CW21" s="27">
        <f>AVERAGE('Single data'!FO21:FT21)</f>
        <v>103.47537199178265</v>
      </c>
      <c r="CX21" s="3" t="s">
        <v>48</v>
      </c>
      <c r="CY21" s="47">
        <f>(_xlfn.STDEV.S('Single data'!FO21:FT21)/SQRT(6))</f>
        <v>16.290335661670213</v>
      </c>
      <c r="CZ21" s="27">
        <f>AVERAGE('Single data'!FU21:FY21)</f>
        <v>70.23579642395741</v>
      </c>
      <c r="DA21" s="3" t="s">
        <v>48</v>
      </c>
      <c r="DB21" s="47">
        <f>_xlfn.STDEV.S('Single data'!FU21:FY21)/SQRT(5)</f>
        <v>12.71631420957457</v>
      </c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</row>
    <row r="22" spans="1:118" ht="18" customHeight="1" x14ac:dyDescent="0.25">
      <c r="A22" s="51"/>
      <c r="B22" s="52" t="s">
        <v>85</v>
      </c>
      <c r="C22" s="10" t="s">
        <v>4</v>
      </c>
      <c r="D22" s="26">
        <f>AVERAGE('Single data'!D22:O22)</f>
        <v>203.46498435625998</v>
      </c>
      <c r="E22" s="46" t="s">
        <v>48</v>
      </c>
      <c r="F22" s="26">
        <f>(_xlfn.STDEV.S('Single data'!D22:O22)/SQRT(12))</f>
        <v>123.20753252521834</v>
      </c>
      <c r="G22" s="27">
        <f>AVERAGE('Single data'!P22:S22)</f>
        <v>63.309335105601008</v>
      </c>
      <c r="H22" s="3" t="s">
        <v>48</v>
      </c>
      <c r="I22" s="47">
        <f>(_xlfn.STDEV.S('Single data'!P22:S22)/SQRT(4))</f>
        <v>44.578367055937008</v>
      </c>
      <c r="J22" s="27">
        <f>AVERAGE('Single data'!T22:W22)</f>
        <v>97.676846385215356</v>
      </c>
      <c r="K22" s="3" t="s">
        <v>48</v>
      </c>
      <c r="L22" s="47">
        <f>(_xlfn.STDEV.S('Single data'!T22:W22)/SQRT(4))</f>
        <v>65.101216973240554</v>
      </c>
      <c r="M22" s="27">
        <f>AVERAGE('Single data'!X22:AA22)</f>
        <v>74.501860250649727</v>
      </c>
      <c r="N22" s="3" t="s">
        <v>48</v>
      </c>
      <c r="O22" s="47">
        <f>(_xlfn.STDEV.S('Single data'!X22:AA22)/SQRT(4))</f>
        <v>62.433782457537802</v>
      </c>
      <c r="P22" s="27">
        <f>AVERAGE('Single data'!AB22:AE22)</f>
        <v>131.29943905382277</v>
      </c>
      <c r="Q22" s="3" t="s">
        <v>48</v>
      </c>
      <c r="R22" s="47" cm="1">
        <f t="array" ref="R22">_xlfn.STDEV.S('Single data'!AB22:AE22/SQRT(4))</f>
        <v>88.086069570258687</v>
      </c>
      <c r="S22" s="27">
        <f>AVERAGE('Single data'!AF22:AI22)</f>
        <v>25.576346831072403</v>
      </c>
      <c r="T22" s="3" t="s">
        <v>48</v>
      </c>
      <c r="U22" s="47">
        <f>(_xlfn.STDEV.S('Single data'!AF22:AI22)/SQRT(4))</f>
        <v>13.059222270033542</v>
      </c>
      <c r="V22" s="27">
        <f>AVERAGE('Single data'!AJ22:AM22)</f>
        <v>48.892030316709615</v>
      </c>
      <c r="W22" s="3" t="s">
        <v>48</v>
      </c>
      <c r="X22" s="47">
        <f>(_xlfn.STDEV.S('Single data'!AJ22:AM22)/SQRT(4))</f>
        <v>11.881915594567745</v>
      </c>
      <c r="Y22" s="27">
        <f>AVERAGE('Single data'!AN22:AQ22)</f>
        <v>179.2221177010384</v>
      </c>
      <c r="Z22" s="3" t="s">
        <v>48</v>
      </c>
      <c r="AA22" s="47">
        <f>(_xlfn.STDEV.S('Single data'!AN22:AQ22)/SQRT(4))</f>
        <v>129.64695253033881</v>
      </c>
      <c r="AB22" s="27">
        <f>AVERAGE('Single data'!AR22:AU22)</f>
        <v>511.04173558735658</v>
      </c>
      <c r="AC22" s="3" t="s">
        <v>48</v>
      </c>
      <c r="AD22" s="47">
        <f>(_xlfn.STDEV.S('Single data'!AR22:AU22)/SQRT(4))</f>
        <v>166.67440542187484</v>
      </c>
      <c r="AE22" s="27">
        <f>AVERAGE('Single data'!AV22:AY22)</f>
        <v>35.407727069405411</v>
      </c>
      <c r="AF22" s="3" t="s">
        <v>48</v>
      </c>
      <c r="AG22" s="47">
        <f>(_xlfn.STDEV.S('Single data'!AV22:AY22)/SQRT(4))</f>
        <v>17.527118631134428</v>
      </c>
      <c r="AH22" s="27">
        <f>AVERAGE('Single data'!AZ22:BC22)</f>
        <v>325.21014908061534</v>
      </c>
      <c r="AI22" s="3" t="s">
        <v>48</v>
      </c>
      <c r="AJ22" s="47">
        <f>_xlfn.STDEV.S('Single data'!AZ22:BC22)/SQRT(4)</f>
        <v>88.689325924113035</v>
      </c>
      <c r="AK22" s="27">
        <f>AVERAGE('Single data'!BD22:BG22)</f>
        <v>20.243909511721867</v>
      </c>
      <c r="AL22" s="3" t="s">
        <v>48</v>
      </c>
      <c r="AM22" s="47">
        <f>(_xlfn.STDEV.S('Single data'!BD22:BG22)/SQRT(4))</f>
        <v>10.260027574906823</v>
      </c>
      <c r="AN22" s="27">
        <f>AVERAGE('Single data'!BH22:BK22)</f>
        <v>74.344680641692634</v>
      </c>
      <c r="AO22" s="3" t="s">
        <v>48</v>
      </c>
      <c r="AP22" s="47">
        <f>_xlfn.STDEV.S('Single data'!BH22:BK22)/SQRT(4)</f>
        <v>34.845236690381242</v>
      </c>
      <c r="AQ22" s="27">
        <f>AVERAGE('Single data'!BL22:BO22)</f>
        <v>14.559388429655058</v>
      </c>
      <c r="AR22" s="3" t="s">
        <v>48</v>
      </c>
      <c r="AS22" s="47">
        <f>(_xlfn.STDEV.S('Single data'!BL22:BO22)/SQRT(4))</f>
        <v>6.005825828328252</v>
      </c>
      <c r="AT22" s="27">
        <f>AVERAGE('Single data'!BP22:BS22)</f>
        <v>158.5495941647543</v>
      </c>
      <c r="AU22" s="3" t="s">
        <v>48</v>
      </c>
      <c r="AV22" s="47">
        <f>_xlfn.STDEV.S('Single data'!BP22:BS22)/SQRT(4)</f>
        <v>24.809690865474305</v>
      </c>
      <c r="AW22" s="27">
        <f>AVERAGE('Single data'!BT22:BW22)</f>
        <v>42.934936051537072</v>
      </c>
      <c r="AX22" s="3" t="s">
        <v>48</v>
      </c>
      <c r="AY22" s="47">
        <f>(_xlfn.STDEV.S('Single data'!BT22:BW22)/SQRT(4))</f>
        <v>36.093509012654025</v>
      </c>
      <c r="AZ22" s="27">
        <f>AVERAGE('Single data'!BX22:CA22)</f>
        <v>107.39049556349696</v>
      </c>
      <c r="BA22" s="3" t="s">
        <v>48</v>
      </c>
      <c r="BB22" s="47">
        <f>_xlfn.STDEV.S('Single data'!BX22:CA22)/SQRT(4)</f>
        <v>44.162414958308887</v>
      </c>
      <c r="BC22" s="27"/>
      <c r="BD22" s="26">
        <f>AVERAGE('Single data'!CG22:CR22)</f>
        <v>3057.1786397210162</v>
      </c>
      <c r="BE22" s="46" t="s">
        <v>48</v>
      </c>
      <c r="BF22" s="26">
        <f>(_xlfn.STDEV.S('Single data'!CG22:CR22)/SQRT(12))</f>
        <v>420.84147036318092</v>
      </c>
      <c r="BG22" s="27">
        <f>AVERAGE('Single data'!CS22:CW22)</f>
        <v>1925.6522359034686</v>
      </c>
      <c r="BH22" s="3" t="s">
        <v>48</v>
      </c>
      <c r="BI22" s="47">
        <f>(_xlfn.STDEV.S('Single data'!CS22:CW22)/SQRT(5))</f>
        <v>709.04073178987346</v>
      </c>
      <c r="BJ22" s="27">
        <f>AVERAGE('Single data'!CX22:DB22)</f>
        <v>1701.2303369743458</v>
      </c>
      <c r="BK22" s="3" t="s">
        <v>48</v>
      </c>
      <c r="BL22" s="47">
        <f>(_xlfn.STDEV.S('Single data'!CX22:DB22)/SQRT(5))</f>
        <v>588.6205630833856</v>
      </c>
      <c r="BM22" s="27">
        <f>AVERAGE('Single data'!DC22:DH22)</f>
        <v>3167.9666750661418</v>
      </c>
      <c r="BN22" s="3" t="s">
        <v>48</v>
      </c>
      <c r="BO22" s="47">
        <f>(_xlfn.STDEV.S('Single data'!DC22:DH22)/SQRT(6))</f>
        <v>1176.809171187411</v>
      </c>
      <c r="BP22" s="27">
        <f>AVERAGE('Single data'!DI22:DN22)</f>
        <v>2410.4799734328076</v>
      </c>
      <c r="BQ22" s="3" t="s">
        <v>48</v>
      </c>
      <c r="BR22" s="47">
        <f>_xlfn.STDEV.S('Single data'!DI22:DN22)/SQRT(6)</f>
        <v>891.5271116042743</v>
      </c>
      <c r="BS22" s="27">
        <f>AVERAGE('Single data'!DO22:DS22)</f>
        <v>2473.7916136447166</v>
      </c>
      <c r="BT22" s="3" t="s">
        <v>48</v>
      </c>
      <c r="BU22" s="47">
        <f>(_xlfn.STDEV.S('Single data'!DI22:DN22)/SQRT(6))</f>
        <v>891.5271116042743</v>
      </c>
      <c r="BV22" s="27">
        <f>AVERAGE('Single data'!DT22:DX22)</f>
        <v>2325.2481869626731</v>
      </c>
      <c r="BW22" s="3" t="s">
        <v>48</v>
      </c>
      <c r="BX22" s="47">
        <f>(_xlfn.STDEV.S('Single data'!DT22:DX22)/SQRT(5))</f>
        <v>551.44508749164402</v>
      </c>
      <c r="BY22" s="27">
        <f>AVERAGE('Single data'!DY22:EC22)</f>
        <v>2700.5531538663313</v>
      </c>
      <c r="BZ22" s="3" t="s">
        <v>48</v>
      </c>
      <c r="CA22" s="47">
        <f>(_xlfn.STDEV.S('Single data'!DY22:EC22)/SQRT(5))</f>
        <v>693.163822254244</v>
      </c>
      <c r="CB22" s="27">
        <f>AVERAGE('Single data'!ED22:EH22)</f>
        <v>2982.2343329793525</v>
      </c>
      <c r="CC22" s="3" t="s">
        <v>48</v>
      </c>
      <c r="CD22" s="47">
        <f>(_xlfn.STDEV.S('Single data'!ED22:EH22)/SQRT(5))</f>
        <v>671.85678395720447</v>
      </c>
      <c r="CE22" s="27">
        <f>AVERAGE('Single data'!EI22:EM22)</f>
        <v>2959.8822254492584</v>
      </c>
      <c r="CF22" s="3" t="s">
        <v>48</v>
      </c>
      <c r="CG22" s="47">
        <f>(_xlfn.STDEV.S('Single data'!EI22:EM22)/SQRT(5))</f>
        <v>751.02749595248486</v>
      </c>
      <c r="CH22" s="27">
        <f>AVERAGE('Single data'!EN22:ER22)</f>
        <v>2315.6108407910333</v>
      </c>
      <c r="CI22" s="3" t="s">
        <v>48</v>
      </c>
      <c r="CJ22" s="47">
        <f>_xlfn.STDEV.S('Single data'!EN22:ER22)/SQRT(5)</f>
        <v>627.92318029478906</v>
      </c>
      <c r="CK22" s="27">
        <f>AVERAGE('Single data'!ES22:EW22)</f>
        <v>2665.9939300892652</v>
      </c>
      <c r="CL22" s="3" t="s">
        <v>48</v>
      </c>
      <c r="CM22" s="47">
        <f>(_xlfn.STDEV.S('Single data'!ES22:EW22)/SQRT(5))</f>
        <v>695.53615752934013</v>
      </c>
      <c r="CN22" s="27">
        <f>AVERAGE('Single data'!EX22:FB22)</f>
        <v>1928.853011080218</v>
      </c>
      <c r="CO22" s="3" t="s">
        <v>48</v>
      </c>
      <c r="CP22" s="47">
        <f>_xlfn.STDEV.S('Single data'!EX22:FB22)/SQRT(5)</f>
        <v>462.72830563450208</v>
      </c>
      <c r="CQ22" s="27">
        <f>AVERAGE('Single data'!FC22:FH22)</f>
        <v>3502.6649520761748</v>
      </c>
      <c r="CR22" s="3" t="s">
        <v>48</v>
      </c>
      <c r="CS22" s="47">
        <f>(_xlfn.STDEV.S('Single data'!FC22:FH22)/SQRT(6))</f>
        <v>922.26051325650008</v>
      </c>
      <c r="CT22" s="27">
        <f>AVERAGE('Single data'!FI22:FN22)</f>
        <v>2791.1888555563696</v>
      </c>
      <c r="CU22" s="3" t="s">
        <v>48</v>
      </c>
      <c r="CV22" s="47">
        <f>_xlfn.STDEV.S('Single data'!FI22:FN22)/SQRT(6)</f>
        <v>856.92699693077805</v>
      </c>
      <c r="CW22" s="27">
        <f>AVERAGE('Single data'!FO22:FT22)</f>
        <v>2243.4733182185996</v>
      </c>
      <c r="CX22" s="3" t="s">
        <v>48</v>
      </c>
      <c r="CY22" s="47">
        <f>(_xlfn.STDEV.S('Single data'!FO22:FT22)/SQRT(6))</f>
        <v>832.52154485091216</v>
      </c>
      <c r="CZ22" s="27">
        <f>AVERAGE('Single data'!FU22:FY22)</f>
        <v>1542.3634072377104</v>
      </c>
      <c r="DA22" s="3" t="s">
        <v>48</v>
      </c>
      <c r="DB22" s="47">
        <f>_xlfn.STDEV.S('Single data'!FU22:FY22)/SQRT(5)</f>
        <v>531.51905028894953</v>
      </c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</row>
    <row r="23" spans="1:118" ht="18" customHeight="1" x14ac:dyDescent="0.25">
      <c r="A23" s="51"/>
      <c r="B23" s="53"/>
      <c r="C23" s="10" t="s">
        <v>7</v>
      </c>
      <c r="D23" s="26">
        <f>AVERAGE('Single data'!D23:O23)</f>
        <v>200.88227830035598</v>
      </c>
      <c r="E23" s="46" t="s">
        <v>48</v>
      </c>
      <c r="F23" s="26">
        <f>(_xlfn.STDEV.S('Single data'!D23:O23)/SQRT(12))</f>
        <v>102.59246635116685</v>
      </c>
      <c r="G23" s="27">
        <f>AVERAGE('Single data'!P23:S23)</f>
        <v>137.12101772752877</v>
      </c>
      <c r="H23" s="3" t="s">
        <v>48</v>
      </c>
      <c r="I23" s="47">
        <f>(_xlfn.STDEV.S('Single data'!P23:S23)/SQRT(4))</f>
        <v>76.243886287059794</v>
      </c>
      <c r="J23" s="27">
        <f>AVERAGE('Single data'!T23:W23)</f>
        <v>108.27094528474566</v>
      </c>
      <c r="K23" s="3" t="s">
        <v>48</v>
      </c>
      <c r="L23" s="47">
        <f>(_xlfn.STDEV.S('Single data'!T23:W23)/SQRT(4))</f>
        <v>81.566333883999036</v>
      </c>
      <c r="M23" s="27">
        <f>AVERAGE('Single data'!X23:AA23)</f>
        <v>86.194097244207583</v>
      </c>
      <c r="N23" s="3" t="s">
        <v>48</v>
      </c>
      <c r="O23" s="47">
        <f>(_xlfn.STDEV.S('Single data'!X23:AA23)/SQRT(4))</f>
        <v>69.013537361288812</v>
      </c>
      <c r="P23" s="27">
        <f>AVERAGE('Single data'!AB23:AE23)</f>
        <v>184.2958166253641</v>
      </c>
      <c r="Q23" s="3" t="s">
        <v>48</v>
      </c>
      <c r="R23" s="47" cm="1">
        <f t="array" ref="R23">_xlfn.STDEV.S('Single data'!AB23:AE23/SQRT(4))</f>
        <v>85.3743767696768</v>
      </c>
      <c r="S23" s="27">
        <f>AVERAGE('Single data'!AF23:AI23)</f>
        <v>33.83621962383593</v>
      </c>
      <c r="T23" s="3" t="s">
        <v>48</v>
      </c>
      <c r="U23" s="47">
        <f>(_xlfn.STDEV.S('Single data'!AF23:AI23)/SQRT(4))</f>
        <v>11.859454638368177</v>
      </c>
      <c r="V23" s="27">
        <f>AVERAGE('Single data'!AJ23:AM23)</f>
        <v>70.136718667609472</v>
      </c>
      <c r="W23" s="3" t="s">
        <v>48</v>
      </c>
      <c r="X23" s="47">
        <f>(_xlfn.STDEV.S('Single data'!AJ23:AM23)/SQRT(4))</f>
        <v>17.921937598769219</v>
      </c>
      <c r="Y23" s="27">
        <f>AVERAGE('Single data'!AN23:AQ23)</f>
        <v>152.00422818053207</v>
      </c>
      <c r="Z23" s="3" t="s">
        <v>48</v>
      </c>
      <c r="AA23" s="47">
        <f>(_xlfn.STDEV.S('Single data'!AN23:AQ23)/SQRT(4))</f>
        <v>88.094197027733102</v>
      </c>
      <c r="AB23" s="27">
        <f>AVERAGE('Single data'!AR23:AU23)</f>
        <v>1244.0288118841149</v>
      </c>
      <c r="AC23" s="3" t="s">
        <v>48</v>
      </c>
      <c r="AD23" s="47">
        <f>(_xlfn.STDEV.S('Single data'!AR23:AU23)/SQRT(4))</f>
        <v>547.58462300766007</v>
      </c>
      <c r="AE23" s="27">
        <f>AVERAGE('Single data'!AV23:AY23)</f>
        <v>40.332223198254972</v>
      </c>
      <c r="AF23" s="3" t="s">
        <v>48</v>
      </c>
      <c r="AG23" s="47">
        <f>(_xlfn.STDEV.S('Single data'!AV23:AY23)/SQRT(4))</f>
        <v>14.710498735203423</v>
      </c>
      <c r="AH23" s="27">
        <f>AVERAGE('Single data'!AZ23:BC23)</f>
        <v>789.2805107653071</v>
      </c>
      <c r="AI23" s="3" t="s">
        <v>48</v>
      </c>
      <c r="AJ23" s="47">
        <f>_xlfn.STDEV.S('Single data'!AZ23:BC23)/SQRT(4)</f>
        <v>216.97510871583142</v>
      </c>
      <c r="AK23" s="27">
        <f>AVERAGE('Single data'!BD23:BG23)</f>
        <v>26.358034362206155</v>
      </c>
      <c r="AL23" s="3" t="s">
        <v>48</v>
      </c>
      <c r="AM23" s="47">
        <f>(_xlfn.STDEV.S('Single data'!BD23:BG23)/SQRT(4))</f>
        <v>9.6294502320375628</v>
      </c>
      <c r="AN23" s="27">
        <f>AVERAGE('Single data'!BH23:BK23)</f>
        <v>106.25891632231327</v>
      </c>
      <c r="AO23" s="3" t="s">
        <v>48</v>
      </c>
      <c r="AP23" s="47">
        <f>_xlfn.STDEV.S('Single data'!BH23:BK23)/SQRT(4)</f>
        <v>47.181987895669891</v>
      </c>
      <c r="AQ23" s="27">
        <f>AVERAGE('Single data'!BL23:BO23)</f>
        <v>21.239002375243743</v>
      </c>
      <c r="AR23" s="3" t="s">
        <v>48</v>
      </c>
      <c r="AS23" s="47">
        <f>(_xlfn.STDEV.S('Single data'!BL23:BO23)/SQRT(4))</f>
        <v>6.4381650221539433</v>
      </c>
      <c r="AT23" s="27">
        <f>AVERAGE('Single data'!BP23:BS23)</f>
        <v>216.72278640394921</v>
      </c>
      <c r="AU23" s="3" t="s">
        <v>48</v>
      </c>
      <c r="AV23" s="47">
        <f>_xlfn.STDEV.S('Single data'!BP23:BS23)/SQRT(4)</f>
        <v>43.751748833869208</v>
      </c>
      <c r="AW23" s="27">
        <f>AVERAGE('Single data'!BT23:BW23)</f>
        <v>96.844527526537178</v>
      </c>
      <c r="AX23" s="3" t="s">
        <v>48</v>
      </c>
      <c r="AY23" s="47">
        <f>(_xlfn.STDEV.S('Single data'!BT23:BW23)/SQRT(4))</f>
        <v>83.492663728218503</v>
      </c>
      <c r="AZ23" s="27">
        <f>AVERAGE('Single data'!BX23:CA23)</f>
        <v>156.24912847449227</v>
      </c>
      <c r="BA23" s="3" t="s">
        <v>48</v>
      </c>
      <c r="BB23" s="47">
        <f>_xlfn.STDEV.S('Single data'!BX23:CA23)/SQRT(4)</f>
        <v>75.633576681733146</v>
      </c>
      <c r="BC23" s="27"/>
      <c r="BD23" s="26">
        <f>AVERAGE('Single data'!CG23:CR23)</f>
        <v>5527.3744250429218</v>
      </c>
      <c r="BE23" s="46" t="s">
        <v>48</v>
      </c>
      <c r="BF23" s="26">
        <f>(_xlfn.STDEV.S('Single data'!CG23:CR23)/SQRT(12))</f>
        <v>1242.0470671188871</v>
      </c>
      <c r="BG23" s="27">
        <f>AVERAGE('Single data'!CS23:CW23)</f>
        <v>3127.6197454402236</v>
      </c>
      <c r="BH23" s="3" t="s">
        <v>48</v>
      </c>
      <c r="BI23" s="47">
        <f>(_xlfn.STDEV.S('Single data'!CS23:CW23)/SQRT(5))</f>
        <v>1343.9778773392954</v>
      </c>
      <c r="BJ23" s="27">
        <f>AVERAGE('Single data'!CX23:DB23)</f>
        <v>2676.7788742201005</v>
      </c>
      <c r="BK23" s="3" t="s">
        <v>48</v>
      </c>
      <c r="BL23" s="47">
        <f>(_xlfn.STDEV.S('Single data'!CX23:DB23)/SQRT(5))</f>
        <v>1029.6460364045934</v>
      </c>
      <c r="BM23" s="27">
        <f>AVERAGE('Single data'!DC23:DH23)</f>
        <v>4215.6508723515726</v>
      </c>
      <c r="BN23" s="3" t="s">
        <v>48</v>
      </c>
      <c r="BO23" s="47">
        <f>(_xlfn.STDEV.S('Single data'!DC23:DH23)/SQRT(6))</f>
        <v>1349.0067308949526</v>
      </c>
      <c r="BP23" s="27">
        <f>AVERAGE('Single data'!DI23:DN23)</f>
        <v>3078.1391735870634</v>
      </c>
      <c r="BQ23" s="3" t="s">
        <v>48</v>
      </c>
      <c r="BR23" s="47">
        <f>_xlfn.STDEV.S('Single data'!DI23:DN23)/SQRT(6)</f>
        <v>956.7038844862692</v>
      </c>
      <c r="BS23" s="27">
        <f>AVERAGE('Single data'!DO23:DS23)</f>
        <v>4572.1378679961026</v>
      </c>
      <c r="BT23" s="3" t="s">
        <v>48</v>
      </c>
      <c r="BU23" s="47">
        <f>(_xlfn.STDEV.S('Single data'!DI23:DN23)/SQRT(6))</f>
        <v>956.7038844862692</v>
      </c>
      <c r="BV23" s="27">
        <f>AVERAGE('Single data'!DT23:DX23)</f>
        <v>3059.3256196216435</v>
      </c>
      <c r="BW23" s="3" t="s">
        <v>48</v>
      </c>
      <c r="BX23" s="47">
        <f>(_xlfn.STDEV.S('Single data'!DT23:DX23)/SQRT(5))</f>
        <v>806.78766162702141</v>
      </c>
      <c r="BY23" s="27">
        <f>AVERAGE('Single data'!DY23:EC23)</f>
        <v>4778.0743149978316</v>
      </c>
      <c r="BZ23" s="3" t="s">
        <v>48</v>
      </c>
      <c r="CA23" s="47">
        <f>(_xlfn.STDEV.S('Single data'!DY23:EC23)/SQRT(5))</f>
        <v>1495.6394914405207</v>
      </c>
      <c r="CB23" s="27">
        <f>AVERAGE('Single data'!ED23:EH23)</f>
        <v>4667.8111828842648</v>
      </c>
      <c r="CC23" s="3" t="s">
        <v>48</v>
      </c>
      <c r="CD23" s="47">
        <f>(_xlfn.STDEV.S('Single data'!ED23:EH23)/SQRT(5))</f>
        <v>1478.9985451949508</v>
      </c>
      <c r="CE23" s="27">
        <f>AVERAGE('Single data'!EI23:EM23)</f>
        <v>4565.5429304896015</v>
      </c>
      <c r="CF23" s="3" t="s">
        <v>48</v>
      </c>
      <c r="CG23" s="47">
        <f>(_xlfn.STDEV.S('Single data'!EI23:EM23)/SQRT(5))</f>
        <v>1349.0285824848927</v>
      </c>
      <c r="CH23" s="27">
        <f>AVERAGE('Single data'!EN23:ER23)</f>
        <v>4589.4616483212103</v>
      </c>
      <c r="CI23" s="3" t="s">
        <v>48</v>
      </c>
      <c r="CJ23" s="47">
        <f>_xlfn.STDEV.S('Single data'!EN23:ER23)/SQRT(5)</f>
        <v>1423.3130011657404</v>
      </c>
      <c r="CK23" s="27">
        <f>AVERAGE('Single data'!ES23:EW23)</f>
        <v>3834.4177351286985</v>
      </c>
      <c r="CL23" s="3" t="s">
        <v>48</v>
      </c>
      <c r="CM23" s="47">
        <f>(_xlfn.STDEV.S('Single data'!ES23:EW23)/SQRT(5))</f>
        <v>1106.4784751124319</v>
      </c>
      <c r="CN23" s="27">
        <f>AVERAGE('Single data'!EX23:FB23)</f>
        <v>2692.6715979636874</v>
      </c>
      <c r="CO23" s="3" t="s">
        <v>48</v>
      </c>
      <c r="CP23" s="47">
        <f>_xlfn.STDEV.S('Single data'!EX23:FB23)/SQRT(5)</f>
        <v>752.13041122044251</v>
      </c>
      <c r="CQ23" s="27">
        <f>AVERAGE('Single data'!FC23:FH23)</f>
        <v>4483.5783430634838</v>
      </c>
      <c r="CR23" s="3" t="s">
        <v>48</v>
      </c>
      <c r="CS23" s="47">
        <f>(_xlfn.STDEV.S('Single data'!FC23:FH23)/SQRT(6))</f>
        <v>1425.5789995370444</v>
      </c>
      <c r="CT23" s="27">
        <f>AVERAGE('Single data'!FI23:FN23)</f>
        <v>3414.6844315016738</v>
      </c>
      <c r="CU23" s="3" t="s">
        <v>48</v>
      </c>
      <c r="CV23" s="47">
        <f>_xlfn.STDEV.S('Single data'!FI23:FN23)/SQRT(6)</f>
        <v>1028.9946573985696</v>
      </c>
      <c r="CW23" s="27">
        <f>AVERAGE('Single data'!FO23:FT23)</f>
        <v>3033.9851128388068</v>
      </c>
      <c r="CX23" s="3" t="s">
        <v>48</v>
      </c>
      <c r="CY23" s="47">
        <f>(_xlfn.STDEV.S('Single data'!FO23:FT23)/SQRT(6))</f>
        <v>1067.0095245153166</v>
      </c>
      <c r="CZ23" s="27">
        <f>AVERAGE('Single data'!FU23:FY23)</f>
        <v>1834.2409789753758</v>
      </c>
      <c r="DA23" s="3" t="s">
        <v>48</v>
      </c>
      <c r="DB23" s="47">
        <f>_xlfn.STDEV.S('Single data'!FU23:FY23)/SQRT(5)</f>
        <v>793.51030865458131</v>
      </c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</row>
    <row r="24" spans="1:118" ht="18" customHeight="1" x14ac:dyDescent="0.25">
      <c r="A24" s="51"/>
      <c r="B24" s="53"/>
      <c r="C24" s="10" t="s">
        <v>8</v>
      </c>
      <c r="D24" s="26">
        <f>AVERAGE('Single data'!D24:O24)</f>
        <v>16.078210056357523</v>
      </c>
      <c r="E24" s="46" t="s">
        <v>48</v>
      </c>
      <c r="F24" s="26">
        <f>(_xlfn.STDEV.S('Single data'!D24:O24)/SQRT(12))</f>
        <v>7.546594556383897</v>
      </c>
      <c r="G24" s="27">
        <f>AVERAGE('Single data'!P24:S24)</f>
        <v>11.0415236935058</v>
      </c>
      <c r="H24" s="3" t="s">
        <v>48</v>
      </c>
      <c r="I24" s="47">
        <f>(_xlfn.STDEV.S('Single data'!P24:S24)/SQRT(4))</f>
        <v>7.488425270246446</v>
      </c>
      <c r="J24" s="27">
        <f>AVERAGE('Single data'!T24:W24)</f>
        <v>19.859383900858802</v>
      </c>
      <c r="K24" s="3" t="s">
        <v>48</v>
      </c>
      <c r="L24" s="47">
        <f>(_xlfn.STDEV.S('Single data'!T24:W24)/SQRT(4))</f>
        <v>11.743692272713641</v>
      </c>
      <c r="M24" s="27">
        <f>AVERAGE('Single data'!X24:AA24)</f>
        <v>13.560468787712283</v>
      </c>
      <c r="N24" s="3" t="s">
        <v>48</v>
      </c>
      <c r="O24" s="47">
        <f>(_xlfn.STDEV.S('Single data'!X24:AA24)/SQRT(4))</f>
        <v>10.997473416629658</v>
      </c>
      <c r="P24" s="27">
        <f>AVERAGE('Single data'!AB24:AE24)</f>
        <v>21.35237984633558</v>
      </c>
      <c r="Q24" s="3" t="s">
        <v>48</v>
      </c>
      <c r="R24" s="47" cm="1">
        <f t="array" ref="R24">_xlfn.STDEV.S('Single data'!AB24:AE24/SQRT(4))</f>
        <v>13.285892851954994</v>
      </c>
      <c r="S24" s="27">
        <f>AVERAGE('Single data'!AF24:AI24)</f>
        <v>4.3841436297335363</v>
      </c>
      <c r="T24" s="3" t="s">
        <v>48</v>
      </c>
      <c r="U24" s="47">
        <f>(_xlfn.STDEV.S('Single data'!AF24:AI24)/SQRT(4))</f>
        <v>2.1889334076538507</v>
      </c>
      <c r="V24" s="27">
        <f>AVERAGE('Single data'!AJ24:AM24)</f>
        <v>9.8825055549015985</v>
      </c>
      <c r="W24" s="3" t="s">
        <v>48</v>
      </c>
      <c r="X24" s="47">
        <f>(_xlfn.STDEV.S('Single data'!AJ24:AM24)/SQRT(4))</f>
        <v>2.3086109940100035</v>
      </c>
      <c r="Y24" s="27">
        <f>AVERAGE('Single data'!AN24:AQ24)</f>
        <v>26.127835351626086</v>
      </c>
      <c r="Z24" s="3" t="s">
        <v>48</v>
      </c>
      <c r="AA24" s="47">
        <f>(_xlfn.STDEV.S('Single data'!AN24:AQ24)/SQRT(4))</f>
        <v>16.158059352433465</v>
      </c>
      <c r="AB24" s="27">
        <f>AVERAGE('Single data'!AR24:AU24)</f>
        <v>87.941447449785443</v>
      </c>
      <c r="AC24" s="3" t="s">
        <v>48</v>
      </c>
      <c r="AD24" s="47">
        <f>(_xlfn.STDEV.S('Single data'!AR24:AU24)/SQRT(4))</f>
        <v>26.098654399445181</v>
      </c>
      <c r="AE24" s="27">
        <f>AVERAGE('Single data'!AV24:AY24)</f>
        <v>9.0104723455836169</v>
      </c>
      <c r="AF24" s="3" t="s">
        <v>48</v>
      </c>
      <c r="AG24" s="47">
        <f>(_xlfn.STDEV.S('Single data'!AV24:AY24)/SQRT(4))</f>
        <v>4.1610669473583561</v>
      </c>
      <c r="AH24" s="27">
        <f>AVERAGE('Single data'!AZ24:BC24)</f>
        <v>60.696245344831091</v>
      </c>
      <c r="AI24" s="3" t="s">
        <v>48</v>
      </c>
      <c r="AJ24" s="47">
        <f>_xlfn.STDEV.S('Single data'!AZ24:BC24)/SQRT(4)</f>
        <v>14.702699584022824</v>
      </c>
      <c r="AK24" s="27">
        <f>AVERAGE('Single data'!BD24:BG24)</f>
        <v>3.4713450759689182</v>
      </c>
      <c r="AL24" s="3" t="s">
        <v>48</v>
      </c>
      <c r="AM24" s="47">
        <f>(_xlfn.STDEV.S('Single data'!BD24:BG24)/SQRT(4))</f>
        <v>1.1243975595012605</v>
      </c>
      <c r="AN24" s="27">
        <f>AVERAGE('Single data'!BH24:BK24)</f>
        <v>10.67290381749258</v>
      </c>
      <c r="AO24" s="3" t="s">
        <v>48</v>
      </c>
      <c r="AP24" s="47">
        <f>_xlfn.STDEV.S('Single data'!BH24:BK24)/SQRT(4)</f>
        <v>4.5849528439837091</v>
      </c>
      <c r="AQ24" s="27">
        <f>AVERAGE('Single data'!BL24:BO24)</f>
        <v>2.7038397566084322</v>
      </c>
      <c r="AR24" s="3" t="s">
        <v>48</v>
      </c>
      <c r="AS24" s="47">
        <f>(_xlfn.STDEV.S('Single data'!BL24:BO24)/SQRT(4))</f>
        <v>0.48305544111435006</v>
      </c>
      <c r="AT24" s="27">
        <f>AVERAGE('Single data'!BP24:BS24)</f>
        <v>26.711088376004817</v>
      </c>
      <c r="AU24" s="3" t="s">
        <v>48</v>
      </c>
      <c r="AV24" s="47">
        <f>_xlfn.STDEV.S('Single data'!BP24:BS24)/SQRT(4)</f>
        <v>4.6353114826049584</v>
      </c>
      <c r="AW24" s="27">
        <f>AVERAGE('Single data'!BT24:BW24)</f>
        <v>5.963039277384488</v>
      </c>
      <c r="AX24" s="3" t="s">
        <v>48</v>
      </c>
      <c r="AY24" s="47">
        <f>(_xlfn.STDEV.S('Single data'!BT24:BW24)/SQRT(4))</f>
        <v>4.5072334957969877</v>
      </c>
      <c r="AZ24" s="27">
        <f>AVERAGE('Single data'!BX24:CA24)</f>
        <v>13.670115616947452</v>
      </c>
      <c r="BA24" s="3" t="s">
        <v>48</v>
      </c>
      <c r="BB24" s="47">
        <f>_xlfn.STDEV.S('Single data'!BX24:CA24)/SQRT(4)</f>
        <v>5.3068622461518968</v>
      </c>
      <c r="BC24" s="27"/>
      <c r="BD24" s="26">
        <f>AVERAGE('Single data'!CG24:CR24)</f>
        <v>475.74199416333039</v>
      </c>
      <c r="BE24" s="46" t="s">
        <v>48</v>
      </c>
      <c r="BF24" s="26">
        <f>(_xlfn.STDEV.S('Single data'!CG24:CR24)/SQRT(12))</f>
        <v>97.230568338421065</v>
      </c>
      <c r="BG24" s="27">
        <f>AVERAGE('Single data'!CS24:CW24)</f>
        <v>278.81346041289697</v>
      </c>
      <c r="BH24" s="3" t="s">
        <v>48</v>
      </c>
      <c r="BI24" s="47">
        <f>(_xlfn.STDEV.S('Single data'!CS24:CW24)/SQRT(5))</f>
        <v>118.57571534049916</v>
      </c>
      <c r="BJ24" s="27">
        <f>AVERAGE('Single data'!CX24:DB24)</f>
        <v>256.20307495032387</v>
      </c>
      <c r="BK24" s="3" t="s">
        <v>48</v>
      </c>
      <c r="BL24" s="47">
        <f>(_xlfn.STDEV.S('Single data'!CX24:DB24)/SQRT(5))</f>
        <v>100.34177464856441</v>
      </c>
      <c r="BM24" s="27">
        <f>AVERAGE('Single data'!DC24:DH24)</f>
        <v>522.82897804187621</v>
      </c>
      <c r="BN24" s="3" t="s">
        <v>48</v>
      </c>
      <c r="BO24" s="47">
        <f>(_xlfn.STDEV.S('Single data'!DC24:DH24)/SQRT(6))</f>
        <v>201.54036401647733</v>
      </c>
      <c r="BP24" s="27">
        <f>AVERAGE('Single data'!DI24:DN24)</f>
        <v>334.52196818783108</v>
      </c>
      <c r="BQ24" s="3" t="s">
        <v>48</v>
      </c>
      <c r="BR24" s="47">
        <f>_xlfn.STDEV.S('Single data'!DI24:DN24)/SQRT(6)</f>
        <v>127.33351640279987</v>
      </c>
      <c r="BS24" s="27">
        <f>AVERAGE('Single data'!DO24:DS24)</f>
        <v>362.80826391866498</v>
      </c>
      <c r="BT24" s="3" t="s">
        <v>48</v>
      </c>
      <c r="BU24" s="47">
        <f>(_xlfn.STDEV.S('Single data'!DI24:DN24)/SQRT(6))</f>
        <v>127.33351640279987</v>
      </c>
      <c r="BV24" s="27">
        <f>AVERAGE('Single data'!DT24:DX24)</f>
        <v>306.58384619210921</v>
      </c>
      <c r="BW24" s="3" t="s">
        <v>48</v>
      </c>
      <c r="BX24" s="47">
        <f>(_xlfn.STDEV.S('Single data'!DT24:DX24)/SQRT(5))</f>
        <v>84.530902414202231</v>
      </c>
      <c r="BY24" s="27">
        <f>AVERAGE('Single data'!DY24:EC24)</f>
        <v>393.30117650302498</v>
      </c>
      <c r="BZ24" s="3" t="s">
        <v>48</v>
      </c>
      <c r="CA24" s="47">
        <f>(_xlfn.STDEV.S('Single data'!DY24:EC24)/SQRT(5))</f>
        <v>115.93568064300804</v>
      </c>
      <c r="CB24" s="27">
        <f>AVERAGE('Single data'!ED24:EH24)</f>
        <v>391.34822539260432</v>
      </c>
      <c r="CC24" s="3" t="s">
        <v>48</v>
      </c>
      <c r="CD24" s="47">
        <f>(_xlfn.STDEV.S('Single data'!ED24:EH24)/SQRT(5))</f>
        <v>101.82923518735215</v>
      </c>
      <c r="CE24" s="27">
        <f>AVERAGE('Single data'!EI24:EM24)</f>
        <v>421.4610768996921</v>
      </c>
      <c r="CF24" s="3" t="s">
        <v>48</v>
      </c>
      <c r="CG24" s="47">
        <f>(_xlfn.STDEV.S('Single data'!EI24:EM24)/SQRT(5))</f>
        <v>116.66108639395031</v>
      </c>
      <c r="CH24" s="27">
        <f>AVERAGE('Single data'!EN24:ER24)</f>
        <v>316.71897933469592</v>
      </c>
      <c r="CI24" s="3" t="s">
        <v>48</v>
      </c>
      <c r="CJ24" s="47">
        <f>_xlfn.STDEV.S('Single data'!EN24:ER24)/SQRT(5)</f>
        <v>86.558033705094232</v>
      </c>
      <c r="CK24" s="27">
        <f>AVERAGE('Single data'!ES24:EW24)</f>
        <v>365.92364542829495</v>
      </c>
      <c r="CL24" s="3" t="s">
        <v>48</v>
      </c>
      <c r="CM24" s="47">
        <f>(_xlfn.STDEV.S('Single data'!ES24:EW24)/SQRT(5))</f>
        <v>105.89412564419845</v>
      </c>
      <c r="CN24" s="27">
        <f>AVERAGE('Single data'!EX24:FB24)</f>
        <v>248.01445258009068</v>
      </c>
      <c r="CO24" s="3" t="s">
        <v>48</v>
      </c>
      <c r="CP24" s="47">
        <f>_xlfn.STDEV.S('Single data'!EX24:FB24)/SQRT(5)</f>
        <v>71.397718834999907</v>
      </c>
      <c r="CQ24" s="27">
        <f>AVERAGE('Single data'!FC24:FH24)</f>
        <v>532.07148333155158</v>
      </c>
      <c r="CR24" s="3" t="s">
        <v>48</v>
      </c>
      <c r="CS24" s="47">
        <f>(_xlfn.STDEV.S('Single data'!FC24:FH24)/SQRT(6))</f>
        <v>186.34584910689972</v>
      </c>
      <c r="CT24" s="27">
        <f>AVERAGE('Single data'!FI24:FN24)</f>
        <v>391.67051023058474</v>
      </c>
      <c r="CU24" s="3" t="s">
        <v>48</v>
      </c>
      <c r="CV24" s="47">
        <f>_xlfn.STDEV.S('Single data'!FI24:FN24)/SQRT(6)</f>
        <v>141.51794624252838</v>
      </c>
      <c r="CW24" s="27">
        <f>AVERAGE('Single data'!FO24:FT24)</f>
        <v>338.59021243569549</v>
      </c>
      <c r="CX24" s="3" t="s">
        <v>48</v>
      </c>
      <c r="CY24" s="47">
        <f>(_xlfn.STDEV.S('Single data'!FO24:FT24)/SQRT(6))</f>
        <v>168.62357727049579</v>
      </c>
      <c r="CZ24" s="27">
        <f>AVERAGE('Single data'!FU24:FY24)</f>
        <v>190.38326088786499</v>
      </c>
      <c r="DA24" s="3" t="s">
        <v>48</v>
      </c>
      <c r="DB24" s="47">
        <f>_xlfn.STDEV.S('Single data'!FU24:FY24)/SQRT(5)</f>
        <v>79.433122124039656</v>
      </c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</row>
    <row r="25" spans="1:118" ht="18" customHeight="1" x14ac:dyDescent="0.25">
      <c r="A25" s="51"/>
      <c r="B25" s="54"/>
      <c r="C25" s="10" t="s">
        <v>9</v>
      </c>
      <c r="D25" s="26">
        <f>AVERAGE('Single data'!D25:O25)</f>
        <v>93.27829773936763</v>
      </c>
      <c r="E25" s="46" t="s">
        <v>48</v>
      </c>
      <c r="F25" s="26">
        <f>(_xlfn.STDEV.S('Single data'!D25:O25)/SQRT(12))</f>
        <v>44.698856944389739</v>
      </c>
      <c r="G25" s="27">
        <f>AVERAGE('Single data'!P25:S25)</f>
        <v>43.430806768073118</v>
      </c>
      <c r="H25" s="3" t="s">
        <v>48</v>
      </c>
      <c r="I25" s="47">
        <f>(_xlfn.STDEV.S('Single data'!P25:S25)/SQRT(4))</f>
        <v>18.998685972955521</v>
      </c>
      <c r="J25" s="27">
        <f>AVERAGE('Single data'!T25:W25)</f>
        <v>63.673656178684368</v>
      </c>
      <c r="K25" s="3" t="s">
        <v>48</v>
      </c>
      <c r="L25" s="47">
        <f>(_xlfn.STDEV.S('Single data'!T25:W25)/SQRT(4))</f>
        <v>48.866831446587149</v>
      </c>
      <c r="M25" s="27">
        <f>AVERAGE('Single data'!X25:AA25)</f>
        <v>30.152405272169112</v>
      </c>
      <c r="N25" s="3" t="s">
        <v>48</v>
      </c>
      <c r="O25" s="47">
        <f>(_xlfn.STDEV.S('Single data'!X25:AA25)/SQRT(4))</f>
        <v>22.613070788797753</v>
      </c>
      <c r="P25" s="27">
        <f>AVERAGE('Single data'!AB25:AE25)</f>
        <v>160.43690102716269</v>
      </c>
      <c r="Q25" s="3" t="s">
        <v>48</v>
      </c>
      <c r="R25" s="47" cm="1">
        <f t="array" ref="R25">_xlfn.STDEV.S('Single data'!AB25:AE25/SQRT(4))</f>
        <v>101.18541113503063</v>
      </c>
      <c r="S25" s="27">
        <f>AVERAGE('Single data'!AF25:AI25)</f>
        <v>12.483337823098118</v>
      </c>
      <c r="T25" s="3" t="s">
        <v>48</v>
      </c>
      <c r="U25" s="47">
        <f>(_xlfn.STDEV.S('Single data'!AF25:AI25)/SQRT(4))</f>
        <v>5.2048002752951374</v>
      </c>
      <c r="V25" s="27">
        <f>AVERAGE('Single data'!AJ25:AM25)</f>
        <v>44.482609622190452</v>
      </c>
      <c r="W25" s="3" t="s">
        <v>48</v>
      </c>
      <c r="X25" s="47">
        <f>(_xlfn.STDEV.S('Single data'!AJ25:AM25)/SQRT(4))</f>
        <v>11.637939243376707</v>
      </c>
      <c r="Y25" s="27">
        <f>AVERAGE('Single data'!AN25:AQ25)</f>
        <v>78.100055601032395</v>
      </c>
      <c r="Z25" s="3" t="s">
        <v>48</v>
      </c>
      <c r="AA25" s="47">
        <f>(_xlfn.STDEV.S('Single data'!AN25:AQ25)/SQRT(4))</f>
        <v>52.847278370464835</v>
      </c>
      <c r="AB25" s="27">
        <f>AVERAGE('Single data'!AR25:AU25)</f>
        <v>593.57673958204305</v>
      </c>
      <c r="AC25" s="3" t="s">
        <v>48</v>
      </c>
      <c r="AD25" s="47">
        <f>(_xlfn.STDEV.S('Single data'!AR25:AU25)/SQRT(4))</f>
        <v>204.84746177230818</v>
      </c>
      <c r="AE25" s="27">
        <f>AVERAGE('Single data'!AV25:AY25)</f>
        <v>21.243594041083416</v>
      </c>
      <c r="AF25" s="3" t="s">
        <v>48</v>
      </c>
      <c r="AG25" s="47">
        <f>(_xlfn.STDEV.S('Single data'!AV25:AY25)/SQRT(4))</f>
        <v>9.9273175950925712</v>
      </c>
      <c r="AH25" s="27">
        <f>AVERAGE('Single data'!AZ25:BC25)</f>
        <v>387.58614395677057</v>
      </c>
      <c r="AI25" s="3" t="s">
        <v>48</v>
      </c>
      <c r="AJ25" s="47">
        <f>_xlfn.STDEV.S('Single data'!AZ25:BC25)/SQRT(4)</f>
        <v>117.24824814758713</v>
      </c>
      <c r="AK25" s="27">
        <f>AVERAGE('Single data'!BD25:BG25)</f>
        <v>9.8678287227543038</v>
      </c>
      <c r="AL25" s="3" t="s">
        <v>48</v>
      </c>
      <c r="AM25" s="47">
        <f>(_xlfn.STDEV.S('Single data'!BD25:BG25)/SQRT(4))</f>
        <v>4.0781520346197739</v>
      </c>
      <c r="AN25" s="27">
        <f>AVERAGE('Single data'!BH25:BK25)</f>
        <v>59.956802867757865</v>
      </c>
      <c r="AO25" s="3" t="s">
        <v>48</v>
      </c>
      <c r="AP25" s="47">
        <f>_xlfn.STDEV.S('Single data'!BH25:BK25)/SQRT(4)</f>
        <v>26.632414336872543</v>
      </c>
      <c r="AQ25" s="27">
        <f>AVERAGE('Single data'!BL25:BO25)</f>
        <v>4.8294294615299895</v>
      </c>
      <c r="AR25" s="3" t="s">
        <v>48</v>
      </c>
      <c r="AS25" s="47">
        <f>(_xlfn.STDEV.S('Single data'!BL25:BO25)/SQRT(4))</f>
        <v>1.0570793466760855</v>
      </c>
      <c r="AT25" s="27">
        <f>AVERAGE('Single data'!BP25:BS25)</f>
        <v>134.85339815819469</v>
      </c>
      <c r="AU25" s="3" t="s">
        <v>48</v>
      </c>
      <c r="AV25" s="47">
        <f>_xlfn.STDEV.S('Single data'!BP25:BS25)/SQRT(4)</f>
        <v>28.301593617831315</v>
      </c>
      <c r="AW25" s="27">
        <f>AVERAGE('Single data'!BT25:BW25)</f>
        <v>13.789190095672566</v>
      </c>
      <c r="AX25" s="3" t="s">
        <v>48</v>
      </c>
      <c r="AY25" s="47">
        <f>(_xlfn.STDEV.S('Single data'!BT25:BW25)/SQRT(4))</f>
        <v>10.317513703728681</v>
      </c>
      <c r="AZ25" s="27">
        <f>AVERAGE('Single data'!BX25:CA25)</f>
        <v>71.673715735643555</v>
      </c>
      <c r="BA25" s="3" t="s">
        <v>48</v>
      </c>
      <c r="BB25" s="47">
        <f>_xlfn.STDEV.S('Single data'!BX25:CA25)/SQRT(4)</f>
        <v>25.13921165229543</v>
      </c>
      <c r="BC25" s="27"/>
      <c r="BD25" s="26">
        <f>AVERAGE('Single data'!CG25:CR25)</f>
        <v>4164.1997604638736</v>
      </c>
      <c r="BE25" s="46" t="s">
        <v>48</v>
      </c>
      <c r="BF25" s="26">
        <f>(_xlfn.STDEV.S('Single data'!CG25:CR25)/SQRT(12))</f>
        <v>698.10894639797255</v>
      </c>
      <c r="BG25" s="27">
        <f>AVERAGE('Single data'!CS25:CW25)</f>
        <v>2799.8330533132548</v>
      </c>
      <c r="BH25" s="3" t="s">
        <v>48</v>
      </c>
      <c r="BI25" s="47">
        <f>(_xlfn.STDEV.S('Single data'!CS25:CW25)/SQRT(5))</f>
        <v>1347.3872364310769</v>
      </c>
      <c r="BJ25" s="27">
        <f>AVERAGE('Single data'!CX25:DB25)</f>
        <v>2376.3725531769633</v>
      </c>
      <c r="BK25" s="3" t="s">
        <v>48</v>
      </c>
      <c r="BL25" s="47">
        <f>(_xlfn.STDEV.S('Single data'!CX25:DB25)/SQRT(5))</f>
        <v>1043.8898146966255</v>
      </c>
      <c r="BM25" s="27">
        <f>AVERAGE('Single data'!DC25:DH25)</f>
        <v>4544.9612772927112</v>
      </c>
      <c r="BN25" s="3" t="s">
        <v>48</v>
      </c>
      <c r="BO25" s="47">
        <f>(_xlfn.STDEV.S('Single data'!DC25:DH25)/SQRT(6))</f>
        <v>1402.7842892395267</v>
      </c>
      <c r="BP25" s="27">
        <f>AVERAGE('Single data'!DI25:DN25)</f>
        <v>3502.9696065708727</v>
      </c>
      <c r="BQ25" s="3" t="s">
        <v>48</v>
      </c>
      <c r="BR25" s="47">
        <f>_xlfn.STDEV.S('Single data'!DI25:DN25)/SQRT(6)</f>
        <v>1108.3264310757877</v>
      </c>
      <c r="BS25" s="27">
        <f>AVERAGE('Single data'!DO25:DS25)</f>
        <v>4278.9482835305007</v>
      </c>
      <c r="BT25" s="3" t="s">
        <v>48</v>
      </c>
      <c r="BU25" s="47">
        <f>(_xlfn.STDEV.S('Single data'!DI25:DN25)/SQRT(6))</f>
        <v>1108.3264310757877</v>
      </c>
      <c r="BV25" s="27">
        <f>AVERAGE('Single data'!DT25:DX25)</f>
        <v>3808.1266479833494</v>
      </c>
      <c r="BW25" s="3" t="s">
        <v>48</v>
      </c>
      <c r="BX25" s="47">
        <f>(_xlfn.STDEV.S('Single data'!DT25:DX25)/SQRT(5))</f>
        <v>1074.4945248512161</v>
      </c>
      <c r="BY25" s="27">
        <f>AVERAGE('Single data'!DY25:EC25)</f>
        <v>4414.4821223379413</v>
      </c>
      <c r="BZ25" s="3" t="s">
        <v>48</v>
      </c>
      <c r="CA25" s="47">
        <f>(_xlfn.STDEV.S('Single data'!DY25:EC25)/SQRT(5))</f>
        <v>1348.8759677867101</v>
      </c>
      <c r="CB25" s="27">
        <f>AVERAGE('Single data'!ED25:EH25)</f>
        <v>4711.7713502064262</v>
      </c>
      <c r="CC25" s="3" t="s">
        <v>48</v>
      </c>
      <c r="CD25" s="47">
        <f>(_xlfn.STDEV.S('Single data'!ED25:EH25)/SQRT(5))</f>
        <v>1339.4433407476129</v>
      </c>
      <c r="CE25" s="27">
        <f>AVERAGE('Single data'!EI25:EM25)</f>
        <v>4720.6534654748011</v>
      </c>
      <c r="CF25" s="3" t="s">
        <v>48</v>
      </c>
      <c r="CG25" s="47">
        <f>(_xlfn.STDEV.S('Single data'!EI25:EM25)/SQRT(5))</f>
        <v>1329.087176191917</v>
      </c>
      <c r="CH25" s="27">
        <f>AVERAGE('Single data'!EN25:ER25)</f>
        <v>4003.0531903881347</v>
      </c>
      <c r="CI25" s="3" t="s">
        <v>48</v>
      </c>
      <c r="CJ25" s="47">
        <f>_xlfn.STDEV.S('Single data'!EN25:ER25)/SQRT(5)</f>
        <v>1141.4976476067195</v>
      </c>
      <c r="CK25" s="27">
        <f>AVERAGE('Single data'!ES25:EW25)</f>
        <v>3717.0715747286522</v>
      </c>
      <c r="CL25" s="3" t="s">
        <v>48</v>
      </c>
      <c r="CM25" s="47">
        <f>(_xlfn.STDEV.S('Single data'!ES25:EW25)/SQRT(5))</f>
        <v>980.84883619413063</v>
      </c>
      <c r="CN25" s="27">
        <f>AVERAGE('Single data'!EX25:FB25)</f>
        <v>3385.8644788609149</v>
      </c>
      <c r="CO25" s="3" t="s">
        <v>48</v>
      </c>
      <c r="CP25" s="47">
        <f>_xlfn.STDEV.S('Single data'!EX25:FB25)/SQRT(5)</f>
        <v>936.77642695106158</v>
      </c>
      <c r="CQ25" s="27">
        <f>AVERAGE('Single data'!FC25:FH25)</f>
        <v>4307.4758437094706</v>
      </c>
      <c r="CR25" s="3" t="s">
        <v>48</v>
      </c>
      <c r="CS25" s="47">
        <f>(_xlfn.STDEV.S('Single data'!FC25:FH25)/SQRT(6))</f>
        <v>1314.9603217922868</v>
      </c>
      <c r="CT25" s="27">
        <f>AVERAGE('Single data'!FI25:FN25)</f>
        <v>4108.9893325057883</v>
      </c>
      <c r="CU25" s="3" t="s">
        <v>48</v>
      </c>
      <c r="CV25" s="47">
        <f>_xlfn.STDEV.S('Single data'!FI25:FN25)/SQRT(6)</f>
        <v>1264.0797774423709</v>
      </c>
      <c r="CW25" s="27">
        <f>AVERAGE('Single data'!FO25:FT25)</f>
        <v>2879.9459420923158</v>
      </c>
      <c r="CX25" s="3" t="s">
        <v>48</v>
      </c>
      <c r="CY25" s="47">
        <f>(_xlfn.STDEV.S('Single data'!FO25:FT25)/SQRT(6))</f>
        <v>1141.6836399999195</v>
      </c>
      <c r="CZ25" s="27">
        <f>AVERAGE('Single data'!FU25:FY25)</f>
        <v>2184.0148827447301</v>
      </c>
      <c r="DA25" s="3" t="s">
        <v>48</v>
      </c>
      <c r="DB25" s="47">
        <f>_xlfn.STDEV.S('Single data'!FU25:FY25)/SQRT(5)</f>
        <v>1003.3354173292421</v>
      </c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</row>
    <row r="26" spans="1:118" ht="18" customHeight="1" x14ac:dyDescent="0.35">
      <c r="A26" s="51"/>
      <c r="B26" s="52" t="s">
        <v>86</v>
      </c>
      <c r="C26" s="10" t="s">
        <v>53</v>
      </c>
      <c r="D26" s="26"/>
      <c r="E26" s="46"/>
      <c r="F26" s="26"/>
      <c r="G26" s="27"/>
      <c r="H26" s="3"/>
      <c r="I26" s="47"/>
      <c r="J26" s="27"/>
      <c r="K26" s="3"/>
      <c r="L26" s="47"/>
      <c r="M26" s="27"/>
      <c r="N26" s="3"/>
      <c r="O26" s="47"/>
      <c r="P26" s="27"/>
      <c r="Q26" s="3"/>
      <c r="R26" s="47"/>
      <c r="S26" s="27"/>
      <c r="T26" s="3"/>
      <c r="U26" s="47"/>
      <c r="V26" s="27"/>
      <c r="W26" s="3"/>
      <c r="X26" s="47"/>
      <c r="Y26" s="27"/>
      <c r="Z26" s="3"/>
      <c r="AA26" s="47"/>
      <c r="AB26" s="27"/>
      <c r="AC26" s="3"/>
      <c r="AD26" s="47"/>
      <c r="AE26" s="27"/>
      <c r="AF26" s="3"/>
      <c r="AG26" s="47"/>
      <c r="AH26" s="27"/>
      <c r="AI26" s="3"/>
      <c r="AJ26" s="47"/>
      <c r="AK26" s="27"/>
      <c r="AL26" s="3"/>
      <c r="AM26" s="47"/>
      <c r="AN26" s="27"/>
      <c r="AO26" s="3"/>
      <c r="AP26" s="47"/>
      <c r="AQ26" s="27"/>
      <c r="AR26" s="3"/>
      <c r="AS26" s="47"/>
      <c r="AT26" s="27"/>
      <c r="AU26" s="3"/>
      <c r="AV26" s="47"/>
      <c r="AW26" s="27"/>
      <c r="AX26" s="3"/>
      <c r="AY26" s="47"/>
      <c r="AZ26" s="27"/>
      <c r="BA26" s="3"/>
      <c r="BB26" s="47"/>
      <c r="BC26" s="27"/>
      <c r="BD26" s="26">
        <f>AVERAGE('Single data'!CG26:CR26)</f>
        <v>1186.1042120662798</v>
      </c>
      <c r="BE26" s="46" t="s">
        <v>48</v>
      </c>
      <c r="BF26" s="26">
        <f>(_xlfn.STDEV.S('Single data'!CG26:CR26)/SQRT(12))</f>
        <v>323.3791014528922</v>
      </c>
      <c r="BG26" s="27">
        <f>AVERAGE('Single data'!CS26:CW26)</f>
        <v>663.38376793388215</v>
      </c>
      <c r="BH26" s="3" t="s">
        <v>48</v>
      </c>
      <c r="BI26" s="47">
        <f>(_xlfn.STDEV.S('Single data'!CS26:CW26)/SQRT(5))</f>
        <v>334.37453161616486</v>
      </c>
      <c r="BJ26" s="27">
        <f>AVERAGE('Single data'!CX26:DB26)</f>
        <v>664.38013002280786</v>
      </c>
      <c r="BK26" s="3" t="s">
        <v>48</v>
      </c>
      <c r="BL26" s="47">
        <f>(_xlfn.STDEV.S('Single data'!CX26:DB26)/SQRT(5))</f>
        <v>357.88664132563042</v>
      </c>
      <c r="BM26" s="27">
        <f>AVERAGE('Single data'!DC26:DH26)</f>
        <v>1400.2319680544288</v>
      </c>
      <c r="BN26" s="3" t="s">
        <v>48</v>
      </c>
      <c r="BO26" s="47">
        <f>(_xlfn.STDEV.S('Single data'!DC26:DH26)/SQRT(6))</f>
        <v>610.08865489450727</v>
      </c>
      <c r="BP26" s="27">
        <f>AVERAGE('Single data'!DI26:DN26)</f>
        <v>619.85068853388964</v>
      </c>
      <c r="BQ26" s="3" t="s">
        <v>48</v>
      </c>
      <c r="BR26" s="47">
        <f>_xlfn.STDEV.S('Single data'!DI26:DN26)/SQRT(6)</f>
        <v>264.34802751978208</v>
      </c>
      <c r="BS26" s="27">
        <f>AVERAGE('Single data'!DO26:DS26)</f>
        <v>1005.721004965067</v>
      </c>
      <c r="BT26" s="3" t="s">
        <v>48</v>
      </c>
      <c r="BU26" s="47">
        <f>(_xlfn.STDEV.S('Single data'!DI26:DN26)/SQRT(6))</f>
        <v>264.34802751978208</v>
      </c>
      <c r="BV26" s="27">
        <f>AVERAGE('Single data'!DT26:DX26)</f>
        <v>555.08945639572198</v>
      </c>
      <c r="BW26" s="3" t="s">
        <v>48</v>
      </c>
      <c r="BX26" s="47">
        <f>(_xlfn.STDEV.S('Single data'!DT26:DX26)/SQRT(5))</f>
        <v>272.43893740772285</v>
      </c>
      <c r="BY26" s="27">
        <f>AVERAGE('Single data'!DY26:EC26)</f>
        <v>1161.3729845913724</v>
      </c>
      <c r="BZ26" s="3" t="s">
        <v>48</v>
      </c>
      <c r="CA26" s="47">
        <f>(_xlfn.STDEV.S('Single data'!DY26:EC26)/SQRT(5))</f>
        <v>452.08923599984337</v>
      </c>
      <c r="CB26" s="27">
        <f>AVERAGE('Single data'!ED26:EH26)</f>
        <v>1103.8104042563377</v>
      </c>
      <c r="CC26" s="3" t="s">
        <v>48</v>
      </c>
      <c r="CD26" s="47">
        <f>(_xlfn.STDEV.S('Single data'!ED26:EH26)/SQRT(5))</f>
        <v>492.75349853753977</v>
      </c>
      <c r="CE26" s="27">
        <f>AVERAGE('Single data'!EI26:EM26)</f>
        <v>1140.5553641806573</v>
      </c>
      <c r="CF26" s="3" t="s">
        <v>48</v>
      </c>
      <c r="CG26" s="47">
        <f>(_xlfn.STDEV.S('Single data'!EI26:EM26)/SQRT(5))</f>
        <v>436.03911389524825</v>
      </c>
      <c r="CH26" s="27">
        <f>AVERAGE('Single data'!EN26:ER26)</f>
        <v>736.2213833216324</v>
      </c>
      <c r="CI26" s="3" t="s">
        <v>48</v>
      </c>
      <c r="CJ26" s="47">
        <f>_xlfn.STDEV.S('Single data'!EN26:ER26)/SQRT(5)</f>
        <v>295.1391582383049</v>
      </c>
      <c r="CK26" s="27">
        <f>AVERAGE('Single data'!ES26:EW26)</f>
        <v>649.10173426473762</v>
      </c>
      <c r="CL26" s="3" t="s">
        <v>48</v>
      </c>
      <c r="CM26" s="47">
        <f>(_xlfn.STDEV.S('Single data'!ES26:EW26)/SQRT(5))</f>
        <v>301.44341286709425</v>
      </c>
      <c r="CN26" s="27">
        <f>AVERAGE('Single data'!EX26:FB26)</f>
        <v>460.73608684601351</v>
      </c>
      <c r="CO26" s="3" t="s">
        <v>48</v>
      </c>
      <c r="CP26" s="47">
        <f>_xlfn.STDEV.S('Single data'!EX26:FB26)/SQRT(5)</f>
        <v>234.67571078691347</v>
      </c>
      <c r="CQ26" s="27">
        <f>AVERAGE('Single data'!FC26:FH26)</f>
        <v>1246.1954655372049</v>
      </c>
      <c r="CR26" s="3" t="s">
        <v>48</v>
      </c>
      <c r="CS26" s="47">
        <f>(_xlfn.STDEV.S('Single data'!FC26:FH26)/SQRT(6))</f>
        <v>511.53634673614908</v>
      </c>
      <c r="CT26" s="27">
        <f>AVERAGE('Single data'!FI26:FN26)</f>
        <v>973.3217201803028</v>
      </c>
      <c r="CU26" s="3" t="s">
        <v>48</v>
      </c>
      <c r="CV26" s="47">
        <f>_xlfn.STDEV.S('Single data'!FI26:FN26)/SQRT(6)</f>
        <v>406.08896161781877</v>
      </c>
      <c r="CW26" s="27">
        <f>AVERAGE('Single data'!FO26:FT26)</f>
        <v>667.54835055743672</v>
      </c>
      <c r="CX26" s="3" t="s">
        <v>48</v>
      </c>
      <c r="CY26" s="47">
        <f>(_xlfn.STDEV.S('Single data'!FO26:FT26)/SQRT(6))</f>
        <v>371.42205787709361</v>
      </c>
      <c r="CZ26" s="27">
        <f>AVERAGE('Single data'!FU26:FY26)</f>
        <v>325.67989973635338</v>
      </c>
      <c r="DA26" s="3" t="s">
        <v>48</v>
      </c>
      <c r="DB26" s="47">
        <f>_xlfn.STDEV.S('Single data'!FU26:FY26)/SQRT(5)</f>
        <v>239.44719503528728</v>
      </c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</row>
    <row r="27" spans="1:118" ht="18" customHeight="1" x14ac:dyDescent="0.35">
      <c r="A27" s="51"/>
      <c r="B27" s="53"/>
      <c r="C27" s="10" t="s">
        <v>35</v>
      </c>
      <c r="D27" s="26"/>
      <c r="E27" s="46"/>
      <c r="F27" s="26"/>
      <c r="G27" s="27"/>
      <c r="H27" s="3"/>
      <c r="I27" s="47"/>
      <c r="J27" s="27"/>
      <c r="K27" s="3"/>
      <c r="L27" s="47"/>
      <c r="M27" s="27"/>
      <c r="N27" s="3"/>
      <c r="O27" s="47"/>
      <c r="P27" s="27"/>
      <c r="Q27" s="3"/>
      <c r="R27" s="47"/>
      <c r="S27" s="27"/>
      <c r="T27" s="3"/>
      <c r="U27" s="47"/>
      <c r="V27" s="27"/>
      <c r="W27" s="3"/>
      <c r="X27" s="47"/>
      <c r="Y27" s="27"/>
      <c r="Z27" s="3"/>
      <c r="AA27" s="47"/>
      <c r="AB27" s="27"/>
      <c r="AC27" s="3"/>
      <c r="AD27" s="47"/>
      <c r="AE27" s="27"/>
      <c r="AF27" s="3"/>
      <c r="AG27" s="47"/>
      <c r="AH27" s="27"/>
      <c r="AI27" s="3"/>
      <c r="AJ27" s="47"/>
      <c r="AK27" s="27"/>
      <c r="AL27" s="3"/>
      <c r="AM27" s="47"/>
      <c r="AN27" s="27"/>
      <c r="AO27" s="3"/>
      <c r="AP27" s="47"/>
      <c r="AQ27" s="27"/>
      <c r="AR27" s="3"/>
      <c r="AS27" s="47"/>
      <c r="AT27" s="27"/>
      <c r="AU27" s="3"/>
      <c r="AV27" s="47"/>
      <c r="AW27" s="27"/>
      <c r="AX27" s="3"/>
      <c r="AY27" s="47"/>
      <c r="AZ27" s="27"/>
      <c r="BA27" s="3"/>
      <c r="BB27" s="47"/>
      <c r="BC27" s="27"/>
      <c r="BD27" s="26">
        <f>AVERAGE('Single data'!CG27:CR27)</f>
        <v>1984.2640398128315</v>
      </c>
      <c r="BE27" s="46" t="s">
        <v>48</v>
      </c>
      <c r="BF27" s="26">
        <f>(_xlfn.STDEV.S('Single data'!CG27:CR27)/SQRT(12))</f>
        <v>444.33291924409059</v>
      </c>
      <c r="BG27" s="27">
        <f>AVERAGE('Single data'!CS27:CW27)</f>
        <v>840.63358635093005</v>
      </c>
      <c r="BH27" s="3" t="s">
        <v>48</v>
      </c>
      <c r="BI27" s="47">
        <f>(_xlfn.STDEV.S('Single data'!CS27:CW27)/SQRT(5))</f>
        <v>361.94378851936011</v>
      </c>
      <c r="BJ27" s="27">
        <f>AVERAGE('Single data'!CX27:DB27)</f>
        <v>501.52048790539232</v>
      </c>
      <c r="BK27" s="3" t="s">
        <v>48</v>
      </c>
      <c r="BL27" s="47">
        <f>(_xlfn.STDEV.S('Single data'!CX27:DB27)/SQRT(5))</f>
        <v>256.50725882870665</v>
      </c>
      <c r="BM27" s="27">
        <f>AVERAGE('Single data'!DC27:DH27)</f>
        <v>904.48271563528931</v>
      </c>
      <c r="BN27" s="3" t="s">
        <v>48</v>
      </c>
      <c r="BO27" s="47">
        <f>(_xlfn.STDEV.S('Single data'!DC27:DH27)/SQRT(6))</f>
        <v>515.96642780704349</v>
      </c>
      <c r="BP27" s="27">
        <f>AVERAGE('Single data'!DI27:DN27)</f>
        <v>118.69113023851106</v>
      </c>
      <c r="BQ27" s="3" t="s">
        <v>48</v>
      </c>
      <c r="BR27" s="47">
        <f>_xlfn.STDEV.S('Single data'!DI27:DN27)/SQRT(6)</f>
        <v>58.829414381965464</v>
      </c>
      <c r="BS27" s="27">
        <f>AVERAGE('Single data'!DO27:DS27)</f>
        <v>773.09819250321482</v>
      </c>
      <c r="BT27" s="3" t="s">
        <v>48</v>
      </c>
      <c r="BU27" s="47">
        <f>(_xlfn.STDEV.S('Single data'!DI27:DN27)/SQRT(6))</f>
        <v>58.829414381965464</v>
      </c>
      <c r="BV27" s="27">
        <f>AVERAGE('Single data'!DT27:DX27)</f>
        <v>197.16813208010916</v>
      </c>
      <c r="BW27" s="3" t="s">
        <v>48</v>
      </c>
      <c r="BX27" s="47">
        <f>(_xlfn.STDEV.S('Single data'!DT27:DX27)/SQRT(5))</f>
        <v>57.908403040074795</v>
      </c>
      <c r="BY27" s="27">
        <f>AVERAGE('Single data'!DY27:EC27)</f>
        <v>708.13686458690336</v>
      </c>
      <c r="BZ27" s="3" t="s">
        <v>48</v>
      </c>
      <c r="CA27" s="47">
        <f>(_xlfn.STDEV.S('Single data'!DY27:EC27)/SQRT(5))</f>
        <v>319.77203623145141</v>
      </c>
      <c r="CB27" s="27">
        <f>AVERAGE('Single data'!ED27:EH27)</f>
        <v>119.38157030870779</v>
      </c>
      <c r="CC27" s="3" t="s">
        <v>48</v>
      </c>
      <c r="CD27" s="47">
        <f>(_xlfn.STDEV.S('Single data'!ED27:EH27)/SQRT(5))</f>
        <v>38.412487548572152</v>
      </c>
      <c r="CE27" s="27">
        <f>AVERAGE('Single data'!EI27:EM27)</f>
        <v>680.03684020233959</v>
      </c>
      <c r="CF27" s="3" t="s">
        <v>48</v>
      </c>
      <c r="CG27" s="47">
        <f>(_xlfn.STDEV.S('Single data'!EI27:EM27)/SQRT(5))</f>
        <v>311.37698073511257</v>
      </c>
      <c r="CH27" s="27">
        <f>AVERAGE('Single data'!EN27:ER27)</f>
        <v>57.203926788061722</v>
      </c>
      <c r="CI27" s="3" t="s">
        <v>48</v>
      </c>
      <c r="CJ27" s="47">
        <f>_xlfn.STDEV.S('Single data'!EN27:ER27)/SQRT(5)</f>
        <v>16.748757955928312</v>
      </c>
      <c r="CK27" s="27">
        <f>AVERAGE('Single data'!ES27:EW27)</f>
        <v>606.35079755056472</v>
      </c>
      <c r="CL27" s="3" t="s">
        <v>48</v>
      </c>
      <c r="CM27" s="47">
        <f>(_xlfn.STDEV.S('Single data'!ES27:EW27)/SQRT(5))</f>
        <v>125.01433022615132</v>
      </c>
      <c r="CN27" s="27">
        <f>AVERAGE('Single data'!EX27:FB27)</f>
        <v>116.32635894654497</v>
      </c>
      <c r="CO27" s="3" t="s">
        <v>48</v>
      </c>
      <c r="CP27" s="47">
        <f>_xlfn.STDEV.S('Single data'!EX27:FB27)/SQRT(5)</f>
        <v>20.797905951752529</v>
      </c>
      <c r="CQ27" s="27">
        <f>AVERAGE('Single data'!FC27:FH27)</f>
        <v>921.82919136359226</v>
      </c>
      <c r="CR27" s="3" t="s">
        <v>48</v>
      </c>
      <c r="CS27" s="47">
        <f>(_xlfn.STDEV.S('Single data'!FC27:FH27)/SQRT(6))</f>
        <v>361.14279514916996</v>
      </c>
      <c r="CT27" s="27">
        <f>AVERAGE('Single data'!FI27:FN27)</f>
        <v>286.69927493645332</v>
      </c>
      <c r="CU27" s="3" t="s">
        <v>48</v>
      </c>
      <c r="CV27" s="47">
        <f>_xlfn.STDEV.S('Single data'!FI27:FN27)/SQRT(6)</f>
        <v>113.41760429017927</v>
      </c>
      <c r="CW27" s="27">
        <f>AVERAGE('Single data'!FO27:FT27)</f>
        <v>656.86831594022442</v>
      </c>
      <c r="CX27" s="3" t="s">
        <v>48</v>
      </c>
      <c r="CY27" s="47">
        <f>(_xlfn.STDEV.S('Single data'!FO27:FT27)/SQRT(6))</f>
        <v>393.70886099940498</v>
      </c>
      <c r="CZ27" s="27">
        <f>AVERAGE('Single data'!FU27:FY27)</f>
        <v>158.74736204261856</v>
      </c>
      <c r="DA27" s="3" t="s">
        <v>48</v>
      </c>
      <c r="DB27" s="47">
        <f>_xlfn.STDEV.S('Single data'!FU27:FY27)/SQRT(5)</f>
        <v>68.027991818030955</v>
      </c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</row>
    <row r="28" spans="1:118" ht="18" customHeight="1" x14ac:dyDescent="0.25">
      <c r="A28" s="51"/>
      <c r="B28" s="53"/>
      <c r="C28" s="10" t="s">
        <v>10</v>
      </c>
      <c r="D28" s="26">
        <f>AVERAGE('Single data'!D28:O28)</f>
        <v>14.555761765354701</v>
      </c>
      <c r="E28" s="46" t="s">
        <v>48</v>
      </c>
      <c r="F28" s="26">
        <f>(_xlfn.STDEV.S('Single data'!D28:O28)/SQRT(12))</f>
        <v>6.2514164961357688</v>
      </c>
      <c r="G28" s="27">
        <f>AVERAGE('Single data'!P28:S28)</f>
        <v>8.8630866397210042</v>
      </c>
      <c r="H28" s="3" t="s">
        <v>48</v>
      </c>
      <c r="I28" s="47">
        <f>(_xlfn.STDEV.S('Single data'!P28:S28)/SQRT(4))</f>
        <v>6.979291581814052</v>
      </c>
      <c r="J28" s="27">
        <f>AVERAGE('Single data'!T28:W28)</f>
        <v>5.4365753633873064</v>
      </c>
      <c r="K28" s="3" t="s">
        <v>48</v>
      </c>
      <c r="L28" s="47">
        <f>(_xlfn.STDEV.S('Single data'!T28:W28)/SQRT(4))</f>
        <v>3.0973094455683752</v>
      </c>
      <c r="M28" s="27">
        <f>AVERAGE('Single data'!X28:AA28)</f>
        <v>8.0472382302725514</v>
      </c>
      <c r="N28" s="3" t="s">
        <v>48</v>
      </c>
      <c r="O28" s="47">
        <f>(_xlfn.STDEV.S('Single data'!X28:AA28)/SQRT(4))</f>
        <v>6.1018191041485306</v>
      </c>
      <c r="P28" s="27">
        <f>AVERAGE('Single data'!AB28:AE28)</f>
        <v>5.4361120508910856</v>
      </c>
      <c r="Q28" s="3" t="s">
        <v>48</v>
      </c>
      <c r="R28" s="47" cm="1">
        <f t="array" ref="R28">_xlfn.STDEV.S('Single data'!AB28:AE28/SQRT(4))</f>
        <v>1.4688437918906405</v>
      </c>
      <c r="S28" s="27">
        <f>AVERAGE('Single data'!AF28:AI28)</f>
        <v>1.2271611916394249</v>
      </c>
      <c r="T28" s="3" t="s">
        <v>48</v>
      </c>
      <c r="U28" s="47">
        <f>(_xlfn.STDEV.S('Single data'!AF28:AI28)/SQRT(4))</f>
        <v>0.28436534332526947</v>
      </c>
      <c r="V28" s="27">
        <f>AVERAGE('Single data'!AJ28:AM28)</f>
        <v>3.0295557800098583</v>
      </c>
      <c r="W28" s="3" t="s">
        <v>48</v>
      </c>
      <c r="X28" s="47">
        <f>(_xlfn.STDEV.S('Single data'!AJ28:AM28)/SQRT(4))</f>
        <v>0.44878965004895599</v>
      </c>
      <c r="Y28" s="27">
        <f>AVERAGE('Single data'!AN28:AQ28)</f>
        <v>7.8410497086591757</v>
      </c>
      <c r="Z28" s="3" t="s">
        <v>48</v>
      </c>
      <c r="AA28" s="47">
        <f>(_xlfn.STDEV.S('Single data'!AN28:AQ28)/SQRT(4))</f>
        <v>5.5716287440448831</v>
      </c>
      <c r="AB28" s="27">
        <f>AVERAGE('Single data'!AR28:AU28)</f>
        <v>9.7089004504121998</v>
      </c>
      <c r="AC28" s="3" t="s">
        <v>48</v>
      </c>
      <c r="AD28" s="47">
        <f>(_xlfn.STDEV.S('Single data'!AR28:AU28)/SQRT(4))</f>
        <v>2.137321195750324</v>
      </c>
      <c r="AE28" s="27">
        <f>AVERAGE('Single data'!AV28:AY28)</f>
        <v>2.4484337539312833</v>
      </c>
      <c r="AF28" s="3" t="s">
        <v>48</v>
      </c>
      <c r="AG28" s="47">
        <f>(_xlfn.STDEV.S('Single data'!AV28:AY28)/SQRT(4))</f>
        <v>0.55706842300542614</v>
      </c>
      <c r="AH28" s="27">
        <f>AVERAGE('Single data'!AZ28:BC28)</f>
        <v>5.8984627475450093</v>
      </c>
      <c r="AI28" s="3" t="s">
        <v>48</v>
      </c>
      <c r="AJ28" s="47">
        <f>_xlfn.STDEV.S('Single data'!AZ28:BC28)/SQRT(4)</f>
        <v>1.615977204171851</v>
      </c>
      <c r="AK28" s="27">
        <f>AVERAGE('Single data'!BD28:BG28)</f>
        <v>2.3465525946846957</v>
      </c>
      <c r="AL28" s="3" t="s">
        <v>48</v>
      </c>
      <c r="AM28" s="47">
        <f>(_xlfn.STDEV.S('Single data'!BD28:BG28)/SQRT(4))</f>
        <v>0.24035072090203519</v>
      </c>
      <c r="AN28" s="27">
        <f>AVERAGE('Single data'!BH28:BK28)</f>
        <v>1.9540796108468126</v>
      </c>
      <c r="AO28" s="3" t="s">
        <v>48</v>
      </c>
      <c r="AP28" s="47">
        <f>_xlfn.STDEV.S('Single data'!BH28:BK28)/SQRT(4)</f>
        <v>0.21134280640818448</v>
      </c>
      <c r="AQ28" s="27">
        <f>AVERAGE('Single data'!BL28:BO28)</f>
        <v>2.0963873494102305</v>
      </c>
      <c r="AR28" s="3" t="s">
        <v>48</v>
      </c>
      <c r="AS28" s="47">
        <f>(_xlfn.STDEV.S('Single data'!BL28:BO28)/SQRT(4))</f>
        <v>0.21625830580244607</v>
      </c>
      <c r="AT28" s="27">
        <f>AVERAGE('Single data'!BP28:BS28)</f>
        <v>4.3326896321044597</v>
      </c>
      <c r="AU28" s="3" t="s">
        <v>48</v>
      </c>
      <c r="AV28" s="47">
        <f>_xlfn.STDEV.S('Single data'!BP28:BS28)/SQRT(4)</f>
        <v>0.57426839379673755</v>
      </c>
      <c r="AW28" s="27">
        <f>AVERAGE('Single data'!BT28:BW28)</f>
        <v>7.6236942138218851</v>
      </c>
      <c r="AX28" s="3" t="s">
        <v>48</v>
      </c>
      <c r="AY28" s="47">
        <f>(_xlfn.STDEV.S('Single data'!BT28:BW28)/SQRT(4))</f>
        <v>5.4715651790850037</v>
      </c>
      <c r="AZ28" s="27">
        <f>AVERAGE('Single data'!BX28:CA28)</f>
        <v>6.2461436283460587</v>
      </c>
      <c r="BA28" s="3" t="s">
        <v>48</v>
      </c>
      <c r="BB28" s="47">
        <f>_xlfn.STDEV.S('Single data'!BX28:CA28)/SQRT(4)</f>
        <v>2.6810428230320906</v>
      </c>
      <c r="BC28" s="27"/>
      <c r="BD28" s="26">
        <f>AVERAGE('Single data'!CG28:CR28)</f>
        <v>188.06930872725195</v>
      </c>
      <c r="BE28" s="46" t="s">
        <v>48</v>
      </c>
      <c r="BF28" s="26">
        <f>(_xlfn.STDEV.S('Single data'!CG28:CR28)/SQRT(12))</f>
        <v>30.792304129923476</v>
      </c>
      <c r="BG28" s="27">
        <f>AVERAGE('Single data'!CS28:CW28)</f>
        <v>68.383300242451782</v>
      </c>
      <c r="BH28" s="3" t="s">
        <v>48</v>
      </c>
      <c r="BI28" s="47">
        <f>(_xlfn.STDEV.S('Single data'!CS28:CW28)/SQRT(5))</f>
        <v>14.452319251765694</v>
      </c>
      <c r="BJ28" s="27">
        <f>AVERAGE('Single data'!CX28:DB28)</f>
        <v>41.511304584233379</v>
      </c>
      <c r="BK28" s="3" t="s">
        <v>48</v>
      </c>
      <c r="BL28" s="47">
        <f>(_xlfn.STDEV.S('Single data'!CX28:DB28)/SQRT(5))</f>
        <v>5.6643484096064318</v>
      </c>
      <c r="BM28" s="27">
        <f>AVERAGE('Single data'!DC28:DH28)</f>
        <v>60.686396847310334</v>
      </c>
      <c r="BN28" s="3" t="s">
        <v>48</v>
      </c>
      <c r="BO28" s="47">
        <f>(_xlfn.STDEV.S('Single data'!DC28:DH28)/SQRT(6))</f>
        <v>22.454912632986101</v>
      </c>
      <c r="BP28" s="27">
        <f>AVERAGE('Single data'!DI28:DN28)</f>
        <v>26.788336505472724</v>
      </c>
      <c r="BQ28" s="3" t="s">
        <v>48</v>
      </c>
      <c r="BR28" s="47">
        <f>_xlfn.STDEV.S('Single data'!DI28:DN28)/SQRT(6)</f>
        <v>3.8899961305883726</v>
      </c>
      <c r="BS28" s="27">
        <f>AVERAGE('Single data'!DO28:DS28)</f>
        <v>48.848417469263836</v>
      </c>
      <c r="BT28" s="3" t="s">
        <v>48</v>
      </c>
      <c r="BU28" s="47">
        <f>(_xlfn.STDEV.S('Single data'!DI28:DN28)/SQRT(6))</f>
        <v>3.8899961305883726</v>
      </c>
      <c r="BV28" s="27">
        <f>AVERAGE('Single data'!DT28:DX28)</f>
        <v>23.586594572737678</v>
      </c>
      <c r="BW28" s="3" t="s">
        <v>48</v>
      </c>
      <c r="BX28" s="47">
        <f>(_xlfn.STDEV.S('Single data'!DT28:DX28)/SQRT(5))</f>
        <v>2.2359149936118272</v>
      </c>
      <c r="BY28" s="27">
        <f>AVERAGE('Single data'!DY28:EC28)</f>
        <v>48.395102455481307</v>
      </c>
      <c r="BZ28" s="3" t="s">
        <v>48</v>
      </c>
      <c r="CA28" s="47">
        <f>(_xlfn.STDEV.S('Single data'!DY28:EC28)/SQRT(5))</f>
        <v>11.560836079715711</v>
      </c>
      <c r="CB28" s="27">
        <f>AVERAGE('Single data'!ED28:EH28)</f>
        <v>25.571158505842771</v>
      </c>
      <c r="CC28" s="3" t="s">
        <v>48</v>
      </c>
      <c r="CD28" s="47">
        <f>(_xlfn.STDEV.S('Single data'!ED28:EH28)/SQRT(5))</f>
        <v>2.0700432814653382</v>
      </c>
      <c r="CE28" s="27">
        <f>AVERAGE('Single data'!EI28:EM28)</f>
        <v>45.205958686513569</v>
      </c>
      <c r="CF28" s="3" t="s">
        <v>48</v>
      </c>
      <c r="CG28" s="47">
        <f>(_xlfn.STDEV.S('Single data'!EI28:EM28)/SQRT(5))</f>
        <v>9.5482907936063217</v>
      </c>
      <c r="CH28" s="27">
        <f>AVERAGE('Single data'!EN28:ER28)</f>
        <v>20.199107274693986</v>
      </c>
      <c r="CI28" s="3" t="s">
        <v>48</v>
      </c>
      <c r="CJ28" s="47">
        <f>_xlfn.STDEV.S('Single data'!EN28:ER28)/SQRT(5)</f>
        <v>2.2377408159253145</v>
      </c>
      <c r="CK28" s="27">
        <f>AVERAGE('Single data'!ES28:EW28)</f>
        <v>53.992068386653465</v>
      </c>
      <c r="CL28" s="3" t="s">
        <v>48</v>
      </c>
      <c r="CM28" s="47">
        <f>(_xlfn.STDEV.S('Single data'!ES28:EW28)/SQRT(5))</f>
        <v>8.9695640467756128</v>
      </c>
      <c r="CN28" s="27">
        <f>AVERAGE('Single data'!EX28:FB28)</f>
        <v>19.078515958356775</v>
      </c>
      <c r="CO28" s="3" t="s">
        <v>48</v>
      </c>
      <c r="CP28" s="47">
        <f>_xlfn.STDEV.S('Single data'!EX28:FB28)/SQRT(5)</f>
        <v>2.6192365236305459</v>
      </c>
      <c r="CQ28" s="27">
        <f>AVERAGE('Single data'!FC28:FH28)</f>
        <v>71.032255447068778</v>
      </c>
      <c r="CR28" s="3" t="s">
        <v>48</v>
      </c>
      <c r="CS28" s="47">
        <f>(_xlfn.STDEV.S('Single data'!FC28:FH28)/SQRT(6))</f>
        <v>18.110272212457389</v>
      </c>
      <c r="CT28" s="27">
        <f>AVERAGE('Single data'!FI28:FN28)</f>
        <v>32.682936092788772</v>
      </c>
      <c r="CU28" s="3" t="s">
        <v>48</v>
      </c>
      <c r="CV28" s="47">
        <f>_xlfn.STDEV.S('Single data'!FI28:FN28)/SQRT(6)</f>
        <v>5.2925253289858176</v>
      </c>
      <c r="CW28" s="27">
        <f>AVERAGE('Single data'!FO28:FT28)</f>
        <v>54.104668923992044</v>
      </c>
      <c r="CX28" s="3" t="s">
        <v>48</v>
      </c>
      <c r="CY28" s="47">
        <f>(_xlfn.STDEV.S('Single data'!FO28:FT28)/SQRT(6))</f>
        <v>18.869147635798132</v>
      </c>
      <c r="CZ28" s="27">
        <f>AVERAGE('Single data'!FU28:FY28)</f>
        <v>25.480388392062547</v>
      </c>
      <c r="DA28" s="3" t="s">
        <v>48</v>
      </c>
      <c r="DB28" s="47">
        <f>_xlfn.STDEV.S('Single data'!FU28:FY28)/SQRT(5)</f>
        <v>6.5063863237661197</v>
      </c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</row>
    <row r="29" spans="1:118" ht="18" customHeight="1" x14ac:dyDescent="0.25">
      <c r="A29" s="51"/>
      <c r="B29" s="54"/>
      <c r="C29" s="10" t="s">
        <v>11</v>
      </c>
      <c r="D29" s="26">
        <f>AVERAGE('Single data'!D29:O29)</f>
        <v>110.0558643774845</v>
      </c>
      <c r="E29" s="46" t="s">
        <v>48</v>
      </c>
      <c r="F29" s="26">
        <f>(_xlfn.STDEV.S('Single data'!D29:O29)/SQRT(12))</f>
        <v>45.157241093746265</v>
      </c>
      <c r="G29" s="27">
        <f>AVERAGE('Single data'!P29:S29)</f>
        <v>54.710353460041262</v>
      </c>
      <c r="H29" s="3" t="s">
        <v>48</v>
      </c>
      <c r="I29" s="47">
        <f>(_xlfn.STDEV.S('Single data'!P29:S29)/SQRT(4))</f>
        <v>33.843791551084571</v>
      </c>
      <c r="J29" s="27">
        <f>AVERAGE('Single data'!T29:W29)</f>
        <v>25.949817123036127</v>
      </c>
      <c r="K29" s="3" t="s">
        <v>48</v>
      </c>
      <c r="L29" s="47">
        <f>(_xlfn.STDEV.S('Single data'!T29:W29)/SQRT(4))</f>
        <v>19.828308970622345</v>
      </c>
      <c r="M29" s="27">
        <f>AVERAGE('Single data'!X29:AA29)</f>
        <v>25.413652476405659</v>
      </c>
      <c r="N29" s="3" t="s">
        <v>48</v>
      </c>
      <c r="O29" s="47">
        <f>(_xlfn.STDEV.S('Single data'!X29:AA29)/SQRT(4))</f>
        <v>18.389948282069934</v>
      </c>
      <c r="P29" s="27">
        <f>AVERAGE('Single data'!AB29:AE29)</f>
        <v>27.180067882471707</v>
      </c>
      <c r="Q29" s="3" t="s">
        <v>48</v>
      </c>
      <c r="R29" s="47" cm="1">
        <f t="array" ref="R29">_xlfn.STDEV.S('Single data'!AB29:AE29/SQRT(4))</f>
        <v>7.2845902489612815</v>
      </c>
      <c r="S29" s="27">
        <f>AVERAGE('Single data'!AF29:AI29)</f>
        <v>5.4588227936696487</v>
      </c>
      <c r="T29" s="3" t="s">
        <v>48</v>
      </c>
      <c r="U29" s="47">
        <f>(_xlfn.STDEV.S('Single data'!AF29:AI29)/SQRT(4))</f>
        <v>0.84639136597481257</v>
      </c>
      <c r="V29" s="27">
        <f>AVERAGE('Single data'!AJ29:AM29)</f>
        <v>11.319092798557513</v>
      </c>
      <c r="W29" s="3" t="s">
        <v>48</v>
      </c>
      <c r="X29" s="47">
        <f>(_xlfn.STDEV.S('Single data'!AJ29:AM29)/SQRT(4))</f>
        <v>2.8191984024823964</v>
      </c>
      <c r="Y29" s="27">
        <f>AVERAGE('Single data'!AN29:AQ29)</f>
        <v>30.30074419873177</v>
      </c>
      <c r="Z29" s="3" t="s">
        <v>48</v>
      </c>
      <c r="AA29" s="47">
        <f>(_xlfn.STDEV.S('Single data'!AN29:AQ29)/SQRT(4))</f>
        <v>20.389030970831183</v>
      </c>
      <c r="AB29" s="27">
        <f>AVERAGE('Single data'!AR29:AU29)</f>
        <v>49.390126835771113</v>
      </c>
      <c r="AC29" s="3" t="s">
        <v>48</v>
      </c>
      <c r="AD29" s="47">
        <f>(_xlfn.STDEV.S('Single data'!AR29:AU29)/SQRT(4))</f>
        <v>17.041081691076986</v>
      </c>
      <c r="AE29" s="27">
        <f>AVERAGE('Single data'!AV29:AY29)</f>
        <v>7.0582962074350615</v>
      </c>
      <c r="AF29" s="3" t="s">
        <v>48</v>
      </c>
      <c r="AG29" s="47">
        <f>(_xlfn.STDEV.S('Single data'!AV29:AY29)/SQRT(4))</f>
        <v>2.5812520451406802</v>
      </c>
      <c r="AH29" s="27">
        <f>AVERAGE('Single data'!AZ29:BC29)</f>
        <v>30.940215836541533</v>
      </c>
      <c r="AI29" s="3" t="s">
        <v>48</v>
      </c>
      <c r="AJ29" s="47">
        <f>_xlfn.STDEV.S('Single data'!AZ29:BC29)/SQRT(4)</f>
        <v>14.816249176900968</v>
      </c>
      <c r="AK29" s="27">
        <f>AVERAGE('Single data'!BD29:BG29)</f>
        <v>8.1429441574812316</v>
      </c>
      <c r="AL29" s="3" t="s">
        <v>48</v>
      </c>
      <c r="AM29" s="47">
        <f>(_xlfn.STDEV.S('Single data'!BD29:BG29)/SQRT(4))</f>
        <v>3.9380306950216917</v>
      </c>
      <c r="AN29" s="27">
        <f>AVERAGE('Single data'!BH29:BK29)</f>
        <v>8.099777242067038</v>
      </c>
      <c r="AO29" s="3" t="s">
        <v>48</v>
      </c>
      <c r="AP29" s="47">
        <f>_xlfn.STDEV.S('Single data'!BH29:BK29)/SQRT(4)</f>
        <v>1.3626052720146113</v>
      </c>
      <c r="AQ29" s="27">
        <f>AVERAGE('Single data'!BL29:BO29)</f>
        <v>5.4356818822007966</v>
      </c>
      <c r="AR29" s="3" t="s">
        <v>48</v>
      </c>
      <c r="AS29" s="47">
        <f>(_xlfn.STDEV.S('Single data'!BL29:BO29)/SQRT(4))</f>
        <v>0.46084594693933423</v>
      </c>
      <c r="AT29" s="27">
        <f>AVERAGE('Single data'!BP29:BS29)</f>
        <v>23.496136124328309</v>
      </c>
      <c r="AU29" s="3" t="s">
        <v>48</v>
      </c>
      <c r="AV29" s="47">
        <f>_xlfn.STDEV.S('Single data'!BP29:BS29)/SQRT(4)</f>
        <v>4.8150874549417955</v>
      </c>
      <c r="AW29" s="27">
        <f>AVERAGE('Single data'!BT29:BW29)</f>
        <v>30.164615824286884</v>
      </c>
      <c r="AX29" s="3" t="s">
        <v>48</v>
      </c>
      <c r="AY29" s="47">
        <f>(_xlfn.STDEV.S('Single data'!BT29:BW29)/SQRT(4))</f>
        <v>23.301170045191995</v>
      </c>
      <c r="AZ29" s="27">
        <f>AVERAGE('Single data'!BX29:CA29)</f>
        <v>32.515429982500478</v>
      </c>
      <c r="BA29" s="3" t="s">
        <v>48</v>
      </c>
      <c r="BB29" s="47">
        <f>_xlfn.STDEV.S('Single data'!BX29:CA29)/SQRT(4)</f>
        <v>16.068586456698334</v>
      </c>
      <c r="BC29" s="27"/>
      <c r="BD29" s="26">
        <f>AVERAGE('Single data'!CG29:CR29)</f>
        <v>1229.1873252569189</v>
      </c>
      <c r="BE29" s="46" t="s">
        <v>48</v>
      </c>
      <c r="BF29" s="26">
        <f>(_xlfn.STDEV.S('Single data'!CG29:CR29)/SQRT(12))</f>
        <v>207.28545736594683</v>
      </c>
      <c r="BG29" s="27">
        <f>AVERAGE('Single data'!CS29:CW29)</f>
        <v>534.17948996097664</v>
      </c>
      <c r="BH29" s="3" t="s">
        <v>48</v>
      </c>
      <c r="BI29" s="47">
        <f>(_xlfn.STDEV.S('Single data'!CS29:CW29)/SQRT(5))</f>
        <v>133.74882178363467</v>
      </c>
      <c r="BJ29" s="27">
        <f>AVERAGE('Single data'!CX29:DB29)</f>
        <v>324.24438750206991</v>
      </c>
      <c r="BK29" s="3" t="s">
        <v>48</v>
      </c>
      <c r="BL29" s="47">
        <f>(_xlfn.STDEV.S('Single data'!CX29:DB29)/SQRT(5))</f>
        <v>69.529988184275993</v>
      </c>
      <c r="BM29" s="27">
        <f>AVERAGE('Single data'!DC29:DH29)</f>
        <v>377.05418977600135</v>
      </c>
      <c r="BN29" s="3" t="s">
        <v>48</v>
      </c>
      <c r="BO29" s="47">
        <f>(_xlfn.STDEV.S('Single data'!DC29:DH29)/SQRT(6))</f>
        <v>79.407891563433083</v>
      </c>
      <c r="BP29" s="27">
        <f>AVERAGE('Single data'!DI29:DN29)</f>
        <v>161.40675200855799</v>
      </c>
      <c r="BQ29" s="3" t="s">
        <v>48</v>
      </c>
      <c r="BR29" s="47">
        <f>_xlfn.STDEV.S('Single data'!DI29:DN29)/SQRT(6)</f>
        <v>18.259912358638648</v>
      </c>
      <c r="BS29" s="27">
        <f>AVERAGE('Single data'!DO29:DS29)</f>
        <v>421.60694883755116</v>
      </c>
      <c r="BT29" s="3" t="s">
        <v>48</v>
      </c>
      <c r="BU29" s="47">
        <f>(_xlfn.STDEV.S('Single data'!DI29:DN29)/SQRT(6))</f>
        <v>18.259912358638648</v>
      </c>
      <c r="BV29" s="27">
        <f>AVERAGE('Single data'!DT29:DX29)</f>
        <v>164.55854631308426</v>
      </c>
      <c r="BW29" s="3" t="s">
        <v>48</v>
      </c>
      <c r="BX29" s="47">
        <f>(_xlfn.STDEV.S('Single data'!DT29:DX29)/SQRT(5))</f>
        <v>24.222737225431</v>
      </c>
      <c r="BY29" s="27">
        <f>AVERAGE('Single data'!DY29:EC29)</f>
        <v>415.98720932854087</v>
      </c>
      <c r="BZ29" s="3" t="s">
        <v>48</v>
      </c>
      <c r="CA29" s="47">
        <f>(_xlfn.STDEV.S('Single data'!DY29:EC29)/SQRT(5))</f>
        <v>99.932243499858274</v>
      </c>
      <c r="CB29" s="27">
        <f>AVERAGE('Single data'!ED29:EH29)</f>
        <v>198.72709379203999</v>
      </c>
      <c r="CC29" s="3" t="s">
        <v>48</v>
      </c>
      <c r="CD29" s="47">
        <f>(_xlfn.STDEV.S('Single data'!ED29:EH29)/SQRT(5))</f>
        <v>30.131493181132445</v>
      </c>
      <c r="CE29" s="27">
        <f>AVERAGE('Single data'!EI29:EM29)</f>
        <v>387.70186885788223</v>
      </c>
      <c r="CF29" s="3" t="s">
        <v>48</v>
      </c>
      <c r="CG29" s="47">
        <f>(_xlfn.STDEV.S('Single data'!EI29:EM29)/SQRT(5))</f>
        <v>85.561394571990675</v>
      </c>
      <c r="CH29" s="27">
        <f>AVERAGE('Single data'!EN29:ER29)</f>
        <v>168.3563768423881</v>
      </c>
      <c r="CI29" s="3" t="s">
        <v>48</v>
      </c>
      <c r="CJ29" s="47">
        <f>_xlfn.STDEV.S('Single data'!EN29:ER29)/SQRT(5)</f>
        <v>27.428543396119895</v>
      </c>
      <c r="CK29" s="27">
        <f>AVERAGE('Single data'!ES29:EW29)</f>
        <v>391.61819421947081</v>
      </c>
      <c r="CL29" s="3" t="s">
        <v>48</v>
      </c>
      <c r="CM29" s="47">
        <f>(_xlfn.STDEV.S('Single data'!ES29:EW29)/SQRT(5))</f>
        <v>56.255891574249659</v>
      </c>
      <c r="CN29" s="27">
        <f>AVERAGE('Single data'!EX29:FB29)</f>
        <v>129.68660633728564</v>
      </c>
      <c r="CO29" s="3" t="s">
        <v>48</v>
      </c>
      <c r="CP29" s="47">
        <f>_xlfn.STDEV.S('Single data'!EX29:FB29)/SQRT(5)</f>
        <v>11.976572110164222</v>
      </c>
      <c r="CQ29" s="27">
        <f>AVERAGE('Single data'!FC29:FH29)</f>
        <v>452.57050925175076</v>
      </c>
      <c r="CR29" s="3" t="s">
        <v>48</v>
      </c>
      <c r="CS29" s="47">
        <f>(_xlfn.STDEV.S('Single data'!FC29:FH29)/SQRT(6))</f>
        <v>80.840373770247666</v>
      </c>
      <c r="CT29" s="27">
        <f>AVERAGE('Single data'!FI29:FN29)</f>
        <v>205.91025294075678</v>
      </c>
      <c r="CU29" s="3" t="s">
        <v>48</v>
      </c>
      <c r="CV29" s="47">
        <f>_xlfn.STDEV.S('Single data'!FI29:FN29)/SQRT(6)</f>
        <v>28.152598481631603</v>
      </c>
      <c r="CW29" s="27">
        <f>AVERAGE('Single data'!FO29:FT29)</f>
        <v>327.8402166341001</v>
      </c>
      <c r="CX29" s="3" t="s">
        <v>48</v>
      </c>
      <c r="CY29" s="47">
        <f>(_xlfn.STDEV.S('Single data'!FO29:FT29)/SQRT(6))</f>
        <v>82.008724123989467</v>
      </c>
      <c r="CZ29" s="27">
        <f>AVERAGE('Single data'!FU29:FY29)</f>
        <v>160.55936658489404</v>
      </c>
      <c r="DA29" s="3" t="s">
        <v>48</v>
      </c>
      <c r="DB29" s="47">
        <f>_xlfn.STDEV.S('Single data'!FU29:FY29)/SQRT(5)</f>
        <v>31.894978168766006</v>
      </c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</row>
    <row r="30" spans="1:118" ht="18" customHeight="1" x14ac:dyDescent="0.25">
      <c r="A30" s="51"/>
      <c r="B30" s="52" t="s">
        <v>41</v>
      </c>
      <c r="C30" s="10" t="s">
        <v>12</v>
      </c>
      <c r="D30" s="26">
        <f>AVERAGE('Single data'!D30:O30)</f>
        <v>102665.8478022073</v>
      </c>
      <c r="E30" s="46" t="s">
        <v>48</v>
      </c>
      <c r="F30" s="26">
        <f>(_xlfn.STDEV.S('Single data'!D30:O30)/SQRT(12))</f>
        <v>35322.406758386191</v>
      </c>
      <c r="G30" s="27">
        <f>AVERAGE('Single data'!P30:S30)</f>
        <v>127496.98823787784</v>
      </c>
      <c r="H30" s="3" t="s">
        <v>48</v>
      </c>
      <c r="I30" s="47">
        <f>(_xlfn.STDEV.S('Single data'!P30:S30)/SQRT(4))</f>
        <v>80926.726428949289</v>
      </c>
      <c r="J30" s="27">
        <f>AVERAGE('Single data'!T30:W30)</f>
        <v>145861.97370864096</v>
      </c>
      <c r="K30" s="3" t="s">
        <v>48</v>
      </c>
      <c r="L30" s="47">
        <f>(_xlfn.STDEV.S('Single data'!T30:W30)/SQRT(4))</f>
        <v>94832.142332422678</v>
      </c>
      <c r="M30" s="27">
        <f>AVERAGE('Single data'!X30:AA30)</f>
        <v>103038.17733874575</v>
      </c>
      <c r="N30" s="3" t="s">
        <v>48</v>
      </c>
      <c r="O30" s="47">
        <f>(_xlfn.STDEV.S('Single data'!X30:AA30)/SQRT(4))</f>
        <v>65854.595709262809</v>
      </c>
      <c r="P30" s="27">
        <f>AVERAGE('Single data'!AB30:AE30)</f>
        <v>365220.85302733624</v>
      </c>
      <c r="Q30" s="3" t="s">
        <v>48</v>
      </c>
      <c r="R30" s="47" cm="1">
        <f t="array" ref="R30">_xlfn.STDEV.S('Single data'!AB30:AE30/SQRT(4))</f>
        <v>136536.95291162873</v>
      </c>
      <c r="S30" s="27">
        <f>AVERAGE('Single data'!AF30:AI30)</f>
        <v>45376.501825661398</v>
      </c>
      <c r="T30" s="3" t="s">
        <v>48</v>
      </c>
      <c r="U30" s="47">
        <f>(_xlfn.STDEV.S('Single data'!AF30:AI30)/SQRT(4))</f>
        <v>10726.024552323059</v>
      </c>
      <c r="V30" s="27">
        <f>AVERAGE('Single data'!AJ30:AM30)</f>
        <v>106681.48483868688</v>
      </c>
      <c r="W30" s="3" t="s">
        <v>48</v>
      </c>
      <c r="X30" s="47">
        <f>(_xlfn.STDEV.S('Single data'!AJ30:AM30)/SQRT(4))</f>
        <v>22733.720943109249</v>
      </c>
      <c r="Y30" s="27">
        <f>AVERAGE('Single data'!AN30:AQ30)</f>
        <v>115952.25059146593</v>
      </c>
      <c r="Z30" s="3" t="s">
        <v>48</v>
      </c>
      <c r="AA30" s="47">
        <f>(_xlfn.STDEV.S('Single data'!AN30:AQ30)/SQRT(4))</f>
        <v>61420.530219069085</v>
      </c>
      <c r="AB30" s="27">
        <f>AVERAGE('Single data'!AR30:AU30)</f>
        <v>378929.31381454866</v>
      </c>
      <c r="AC30" s="3" t="s">
        <v>48</v>
      </c>
      <c r="AD30" s="47">
        <f>(_xlfn.STDEV.S('Single data'!AR30:AU30)/SQRT(4))</f>
        <v>128623.88465815053</v>
      </c>
      <c r="AE30" s="27">
        <f>AVERAGE('Single data'!AV30:AY30)</f>
        <v>42542.91444543418</v>
      </c>
      <c r="AF30" s="3" t="s">
        <v>48</v>
      </c>
      <c r="AG30" s="47">
        <f>(_xlfn.STDEV.S('Single data'!AV30:AY30)/SQRT(4))</f>
        <v>6663.1247873952216</v>
      </c>
      <c r="AH30" s="27">
        <f>AVERAGE('Single data'!AZ30:BC30)</f>
        <v>222266.87605285368</v>
      </c>
      <c r="AI30" s="3" t="s">
        <v>48</v>
      </c>
      <c r="AJ30" s="47">
        <f>_xlfn.STDEV.S('Single data'!AZ30:BC30)/SQRT(4)</f>
        <v>59021.20640080329</v>
      </c>
      <c r="AK30" s="27">
        <f>AVERAGE('Single data'!BD30:BG30)</f>
        <v>36664.822382511768</v>
      </c>
      <c r="AL30" s="3" t="s">
        <v>48</v>
      </c>
      <c r="AM30" s="47">
        <f>(_xlfn.STDEV.S('Single data'!BD30:BG30)/SQRT(4))</f>
        <v>13785.544341630844</v>
      </c>
      <c r="AN30" s="27">
        <f>AVERAGE('Single data'!BH30:BK30)</f>
        <v>108293.71309301343</v>
      </c>
      <c r="AO30" s="3" t="s">
        <v>48</v>
      </c>
      <c r="AP30" s="47">
        <f>_xlfn.STDEV.S('Single data'!BH30:BK30)/SQRT(4)</f>
        <v>24060.305352121937</v>
      </c>
      <c r="AQ30" s="27">
        <f>AVERAGE('Single data'!BL30:BO30)</f>
        <v>43826.808258764635</v>
      </c>
      <c r="AR30" s="3" t="s">
        <v>48</v>
      </c>
      <c r="AS30" s="47">
        <f>(_xlfn.STDEV.S('Single data'!BL30:BO30)/SQRT(4))</f>
        <v>10455.074553692673</v>
      </c>
      <c r="AT30" s="27">
        <f>AVERAGE('Single data'!BP30:BS30)</f>
        <v>311150.67244015133</v>
      </c>
      <c r="AU30" s="3" t="s">
        <v>48</v>
      </c>
      <c r="AV30" s="47">
        <f>_xlfn.STDEV.S('Single data'!BP30:BS30)/SQRT(4)</f>
        <v>59874.366813015622</v>
      </c>
      <c r="AW30" s="27">
        <f>AVERAGE('Single data'!BT30:BW30)</f>
        <v>106802.73077298288</v>
      </c>
      <c r="AX30" s="3" t="s">
        <v>48</v>
      </c>
      <c r="AY30" s="47">
        <f>(_xlfn.STDEV.S('Single data'!BT30:BW30)/SQRT(4))</f>
        <v>71220.713249236214</v>
      </c>
      <c r="AZ30" s="27">
        <f>AVERAGE('Single data'!BX30:CA30)</f>
        <v>451099.5471001761</v>
      </c>
      <c r="BA30" s="3" t="s">
        <v>48</v>
      </c>
      <c r="BB30" s="47">
        <f>_xlfn.STDEV.S('Single data'!BX30:CA30)/SQRT(4)</f>
        <v>155145.96836369048</v>
      </c>
      <c r="BC30" s="27"/>
      <c r="BD30" s="26">
        <f>AVERAGE('Single data'!CG30:CR30)</f>
        <v>1498039.2845952075</v>
      </c>
      <c r="BE30" s="46" t="s">
        <v>48</v>
      </c>
      <c r="BF30" s="26">
        <f>(_xlfn.STDEV.S('Single data'!CG30:CR30)/SQRT(12))</f>
        <v>198701.76821713781</v>
      </c>
      <c r="BG30" s="27">
        <f>AVERAGE('Single data'!CS30:CW30)</f>
        <v>2295666.4014783292</v>
      </c>
      <c r="BH30" s="3" t="s">
        <v>48</v>
      </c>
      <c r="BI30" s="47">
        <f>(_xlfn.STDEV.S('Single data'!CS30:CW30)/SQRT(5))</f>
        <v>645033.30892934406</v>
      </c>
      <c r="BJ30" s="27">
        <f>AVERAGE('Single data'!CX30:DB30)</f>
        <v>2136541.4231641353</v>
      </c>
      <c r="BK30" s="3" t="s">
        <v>48</v>
      </c>
      <c r="BL30" s="47">
        <f>(_xlfn.STDEV.S('Single data'!CX30:DB30)/SQRT(5))</f>
        <v>593078.31376121473</v>
      </c>
      <c r="BM30" s="27">
        <f>AVERAGE('Single data'!DC30:DH30)</f>
        <v>2126721.3171661631</v>
      </c>
      <c r="BN30" s="3" t="s">
        <v>48</v>
      </c>
      <c r="BO30" s="47">
        <f>(_xlfn.STDEV.S('Single data'!DC30:DH30)/SQRT(6))</f>
        <v>472783.74216592882</v>
      </c>
      <c r="BP30" s="27">
        <f>AVERAGE('Single data'!DI30:DN30)</f>
        <v>1913858.7616107299</v>
      </c>
      <c r="BQ30" s="3" t="s">
        <v>48</v>
      </c>
      <c r="BR30" s="47">
        <f>_xlfn.STDEV.S('Single data'!DI30:DN30)/SQRT(6)</f>
        <v>315313.73918242997</v>
      </c>
      <c r="BS30" s="27">
        <f>AVERAGE('Single data'!DO30:DS30)</f>
        <v>1625542.5818197611</v>
      </c>
      <c r="BT30" s="3" t="s">
        <v>48</v>
      </c>
      <c r="BU30" s="47">
        <f>(_xlfn.STDEV.S('Single data'!DI30:DN30)/SQRT(6))</f>
        <v>315313.73918242997</v>
      </c>
      <c r="BV30" s="27">
        <f>AVERAGE('Single data'!DT30:DX30)</f>
        <v>1321826.9392440959</v>
      </c>
      <c r="BW30" s="3" t="s">
        <v>48</v>
      </c>
      <c r="BX30" s="47">
        <f>(_xlfn.STDEV.S('Single data'!DT30:DX30)/SQRT(5))</f>
        <v>263094.91973832034</v>
      </c>
      <c r="BY30" s="27">
        <f>AVERAGE('Single data'!DY30:EC30)</f>
        <v>2040133.4490486712</v>
      </c>
      <c r="BZ30" s="3" t="s">
        <v>48</v>
      </c>
      <c r="CA30" s="47">
        <f>(_xlfn.STDEV.S('Single data'!DY30:EC30)/SQRT(5))</f>
        <v>690784.68952359457</v>
      </c>
      <c r="CB30" s="27">
        <f>AVERAGE('Single data'!ED30:EH30)</f>
        <v>1505867.3074987787</v>
      </c>
      <c r="CC30" s="3" t="s">
        <v>48</v>
      </c>
      <c r="CD30" s="47">
        <f>(_xlfn.STDEV.S('Single data'!ED30:EH30)/SQRT(5))</f>
        <v>571299.34686302277</v>
      </c>
      <c r="CE30" s="27">
        <f>AVERAGE('Single data'!EI30:EM30)</f>
        <v>2429966.5426116334</v>
      </c>
      <c r="CF30" s="3" t="s">
        <v>48</v>
      </c>
      <c r="CG30" s="47">
        <f>(_xlfn.STDEV.S('Single data'!EI30:EM30)/SQRT(5))</f>
        <v>800292.2058729257</v>
      </c>
      <c r="CH30" s="27">
        <f>AVERAGE('Single data'!EN30:ER30)</f>
        <v>1824733.076515926</v>
      </c>
      <c r="CI30" s="3" t="s">
        <v>48</v>
      </c>
      <c r="CJ30" s="47">
        <f>_xlfn.STDEV.S('Single data'!EN30:ER30)/SQRT(5)</f>
        <v>619436.79550167592</v>
      </c>
      <c r="CK30" s="27">
        <f>AVERAGE('Single data'!ES30:EW30)</f>
        <v>1554306.3345135048</v>
      </c>
      <c r="CL30" s="3" t="s">
        <v>48</v>
      </c>
      <c r="CM30" s="47">
        <f>(_xlfn.STDEV.S('Single data'!ES30:EW30)/SQRT(5))</f>
        <v>367289.32153251278</v>
      </c>
      <c r="CN30" s="27">
        <f>AVERAGE('Single data'!EX30:FB30)</f>
        <v>1340872.6834959066</v>
      </c>
      <c r="CO30" s="3" t="s">
        <v>48</v>
      </c>
      <c r="CP30" s="47">
        <f>_xlfn.STDEV.S('Single data'!EX30:FB30)/SQRT(5)</f>
        <v>163797.46445760963</v>
      </c>
      <c r="CQ30" s="27">
        <f>AVERAGE('Single data'!FC30:FH30)</f>
        <v>2125147.2232565763</v>
      </c>
      <c r="CR30" s="3" t="s">
        <v>48</v>
      </c>
      <c r="CS30" s="47">
        <f>(_xlfn.STDEV.S('Single data'!FC30:FH30)/SQRT(6))</f>
        <v>409686.89610258857</v>
      </c>
      <c r="CT30" s="27">
        <f>AVERAGE('Single data'!FI30:FN30)</f>
        <v>1991778.3896002907</v>
      </c>
      <c r="CU30" s="3" t="s">
        <v>48</v>
      </c>
      <c r="CV30" s="47">
        <f>_xlfn.STDEV.S('Single data'!FI30:FN30)/SQRT(6)</f>
        <v>389394.51321101509</v>
      </c>
      <c r="CW30" s="27">
        <f>AVERAGE('Single data'!FO30:FT30)</f>
        <v>2106701.4489405784</v>
      </c>
      <c r="CX30" s="3" t="s">
        <v>48</v>
      </c>
      <c r="CY30" s="47">
        <f>(_xlfn.STDEV.S('Single data'!FO30:FT30)/SQRT(6))</f>
        <v>408618.63322184485</v>
      </c>
      <c r="CZ30" s="27">
        <f>AVERAGE('Single data'!FU30:FY30)</f>
        <v>1938728.331297982</v>
      </c>
      <c r="DA30" s="3" t="s">
        <v>48</v>
      </c>
      <c r="DB30" s="47">
        <f>_xlfn.STDEV.S('Single data'!FU30:FY30)/SQRT(5)</f>
        <v>483450.36442291673</v>
      </c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</row>
    <row r="31" spans="1:118" ht="18" customHeight="1" x14ac:dyDescent="0.25">
      <c r="A31" s="51"/>
      <c r="B31" s="53"/>
      <c r="C31" s="10" t="s">
        <v>13</v>
      </c>
      <c r="D31" s="26">
        <f>AVERAGE('Single data'!D31:O31)</f>
        <v>12803.075239820266</v>
      </c>
      <c r="E31" s="46" t="s">
        <v>48</v>
      </c>
      <c r="F31" s="26">
        <f>(_xlfn.STDEV.S('Single data'!D31:O31)/SQRT(12))</f>
        <v>4899.0255642687589</v>
      </c>
      <c r="G31" s="27">
        <f>AVERAGE('Single data'!P31:S31)</f>
        <v>9086.750351234421</v>
      </c>
      <c r="H31" s="3" t="s">
        <v>48</v>
      </c>
      <c r="I31" s="47">
        <f>(_xlfn.STDEV.S('Single data'!P31:S31)/SQRT(4))</f>
        <v>6839.2098813743751</v>
      </c>
      <c r="J31" s="27">
        <f>AVERAGE('Single data'!T31:W31)</f>
        <v>11602.061886877838</v>
      </c>
      <c r="K31" s="3" t="s">
        <v>48</v>
      </c>
      <c r="L31" s="47">
        <f>(_xlfn.STDEV.S('Single data'!T31:W31)/SQRT(4))</f>
        <v>6000.8622718450733</v>
      </c>
      <c r="M31" s="27">
        <f>AVERAGE('Single data'!X31:AA31)</f>
        <v>9173.9538588504311</v>
      </c>
      <c r="N31" s="3" t="s">
        <v>48</v>
      </c>
      <c r="O31" s="47">
        <f>(_xlfn.STDEV.S('Single data'!X31:AA31)/SQRT(4))</f>
        <v>6557.0516468741562</v>
      </c>
      <c r="P31" s="27">
        <f>AVERAGE('Single data'!AB31:AE31)</f>
        <v>29762.670060356664</v>
      </c>
      <c r="Q31" s="3" t="s">
        <v>48</v>
      </c>
      <c r="R31" s="47" cm="1">
        <f t="array" ref="R31">_xlfn.STDEV.S('Single data'!AB31:AE31/SQRT(4))</f>
        <v>10432.57359358161</v>
      </c>
      <c r="S31" s="27">
        <f>AVERAGE('Single data'!AF31:AI31)</f>
        <v>2817.2708042011932</v>
      </c>
      <c r="T31" s="3" t="s">
        <v>48</v>
      </c>
      <c r="U31" s="47">
        <f>(_xlfn.STDEV.S('Single data'!AF31:AI31)/SQRT(4))</f>
        <v>460.6022638552169</v>
      </c>
      <c r="V31" s="27">
        <f>AVERAGE('Single data'!AJ31:AM31)</f>
        <v>7218.7419612426602</v>
      </c>
      <c r="W31" s="3" t="s">
        <v>48</v>
      </c>
      <c r="X31" s="47">
        <f>(_xlfn.STDEV.S('Single data'!AJ31:AM31)/SQRT(4))</f>
        <v>455.73655130696926</v>
      </c>
      <c r="Y31" s="27">
        <f>AVERAGE('Single data'!AN31:AQ31)</f>
        <v>7764.09500546463</v>
      </c>
      <c r="Z31" s="3" t="s">
        <v>48</v>
      </c>
      <c r="AA31" s="47">
        <f>(_xlfn.STDEV.S('Single data'!AN31:AQ31)/SQRT(4))</f>
        <v>3886.9642499473534</v>
      </c>
      <c r="AB31" s="27">
        <f>AVERAGE('Single data'!AR31:AU31)</f>
        <v>36451.494416887945</v>
      </c>
      <c r="AC31" s="3" t="s">
        <v>48</v>
      </c>
      <c r="AD31" s="47">
        <f>(_xlfn.STDEV.S('Single data'!AR31:AU31)/SQRT(4))</f>
        <v>14445.091330414883</v>
      </c>
      <c r="AE31" s="27">
        <f>AVERAGE('Single data'!AV31:AY31)</f>
        <v>2976.7840525102556</v>
      </c>
      <c r="AF31" s="3" t="s">
        <v>48</v>
      </c>
      <c r="AG31" s="47">
        <f>(_xlfn.STDEV.S('Single data'!AV31:AY31)/SQRT(4))</f>
        <v>656.93568238056059</v>
      </c>
      <c r="AH31" s="27">
        <f>AVERAGE('Single data'!AZ31:BC31)</f>
        <v>25123.832818290139</v>
      </c>
      <c r="AI31" s="3" t="s">
        <v>48</v>
      </c>
      <c r="AJ31" s="47">
        <f>_xlfn.STDEV.S('Single data'!AZ31:BC31)/SQRT(4)</f>
        <v>8784.8027695017881</v>
      </c>
      <c r="AK31" s="27">
        <f>AVERAGE('Single data'!BD31:BG31)</f>
        <v>2650.9626587043822</v>
      </c>
      <c r="AL31" s="3" t="s">
        <v>48</v>
      </c>
      <c r="AM31" s="47">
        <f>(_xlfn.STDEV.S('Single data'!BD31:BG31)/SQRT(4))</f>
        <v>889.38535254446322</v>
      </c>
      <c r="AN31" s="27">
        <f>AVERAGE('Single data'!BH31:BK31)</f>
        <v>8263.1978154957869</v>
      </c>
      <c r="AO31" s="3" t="s">
        <v>48</v>
      </c>
      <c r="AP31" s="47">
        <f>_xlfn.STDEV.S('Single data'!BH31:BK31)/SQRT(4)</f>
        <v>1451.9024621302569</v>
      </c>
      <c r="AQ31" s="27">
        <f>AVERAGE('Single data'!BL31:BO31)</f>
        <v>3260.0763204222208</v>
      </c>
      <c r="AR31" s="3" t="s">
        <v>48</v>
      </c>
      <c r="AS31" s="47">
        <f>(_xlfn.STDEV.S('Single data'!BL31:BO31)/SQRT(4))</f>
        <v>668.45687332196599</v>
      </c>
      <c r="AT31" s="27">
        <f>AVERAGE('Single data'!BP31:BS31)</f>
        <v>25236.396561078509</v>
      </c>
      <c r="AU31" s="3" t="s">
        <v>48</v>
      </c>
      <c r="AV31" s="47">
        <f>_xlfn.STDEV.S('Single data'!BP31:BS31)/SQRT(4)</f>
        <v>5310.336781770784</v>
      </c>
      <c r="AW31" s="27">
        <f>AVERAGE('Single data'!BT31:BW31)</f>
        <v>7021.4993820718464</v>
      </c>
      <c r="AX31" s="3" t="s">
        <v>48</v>
      </c>
      <c r="AY31" s="47">
        <f>(_xlfn.STDEV.S('Single data'!BT31:BW31)/SQRT(4))</f>
        <v>4316.586707258939</v>
      </c>
      <c r="AZ31" s="27">
        <f>AVERAGE('Single data'!BX31:CA31)</f>
        <v>33727.051614499629</v>
      </c>
      <c r="BA31" s="3" t="s">
        <v>48</v>
      </c>
      <c r="BB31" s="47">
        <f>_xlfn.STDEV.S('Single data'!BX31:CA31)/SQRT(4)</f>
        <v>9932.7589861815995</v>
      </c>
      <c r="BC31" s="27"/>
      <c r="BD31" s="26">
        <f>AVERAGE('Single data'!CG31:CR31)</f>
        <v>226035.63481279343</v>
      </c>
      <c r="BE31" s="46" t="s">
        <v>48</v>
      </c>
      <c r="BF31" s="26">
        <f>(_xlfn.STDEV.S('Single data'!CG31:CR31)/SQRT(12))</f>
        <v>39226.607739779276</v>
      </c>
      <c r="BG31" s="27">
        <f>AVERAGE('Single data'!CS31:CW31)</f>
        <v>287324.10721289186</v>
      </c>
      <c r="BH31" s="3" t="s">
        <v>48</v>
      </c>
      <c r="BI31" s="47">
        <f>(_xlfn.STDEV.S('Single data'!CS31:CW31)/SQRT(5))</f>
        <v>104822.87386661305</v>
      </c>
      <c r="BJ31" s="27">
        <f>AVERAGE('Single data'!CX31:DB31)</f>
        <v>262308.27318266459</v>
      </c>
      <c r="BK31" s="3" t="s">
        <v>48</v>
      </c>
      <c r="BL31" s="47">
        <f>(_xlfn.STDEV.S('Single data'!CX31:DB31)/SQRT(5))</f>
        <v>96998.94416657793</v>
      </c>
      <c r="BM31" s="27">
        <f>AVERAGE('Single data'!DC31:DH31)</f>
        <v>249466.41591496975</v>
      </c>
      <c r="BN31" s="3" t="s">
        <v>48</v>
      </c>
      <c r="BO31" s="47">
        <f>(_xlfn.STDEV.S('Single data'!DC31:DH31)/SQRT(6))</f>
        <v>78431.11975877441</v>
      </c>
      <c r="BP31" s="27">
        <f>AVERAGE('Single data'!DI31:DN31)</f>
        <v>206208.8919089766</v>
      </c>
      <c r="BQ31" s="3" t="s">
        <v>48</v>
      </c>
      <c r="BR31" s="47">
        <f>_xlfn.STDEV.S('Single data'!DI31:DN31)/SQRT(6)</f>
        <v>55615.674444522447</v>
      </c>
      <c r="BS31" s="27">
        <f>AVERAGE('Single data'!DO31:DS31)</f>
        <v>152799.92701386026</v>
      </c>
      <c r="BT31" s="3" t="s">
        <v>48</v>
      </c>
      <c r="BU31" s="47">
        <f>(_xlfn.STDEV.S('Single data'!DI31:DN31)/SQRT(6))</f>
        <v>55615.674444522447</v>
      </c>
      <c r="BV31" s="27">
        <f>AVERAGE('Single data'!DT31:DX31)</f>
        <v>85210.13315700955</v>
      </c>
      <c r="BW31" s="3" t="s">
        <v>48</v>
      </c>
      <c r="BX31" s="47">
        <f>(_xlfn.STDEV.S('Single data'!DT31:DX31)/SQRT(5))</f>
        <v>13004.79253089773</v>
      </c>
      <c r="BY31" s="27">
        <f>AVERAGE('Single data'!DY31:EC31)</f>
        <v>248664.46200157795</v>
      </c>
      <c r="BZ31" s="3" t="s">
        <v>48</v>
      </c>
      <c r="CA31" s="47">
        <f>(_xlfn.STDEV.S('Single data'!DY31:EC31)/SQRT(5))</f>
        <v>118893.97923800773</v>
      </c>
      <c r="CB31" s="27">
        <f>AVERAGE('Single data'!ED31:EH31)</f>
        <v>177291.86500695677</v>
      </c>
      <c r="CC31" s="3" t="s">
        <v>48</v>
      </c>
      <c r="CD31" s="47">
        <f>(_xlfn.STDEV.S('Single data'!ED31:EH31)/SQRT(5))</f>
        <v>91319.403496902087</v>
      </c>
      <c r="CE31" s="27">
        <f>AVERAGE('Single data'!EI31:EM31)</f>
        <v>319593.45511458255</v>
      </c>
      <c r="CF31" s="3" t="s">
        <v>48</v>
      </c>
      <c r="CG31" s="47">
        <f>(_xlfn.STDEV.S('Single data'!EI31:EM31)/SQRT(5))</f>
        <v>158761.13457355893</v>
      </c>
      <c r="CH31" s="27">
        <f>AVERAGE('Single data'!EN31:ER31)</f>
        <v>215242.12638177094</v>
      </c>
      <c r="CI31" s="3" t="s">
        <v>48</v>
      </c>
      <c r="CJ31" s="47">
        <f>_xlfn.STDEV.S('Single data'!EN31:ER31)/SQRT(5)</f>
        <v>105744.93991887204</v>
      </c>
      <c r="CK31" s="27">
        <f>AVERAGE('Single data'!ES31:EW31)</f>
        <v>145308.12116361698</v>
      </c>
      <c r="CL31" s="3" t="s">
        <v>48</v>
      </c>
      <c r="CM31" s="47">
        <f>(_xlfn.STDEV.S('Single data'!ES31:EW31)/SQRT(5))</f>
        <v>34655.470463417012</v>
      </c>
      <c r="CN31" s="27">
        <f>AVERAGE('Single data'!EX31:FB31)</f>
        <v>113284.8852252678</v>
      </c>
      <c r="CO31" s="3" t="s">
        <v>48</v>
      </c>
      <c r="CP31" s="47">
        <f>_xlfn.STDEV.S('Single data'!EX31:FB31)/SQRT(5)</f>
        <v>13198.636192999758</v>
      </c>
      <c r="CQ31" s="27">
        <f>AVERAGE('Single data'!FC31:FH31)</f>
        <v>249651.88820396029</v>
      </c>
      <c r="CR31" s="3" t="s">
        <v>48</v>
      </c>
      <c r="CS31" s="47">
        <f>(_xlfn.STDEV.S('Single data'!FC31:FH31)/SQRT(6))</f>
        <v>64691.85558643136</v>
      </c>
      <c r="CT31" s="27">
        <f>AVERAGE('Single data'!FI31:FN31)</f>
        <v>219969.0360580562</v>
      </c>
      <c r="CU31" s="3" t="s">
        <v>48</v>
      </c>
      <c r="CV31" s="47">
        <f>_xlfn.STDEV.S('Single data'!FI31:FN31)/SQRT(6)</f>
        <v>67432.246590609531</v>
      </c>
      <c r="CW31" s="27">
        <f>AVERAGE('Single data'!FO31:FT31)</f>
        <v>247328.51241695296</v>
      </c>
      <c r="CX31" s="3" t="s">
        <v>48</v>
      </c>
      <c r="CY31" s="47">
        <f>(_xlfn.STDEV.S('Single data'!FO31:FT31)/SQRT(6))</f>
        <v>65169.919246544196</v>
      </c>
      <c r="CZ31" s="27">
        <f>AVERAGE('Single data'!FU31:FY31)</f>
        <v>228072.54279201492</v>
      </c>
      <c r="DA31" s="3" t="s">
        <v>48</v>
      </c>
      <c r="DB31" s="47">
        <f>_xlfn.STDEV.S('Single data'!FU31:FY31)/SQRT(5)</f>
        <v>80317.840376642489</v>
      </c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</row>
    <row r="32" spans="1:118" ht="18" customHeight="1" x14ac:dyDescent="0.25">
      <c r="A32" s="51"/>
      <c r="B32" s="53"/>
      <c r="C32" s="10" t="s">
        <v>14</v>
      </c>
      <c r="D32" s="26">
        <f>AVERAGE('Single data'!D32:O32)</f>
        <v>59004.163403382838</v>
      </c>
      <c r="E32" s="46" t="s">
        <v>48</v>
      </c>
      <c r="F32" s="26">
        <f>(_xlfn.STDEV.S('Single data'!D32:O32)/SQRT(12))</f>
        <v>18910.405973965313</v>
      </c>
      <c r="G32" s="27">
        <f>AVERAGE('Single data'!P32:S32)</f>
        <v>45996.002771042316</v>
      </c>
      <c r="H32" s="3" t="s">
        <v>48</v>
      </c>
      <c r="I32" s="47">
        <f>(_xlfn.STDEV.S('Single data'!P32:S32)/SQRT(4))</f>
        <v>32130.062296249802</v>
      </c>
      <c r="J32" s="27">
        <f>AVERAGE('Single data'!T32:W32)</f>
        <v>45261.677313729153</v>
      </c>
      <c r="K32" s="3" t="s">
        <v>48</v>
      </c>
      <c r="L32" s="47">
        <f>(_xlfn.STDEV.S('Single data'!T32:W32)/SQRT(4))</f>
        <v>32493.656402697288</v>
      </c>
      <c r="M32" s="27">
        <f>AVERAGE('Single data'!X32:AA32)</f>
        <v>38544.783776354991</v>
      </c>
      <c r="N32" s="3" t="s">
        <v>48</v>
      </c>
      <c r="O32" s="47">
        <f>(_xlfn.STDEV.S('Single data'!X32:AA32)/SQRT(4))</f>
        <v>25919.260868471345</v>
      </c>
      <c r="P32" s="27">
        <f>AVERAGE('Single data'!AB32:AE32)</f>
        <v>84468.955269271246</v>
      </c>
      <c r="Q32" s="3" t="s">
        <v>48</v>
      </c>
      <c r="R32" s="47" cm="1">
        <f t="array" ref="R32">_xlfn.STDEV.S('Single data'!AB32:AE32/SQRT(4))</f>
        <v>28596.190112720957</v>
      </c>
      <c r="S32" s="27">
        <f>AVERAGE('Single data'!AF32:AI32)</f>
        <v>16824.323241321334</v>
      </c>
      <c r="T32" s="3" t="s">
        <v>48</v>
      </c>
      <c r="U32" s="47">
        <f>(_xlfn.STDEV.S('Single data'!AF32:AI32)/SQRT(4))</f>
        <v>4429.326850978</v>
      </c>
      <c r="V32" s="27">
        <f>AVERAGE('Single data'!AJ32:AM32)</f>
        <v>26260.283036517707</v>
      </c>
      <c r="W32" s="3" t="s">
        <v>48</v>
      </c>
      <c r="X32" s="47">
        <f>(_xlfn.STDEV.S('Single data'!AJ32:AM32)/SQRT(4))</f>
        <v>6201.2503147199177</v>
      </c>
      <c r="Y32" s="27">
        <f>AVERAGE('Single data'!AN32:AQ32)</f>
        <v>38595.180952328708</v>
      </c>
      <c r="Z32" s="3" t="s">
        <v>48</v>
      </c>
      <c r="AA32" s="47">
        <f>(_xlfn.STDEV.S('Single data'!AN32:AQ32)/SQRT(4))</f>
        <v>23560.825877218307</v>
      </c>
      <c r="AB32" s="27">
        <f>AVERAGE('Single data'!AR32:AU32)</f>
        <v>89196.459638581931</v>
      </c>
      <c r="AC32" s="3" t="s">
        <v>48</v>
      </c>
      <c r="AD32" s="47">
        <f>(_xlfn.STDEV.S('Single data'!AR32:AU32)/SQRT(4))</f>
        <v>31566.875985669165</v>
      </c>
      <c r="AE32" s="27">
        <f>AVERAGE('Single data'!AV32:AY32)</f>
        <v>14864.197046816973</v>
      </c>
      <c r="AF32" s="3" t="s">
        <v>48</v>
      </c>
      <c r="AG32" s="47">
        <f>(_xlfn.STDEV.S('Single data'!AV32:AY32)/SQRT(4))</f>
        <v>2846.5731378752189</v>
      </c>
      <c r="AH32" s="27">
        <f>AVERAGE('Single data'!AZ32:BC32)</f>
        <v>56708.409016930513</v>
      </c>
      <c r="AI32" s="3" t="s">
        <v>48</v>
      </c>
      <c r="AJ32" s="47">
        <f>_xlfn.STDEV.S('Single data'!AZ32:BC32)/SQRT(4)</f>
        <v>16500.626123076327</v>
      </c>
      <c r="AK32" s="27">
        <f>AVERAGE('Single data'!BD32:BG32)</f>
        <v>13656.132824847382</v>
      </c>
      <c r="AL32" s="3" t="s">
        <v>48</v>
      </c>
      <c r="AM32" s="47">
        <f>(_xlfn.STDEV.S('Single data'!BD32:BG32)/SQRT(4))</f>
        <v>5443.9593210159119</v>
      </c>
      <c r="AN32" s="27">
        <f>AVERAGE('Single data'!BH32:BK32)</f>
        <v>24925.225878446578</v>
      </c>
      <c r="AO32" s="3" t="s">
        <v>48</v>
      </c>
      <c r="AP32" s="47">
        <f>_xlfn.STDEV.S('Single data'!BH32:BK32)/SQRT(4)</f>
        <v>5782.3497494633421</v>
      </c>
      <c r="AQ32" s="27">
        <f>AVERAGE('Single data'!BL32:BO32)</f>
        <v>17639.610949107522</v>
      </c>
      <c r="AR32" s="3" t="s">
        <v>48</v>
      </c>
      <c r="AS32" s="47">
        <f>(_xlfn.STDEV.S('Single data'!BL32:BO32)/SQRT(4))</f>
        <v>6902.5209451457931</v>
      </c>
      <c r="AT32" s="27">
        <f>AVERAGE('Single data'!BP32:BS32)</f>
        <v>61075.580329655415</v>
      </c>
      <c r="AU32" s="3" t="s">
        <v>48</v>
      </c>
      <c r="AV32" s="47">
        <f>_xlfn.STDEV.S('Single data'!BP32:BS32)/SQRT(4)</f>
        <v>11596.946780055012</v>
      </c>
      <c r="AW32" s="27">
        <f>AVERAGE('Single data'!BT32:BW32)</f>
        <v>39466.251073949112</v>
      </c>
      <c r="AX32" s="3" t="s">
        <v>48</v>
      </c>
      <c r="AY32" s="47">
        <f>(_xlfn.STDEV.S('Single data'!BT32:BW32)/SQRT(4))</f>
        <v>26567.884166681932</v>
      </c>
      <c r="AZ32" s="27">
        <f>AVERAGE('Single data'!BX32:CA32)</f>
        <v>109074.38597827005</v>
      </c>
      <c r="BA32" s="3" t="s">
        <v>48</v>
      </c>
      <c r="BB32" s="47">
        <f>_xlfn.STDEV.S('Single data'!BX32:CA32)/SQRT(4)</f>
        <v>45067.378059329705</v>
      </c>
      <c r="BC32" s="27"/>
      <c r="BD32" s="26">
        <f>AVERAGE('Single data'!CG32:CR32)</f>
        <v>819876.00146822643</v>
      </c>
      <c r="BE32" s="46" t="s">
        <v>48</v>
      </c>
      <c r="BF32" s="26">
        <f>(_xlfn.STDEV.S('Single data'!CG32:CR32)/SQRT(12))</f>
        <v>97986.029392817451</v>
      </c>
      <c r="BG32" s="27">
        <f>AVERAGE('Single data'!CS32:CW32)</f>
        <v>950372.46702590329</v>
      </c>
      <c r="BH32" s="3" t="s">
        <v>48</v>
      </c>
      <c r="BI32" s="47">
        <f>(_xlfn.STDEV.S('Single data'!CS32:CW32)/SQRT(5))</f>
        <v>257575.39957701677</v>
      </c>
      <c r="BJ32" s="27">
        <f>AVERAGE('Single data'!CX32:DB32)</f>
        <v>812448.96990142227</v>
      </c>
      <c r="BK32" s="3" t="s">
        <v>48</v>
      </c>
      <c r="BL32" s="47">
        <f>(_xlfn.STDEV.S('Single data'!CX32:DB32)/SQRT(5))</f>
        <v>231622.734327224</v>
      </c>
      <c r="BM32" s="27">
        <f>AVERAGE('Single data'!DC32:DH32)</f>
        <v>794379.70341716462</v>
      </c>
      <c r="BN32" s="3" t="s">
        <v>48</v>
      </c>
      <c r="BO32" s="47">
        <f>(_xlfn.STDEV.S('Single data'!DC32:DH32)/SQRT(6))</f>
        <v>192054.38899855348</v>
      </c>
      <c r="BP32" s="27">
        <f>AVERAGE('Single data'!DI32:DN32)</f>
        <v>585232.25009517733</v>
      </c>
      <c r="BQ32" s="3" t="s">
        <v>48</v>
      </c>
      <c r="BR32" s="47">
        <f>_xlfn.STDEV.S('Single data'!DI32:DN32)/SQRT(6)</f>
        <v>108312.96759566324</v>
      </c>
      <c r="BS32" s="27">
        <f>AVERAGE('Single data'!DO32:DS32)</f>
        <v>667070.27687852061</v>
      </c>
      <c r="BT32" s="3" t="s">
        <v>48</v>
      </c>
      <c r="BU32" s="47">
        <f>(_xlfn.STDEV.S('Single data'!DI32:DN32)/SQRT(6))</f>
        <v>108312.96759566324</v>
      </c>
      <c r="BV32" s="27">
        <f>AVERAGE('Single data'!DT32:DX32)</f>
        <v>467167.13905712555</v>
      </c>
      <c r="BW32" s="3" t="s">
        <v>48</v>
      </c>
      <c r="BX32" s="47">
        <f>(_xlfn.STDEV.S('Single data'!DT32:DX32)/SQRT(5))</f>
        <v>113901.50388921944</v>
      </c>
      <c r="BY32" s="27">
        <f>AVERAGE('Single data'!DY32:EC32)</f>
        <v>783092.58326485124</v>
      </c>
      <c r="BZ32" s="3" t="s">
        <v>48</v>
      </c>
      <c r="CA32" s="47">
        <f>(_xlfn.STDEV.S('Single data'!DY32:EC32)/SQRT(5))</f>
        <v>252061.74732053437</v>
      </c>
      <c r="CB32" s="27">
        <f>AVERAGE('Single data'!ED32:EH32)</f>
        <v>531195.00857163896</v>
      </c>
      <c r="CC32" s="3" t="s">
        <v>48</v>
      </c>
      <c r="CD32" s="47">
        <f>(_xlfn.STDEV.S('Single data'!ED32:EH32)/SQRT(5))</f>
        <v>220627.6244141073</v>
      </c>
      <c r="CE32" s="27">
        <f>AVERAGE('Single data'!EI32:EM32)</f>
        <v>973484.87050773075</v>
      </c>
      <c r="CF32" s="3" t="s">
        <v>48</v>
      </c>
      <c r="CG32" s="47">
        <f>(_xlfn.STDEV.S('Single data'!EI32:EM32)/SQRT(5))</f>
        <v>325979.93552691734</v>
      </c>
      <c r="CH32" s="27">
        <f>AVERAGE('Single data'!EN32:ER32)</f>
        <v>684148.98274638969</v>
      </c>
      <c r="CI32" s="3" t="s">
        <v>48</v>
      </c>
      <c r="CJ32" s="47">
        <f>_xlfn.STDEV.S('Single data'!EN32:ER32)/SQRT(5)</f>
        <v>239881.86295338022</v>
      </c>
      <c r="CK32" s="27">
        <f>AVERAGE('Single data'!ES32:EW32)</f>
        <v>631595.70425913075</v>
      </c>
      <c r="CL32" s="3" t="s">
        <v>48</v>
      </c>
      <c r="CM32" s="47">
        <f>(_xlfn.STDEV.S('Single data'!ES32:EW32)/SQRT(5))</f>
        <v>159016.4356512966</v>
      </c>
      <c r="CN32" s="27">
        <f>AVERAGE('Single data'!EX32:FB32)</f>
        <v>507669.82976321568</v>
      </c>
      <c r="CO32" s="3" t="s">
        <v>48</v>
      </c>
      <c r="CP32" s="47">
        <f>_xlfn.STDEV.S('Single data'!EX32:FB32)/SQRT(5)</f>
        <v>81143.359322814693</v>
      </c>
      <c r="CQ32" s="27">
        <f>AVERAGE('Single data'!FC32:FH32)</f>
        <v>837307.22034501808</v>
      </c>
      <c r="CR32" s="3" t="s">
        <v>48</v>
      </c>
      <c r="CS32" s="47">
        <f>(_xlfn.STDEV.S('Single data'!FC32:FH32)/SQRT(6))</f>
        <v>170495.90031796141</v>
      </c>
      <c r="CT32" s="27">
        <f>AVERAGE('Single data'!FI32:FN32)</f>
        <v>702616.26190614293</v>
      </c>
      <c r="CU32" s="3" t="s">
        <v>48</v>
      </c>
      <c r="CV32" s="47">
        <f>_xlfn.STDEV.S('Single data'!FI32:FN32)/SQRT(6)</f>
        <v>138611.21865182073</v>
      </c>
      <c r="CW32" s="27">
        <f>AVERAGE('Single data'!FO32:FT32)</f>
        <v>845729.44756217638</v>
      </c>
      <c r="CX32" s="3" t="s">
        <v>48</v>
      </c>
      <c r="CY32" s="47">
        <f>(_xlfn.STDEV.S('Single data'!FO32:FT32)/SQRT(6))</f>
        <v>168235.77486902356</v>
      </c>
      <c r="CZ32" s="27">
        <f>AVERAGE('Single data'!FU32:FY32)</f>
        <v>706754.95532354736</v>
      </c>
      <c r="DA32" s="3" t="s">
        <v>48</v>
      </c>
      <c r="DB32" s="47">
        <f>_xlfn.STDEV.S('Single data'!FU32:FY32)/SQRT(5)</f>
        <v>182263.91058153706</v>
      </c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</row>
    <row r="33" spans="1:118" ht="18" customHeight="1" x14ac:dyDescent="0.25">
      <c r="A33" s="51"/>
      <c r="B33" s="54"/>
      <c r="C33" s="10" t="s">
        <v>15</v>
      </c>
      <c r="D33" s="26">
        <f>AVERAGE('Single data'!D33:O33)</f>
        <v>1016.5886535879769</v>
      </c>
      <c r="E33" s="46" t="s">
        <v>48</v>
      </c>
      <c r="F33" s="26">
        <f>(_xlfn.STDEV.S('Single data'!D33:O33)/SQRT(12))</f>
        <v>326.2946266070378</v>
      </c>
      <c r="G33" s="27">
        <f>AVERAGE('Single data'!P33:S33)</f>
        <v>602.54092366607313</v>
      </c>
      <c r="H33" s="3" t="s">
        <v>48</v>
      </c>
      <c r="I33" s="47">
        <f>(_xlfn.STDEV.S('Single data'!P33:S33)/SQRT(4))</f>
        <v>295.21096540926044</v>
      </c>
      <c r="J33" s="27">
        <f>AVERAGE('Single data'!T33:W33)</f>
        <v>699.49889892365229</v>
      </c>
      <c r="K33" s="3" t="s">
        <v>48</v>
      </c>
      <c r="L33" s="47">
        <f>(_xlfn.STDEV.S('Single data'!T33:W33)/SQRT(4))</f>
        <v>457.91094744573996</v>
      </c>
      <c r="M33" s="27">
        <f>AVERAGE('Single data'!X33:AA33)</f>
        <v>465.43216899409111</v>
      </c>
      <c r="N33" s="3" t="s">
        <v>48</v>
      </c>
      <c r="O33" s="47">
        <f>(_xlfn.STDEV.S('Single data'!X33:AA33)/SQRT(4))</f>
        <v>244.10682889132372</v>
      </c>
      <c r="P33" s="27">
        <f>AVERAGE('Single data'!AB33:AE33)</f>
        <v>1729.7572590335481</v>
      </c>
      <c r="Q33" s="3" t="s">
        <v>48</v>
      </c>
      <c r="R33" s="47" cm="1">
        <f t="array" ref="R33">_xlfn.STDEV.S('Single data'!AB33:AE33/SQRT(4))</f>
        <v>629.91461343179196</v>
      </c>
      <c r="S33" s="27">
        <f>AVERAGE('Single data'!AF33:AI33)</f>
        <v>322.95812601102296</v>
      </c>
      <c r="T33" s="3" t="s">
        <v>48</v>
      </c>
      <c r="U33" s="47">
        <f>(_xlfn.STDEV.S('Single data'!AF33:AI33)/SQRT(4))</f>
        <v>99.206349417841594</v>
      </c>
      <c r="V33" s="27">
        <f>AVERAGE('Single data'!AJ33:AM33)</f>
        <v>479.6048734615855</v>
      </c>
      <c r="W33" s="3" t="s">
        <v>48</v>
      </c>
      <c r="X33" s="47">
        <f>(_xlfn.STDEV.S('Single data'!AJ33:AM33)/SQRT(4))</f>
        <v>147.64081758646284</v>
      </c>
      <c r="Y33" s="27">
        <f>AVERAGE('Single data'!AN33:AQ33)</f>
        <v>572.7176058933926</v>
      </c>
      <c r="Z33" s="3" t="s">
        <v>48</v>
      </c>
      <c r="AA33" s="47">
        <f>(_xlfn.STDEV.S('Single data'!AN33:AQ33)/SQRT(4))</f>
        <v>310.64718093368145</v>
      </c>
      <c r="AB33" s="27">
        <f>AVERAGE('Single data'!AR33:AU33)</f>
        <v>1601.3820205738039</v>
      </c>
      <c r="AC33" s="3" t="s">
        <v>48</v>
      </c>
      <c r="AD33" s="47">
        <f>(_xlfn.STDEV.S('Single data'!AR33:AU33)/SQRT(4))</f>
        <v>547.88508297186888</v>
      </c>
      <c r="AE33" s="27">
        <f>AVERAGE('Single data'!AV33:AY33)</f>
        <v>248.00938780111926</v>
      </c>
      <c r="AF33" s="3" t="s">
        <v>48</v>
      </c>
      <c r="AG33" s="47">
        <f>(_xlfn.STDEV.S('Single data'!AV33:AY33)/SQRT(4))</f>
        <v>55.501242940227598</v>
      </c>
      <c r="AH33" s="27">
        <f>AVERAGE('Single data'!AZ33:BC33)</f>
        <v>899.62962637637725</v>
      </c>
      <c r="AI33" s="3" t="s">
        <v>48</v>
      </c>
      <c r="AJ33" s="47">
        <f>_xlfn.STDEV.S('Single data'!AZ33:BC33)/SQRT(4)</f>
        <v>241.35631048395331</v>
      </c>
      <c r="AK33" s="27">
        <f>AVERAGE('Single data'!BD33:BG33)</f>
        <v>278.23143679244254</v>
      </c>
      <c r="AL33" s="3" t="s">
        <v>48</v>
      </c>
      <c r="AM33" s="47">
        <f>(_xlfn.STDEV.S('Single data'!BD33:BG33)/SQRT(4))</f>
        <v>124.79236663649249</v>
      </c>
      <c r="AN33" s="27">
        <f>AVERAGE('Single data'!BH33:BK33)</f>
        <v>481.00984707712388</v>
      </c>
      <c r="AO33" s="3" t="s">
        <v>48</v>
      </c>
      <c r="AP33" s="47">
        <f>_xlfn.STDEV.S('Single data'!BH33:BK33)/SQRT(4)</f>
        <v>147.64876470589658</v>
      </c>
      <c r="AQ33" s="27">
        <f>AVERAGE('Single data'!BL33:BO33)</f>
        <v>298.94637083085365</v>
      </c>
      <c r="AR33" s="3" t="s">
        <v>48</v>
      </c>
      <c r="AS33" s="47">
        <f>(_xlfn.STDEV.S('Single data'!BL33:BO33)/SQRT(4))</f>
        <v>100.03417108855132</v>
      </c>
      <c r="AT33" s="27">
        <f>AVERAGE('Single data'!BP33:BS33)</f>
        <v>1212.081333968883</v>
      </c>
      <c r="AU33" s="3" t="s">
        <v>48</v>
      </c>
      <c r="AV33" s="47">
        <f>_xlfn.STDEV.S('Single data'!BP33:BS33)/SQRT(4)</f>
        <v>263.46416462475281</v>
      </c>
      <c r="AW33" s="27">
        <f>AVERAGE('Single data'!BT33:BW33)</f>
        <v>526.32547141134012</v>
      </c>
      <c r="AX33" s="3" t="s">
        <v>48</v>
      </c>
      <c r="AY33" s="47">
        <f>(_xlfn.STDEV.S('Single data'!BT33:BW33)/SQRT(4))</f>
        <v>308.2537237823143</v>
      </c>
      <c r="AZ33" s="27">
        <f>AVERAGE('Single data'!BX33:CA33)</f>
        <v>2412.4996803439021</v>
      </c>
      <c r="BA33" s="3" t="s">
        <v>48</v>
      </c>
      <c r="BB33" s="47">
        <f>_xlfn.STDEV.S('Single data'!BX33:CA33)/SQRT(4)</f>
        <v>1042.7869736665812</v>
      </c>
      <c r="BC33" s="27"/>
      <c r="BD33" s="26">
        <f>AVERAGE('Single data'!CG33:CR33)</f>
        <v>21731.307841692567</v>
      </c>
      <c r="BE33" s="46" t="s">
        <v>48</v>
      </c>
      <c r="BF33" s="26">
        <f>(_xlfn.STDEV.S('Single data'!CG33:CR33)/SQRT(12))</f>
        <v>2906.473025828594</v>
      </c>
      <c r="BG33" s="27">
        <f>AVERAGE('Single data'!CS33:CW33)</f>
        <v>25985.349480877459</v>
      </c>
      <c r="BH33" s="3" t="s">
        <v>48</v>
      </c>
      <c r="BI33" s="47">
        <f>(_xlfn.STDEV.S('Single data'!CS33:CW33)/SQRT(5))</f>
        <v>6951.6646903460341</v>
      </c>
      <c r="BJ33" s="27">
        <f>AVERAGE('Single data'!CX33:DB33)</f>
        <v>24636.862598479005</v>
      </c>
      <c r="BK33" s="3" t="s">
        <v>48</v>
      </c>
      <c r="BL33" s="47">
        <f>(_xlfn.STDEV.S('Single data'!CX33:DB33)/SQRT(5))</f>
        <v>8816.6869046065058</v>
      </c>
      <c r="BM33" s="27">
        <f>AVERAGE('Single data'!DC33:DH33)</f>
        <v>23454.504959906295</v>
      </c>
      <c r="BN33" s="3" t="s">
        <v>48</v>
      </c>
      <c r="BO33" s="47">
        <f>(_xlfn.STDEV.S('Single data'!DC33:DH33)/SQRT(6))</f>
        <v>8293.9695322697007</v>
      </c>
      <c r="BP33" s="27">
        <f>AVERAGE('Single data'!DI33:DN33)</f>
        <v>16217.818547784105</v>
      </c>
      <c r="BQ33" s="3" t="s">
        <v>48</v>
      </c>
      <c r="BR33" s="47">
        <f>_xlfn.STDEV.S('Single data'!DI33:DN33)/SQRT(6)</f>
        <v>4470.2166836332844</v>
      </c>
      <c r="BS33" s="27">
        <f>AVERAGE('Single data'!DO33:DS33)</f>
        <v>19126.276499213902</v>
      </c>
      <c r="BT33" s="3" t="s">
        <v>48</v>
      </c>
      <c r="BU33" s="47">
        <f>(_xlfn.STDEV.S('Single data'!DI33:DN33)/SQRT(6))</f>
        <v>4470.2166836332844</v>
      </c>
      <c r="BV33" s="27">
        <f>AVERAGE('Single data'!DT33:DX33)</f>
        <v>12293.019423880807</v>
      </c>
      <c r="BW33" s="3" t="s">
        <v>48</v>
      </c>
      <c r="BX33" s="47">
        <f>(_xlfn.STDEV.S('Single data'!DT33:DX33)/SQRT(5))</f>
        <v>3394.8580589311055</v>
      </c>
      <c r="BY33" s="27">
        <f>AVERAGE('Single data'!DY33:EC33)</f>
        <v>22359.862162928737</v>
      </c>
      <c r="BZ33" s="3" t="s">
        <v>48</v>
      </c>
      <c r="CA33" s="47">
        <f>(_xlfn.STDEV.S('Single data'!DY33:EC33)/SQRT(5))</f>
        <v>6822.0538767362505</v>
      </c>
      <c r="CB33" s="27">
        <f>AVERAGE('Single data'!ED33:EH33)</f>
        <v>16006.374608542834</v>
      </c>
      <c r="CC33" s="3" t="s">
        <v>48</v>
      </c>
      <c r="CD33" s="47">
        <f>(_xlfn.STDEV.S('Single data'!ED33:EH33)/SQRT(5))</f>
        <v>8919.113643369632</v>
      </c>
      <c r="CE33" s="27">
        <f>AVERAGE('Single data'!EI33:EM33)</f>
        <v>27371.457606119337</v>
      </c>
      <c r="CF33" s="3" t="s">
        <v>48</v>
      </c>
      <c r="CG33" s="47">
        <f>(_xlfn.STDEV.S('Single data'!EI33:EM33)/SQRT(5))</f>
        <v>8925.5857957031603</v>
      </c>
      <c r="CH33" s="27">
        <f>AVERAGE('Single data'!EN33:ER33)</f>
        <v>20412.66727234063</v>
      </c>
      <c r="CI33" s="3" t="s">
        <v>48</v>
      </c>
      <c r="CJ33" s="47">
        <f>_xlfn.STDEV.S('Single data'!EN33:ER33)/SQRT(5)</f>
        <v>8364.5937674003071</v>
      </c>
      <c r="CK33" s="27">
        <f>AVERAGE('Single data'!ES33:EW33)</f>
        <v>16636.741183279286</v>
      </c>
      <c r="CL33" s="3" t="s">
        <v>48</v>
      </c>
      <c r="CM33" s="47">
        <f>(_xlfn.STDEV.S('Single data'!ES33:EW33)/SQRT(5))</f>
        <v>5168.7184659802469</v>
      </c>
      <c r="CN33" s="27">
        <f>AVERAGE('Single data'!EX33:FB33)</f>
        <v>13119.404247755432</v>
      </c>
      <c r="CO33" s="3" t="s">
        <v>48</v>
      </c>
      <c r="CP33" s="47">
        <f>_xlfn.STDEV.S('Single data'!EX33:FB33)/SQRT(5)</f>
        <v>2592.246892614141</v>
      </c>
      <c r="CQ33" s="27">
        <f>AVERAGE('Single data'!FC33:FH33)</f>
        <v>24292.004040161846</v>
      </c>
      <c r="CR33" s="3" t="s">
        <v>48</v>
      </c>
      <c r="CS33" s="47">
        <f>(_xlfn.STDEV.S('Single data'!FC33:FH33)/SQRT(6))</f>
        <v>6300.2585587093627</v>
      </c>
      <c r="CT33" s="27">
        <f>AVERAGE('Single data'!FI33:FN33)</f>
        <v>20313.189137762765</v>
      </c>
      <c r="CU33" s="3" t="s">
        <v>48</v>
      </c>
      <c r="CV33" s="47">
        <f>_xlfn.STDEV.S('Single data'!FI33:FN33)/SQRT(6)</f>
        <v>5060.6542168037977</v>
      </c>
      <c r="CW33" s="27">
        <f>AVERAGE('Single data'!FO33:FT33)</f>
        <v>21429.924840647942</v>
      </c>
      <c r="CX33" s="3" t="s">
        <v>48</v>
      </c>
      <c r="CY33" s="47">
        <f>(_xlfn.STDEV.S('Single data'!FO33:FT33)/SQRT(6))</f>
        <v>5340.3871812037678</v>
      </c>
      <c r="CZ33" s="27">
        <f>AVERAGE('Single data'!FU33:FY33)</f>
        <v>18091.70163931372</v>
      </c>
      <c r="DA33" s="3" t="s">
        <v>48</v>
      </c>
      <c r="DB33" s="47">
        <f>_xlfn.STDEV.S('Single data'!FU33:FY33)/SQRT(5)</f>
        <v>6057.4250063218333</v>
      </c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</row>
    <row r="34" spans="1:118" ht="18" customHeight="1" x14ac:dyDescent="0.35">
      <c r="A34" s="51"/>
      <c r="B34" s="52" t="s">
        <v>88</v>
      </c>
      <c r="C34" s="10" t="s">
        <v>36</v>
      </c>
      <c r="D34" s="26">
        <f>AVERAGE('Single data'!D34:O34)</f>
        <v>240829.26049529438</v>
      </c>
      <c r="E34" s="46" t="s">
        <v>48</v>
      </c>
      <c r="F34" s="26">
        <f>(_xlfn.STDEV.S('Single data'!D34:O34)/SQRT(12))</f>
        <v>186177.58481402748</v>
      </c>
      <c r="G34" s="27">
        <f>AVERAGE('Single data'!P34:S34)</f>
        <v>55.718236458018751</v>
      </c>
      <c r="H34" s="3" t="s">
        <v>48</v>
      </c>
      <c r="I34" s="47">
        <f>(_xlfn.STDEV.S('Single data'!P34:S34)/SQRT(4))</f>
        <v>37.11277971590409</v>
      </c>
      <c r="J34" s="27">
        <f>AVERAGE('Single data'!T34:W34)</f>
        <v>77.185507026338939</v>
      </c>
      <c r="K34" s="3" t="s">
        <v>48</v>
      </c>
      <c r="L34" s="47">
        <f>(_xlfn.STDEV.S('Single data'!T34:W34)/SQRT(4))</f>
        <v>53.505934298836927</v>
      </c>
      <c r="M34" s="27">
        <f>AVERAGE('Single data'!X34:AA34)</f>
        <v>82.818958595340831</v>
      </c>
      <c r="N34" s="3" t="s">
        <v>48</v>
      </c>
      <c r="O34" s="47">
        <f>(_xlfn.STDEV.S('Single data'!X34:AA34)/SQRT(4))</f>
        <v>63.598509419144868</v>
      </c>
      <c r="P34" s="27">
        <f>AVERAGE('Single data'!AB34:AE34)</f>
        <v>271.62633247157282</v>
      </c>
      <c r="Q34" s="3" t="s">
        <v>48</v>
      </c>
      <c r="R34" s="47" cm="1">
        <f t="array" ref="R34">_xlfn.STDEV.S('Single data'!AB34:AE34/SQRT(4))</f>
        <v>216.08863687934317</v>
      </c>
      <c r="S34" s="27">
        <f>AVERAGE('Single data'!AF34:AI34)</f>
        <v>26.588023009881013</v>
      </c>
      <c r="T34" s="3" t="s">
        <v>48</v>
      </c>
      <c r="U34" s="47">
        <f>(_xlfn.STDEV.S('Single data'!AF34:AI34)/SQRT(4))</f>
        <v>6.7291054121740936</v>
      </c>
      <c r="V34" s="27">
        <f>AVERAGE('Single data'!AJ34:AM34)</f>
        <v>53.943140500536742</v>
      </c>
      <c r="W34" s="3" t="s">
        <v>48</v>
      </c>
      <c r="X34" s="47">
        <f>(_xlfn.STDEV.S('Single data'!AJ34:AM34)/SQRT(4))</f>
        <v>19.416942153816578</v>
      </c>
      <c r="Y34" s="27">
        <f>AVERAGE('Single data'!AN34:AQ34)</f>
        <v>90.47879157823435</v>
      </c>
      <c r="Z34" s="3" t="s">
        <v>48</v>
      </c>
      <c r="AA34" s="47">
        <f>(_xlfn.STDEV.S('Single data'!AN34:AQ34)/SQRT(4))</f>
        <v>54.69508916095554</v>
      </c>
      <c r="AB34" s="27">
        <f>AVERAGE('Single data'!AR34:AU34)</f>
        <v>214.82061934209329</v>
      </c>
      <c r="AC34" s="3" t="s">
        <v>48</v>
      </c>
      <c r="AD34" s="47">
        <f>(_xlfn.STDEV.S('Single data'!AR34:AU34)/SQRT(4))</f>
        <v>99.69791133489214</v>
      </c>
      <c r="AE34" s="27">
        <f>AVERAGE('Single data'!AV34:AY34)</f>
        <v>33.57900561317674</v>
      </c>
      <c r="AF34" s="3" t="s">
        <v>48</v>
      </c>
      <c r="AG34" s="47">
        <f>(_xlfn.STDEV.S('Single data'!AV34:AY34)/SQRT(4))</f>
        <v>10.805406766740736</v>
      </c>
      <c r="AH34" s="27">
        <f>AVERAGE('Single data'!AZ34:BC34)</f>
        <v>77.096348774670375</v>
      </c>
      <c r="AI34" s="3" t="s">
        <v>48</v>
      </c>
      <c r="AJ34" s="47">
        <f>_xlfn.STDEV.S('Single data'!AZ34:BC34)/SQRT(4)</f>
        <v>16.545942892392237</v>
      </c>
      <c r="AK34" s="27">
        <f>AVERAGE('Single data'!BD34:BG34)</f>
        <v>27.895265583773845</v>
      </c>
      <c r="AL34" s="3" t="s">
        <v>48</v>
      </c>
      <c r="AM34" s="47">
        <f>(_xlfn.STDEV.S('Single data'!BD34:BG34)/SQRT(4))</f>
        <v>6.8325769415133379</v>
      </c>
      <c r="AN34" s="27">
        <f>AVERAGE('Single data'!BH34:BK34)</f>
        <v>83.030659144611533</v>
      </c>
      <c r="AO34" s="3" t="s">
        <v>48</v>
      </c>
      <c r="AP34" s="47">
        <f>_xlfn.STDEV.S('Single data'!BH34:BK34)/SQRT(4)</f>
        <v>23.97857310530221</v>
      </c>
      <c r="AQ34" s="27">
        <f>AVERAGE('Single data'!BL34:BO34)</f>
        <v>14.770221535289448</v>
      </c>
      <c r="AR34" s="3" t="s">
        <v>48</v>
      </c>
      <c r="AS34" s="47">
        <f>(_xlfn.STDEV.S('Single data'!BL34:BO34)/SQRT(4))</f>
        <v>3.9813194177893241</v>
      </c>
      <c r="AT34" s="27">
        <f>AVERAGE('Single data'!BP34:BS34)</f>
        <v>42.75630064513782</v>
      </c>
      <c r="AU34" s="3" t="s">
        <v>48</v>
      </c>
      <c r="AV34" s="47">
        <f>_xlfn.STDEV.S('Single data'!BP34:BS34)/SQRT(4)</f>
        <v>15.089275887348661</v>
      </c>
      <c r="AW34" s="27">
        <f>AVERAGE('Single data'!BT34:BW34)</f>
        <v>46.78479359907702</v>
      </c>
      <c r="AX34" s="3" t="s">
        <v>48</v>
      </c>
      <c r="AY34" s="47">
        <f>(_xlfn.STDEV.S('Single data'!BT34:BW34)/SQRT(4))</f>
        <v>33.669622326306964</v>
      </c>
      <c r="AZ34" s="27">
        <f>AVERAGE('Single data'!BX34:CA34)</f>
        <v>72.834769724914935</v>
      </c>
      <c r="BA34" s="3" t="s">
        <v>48</v>
      </c>
      <c r="BB34" s="47">
        <f>_xlfn.STDEV.S('Single data'!BX34:CA34)/SQRT(4)</f>
        <v>30.811261722687746</v>
      </c>
      <c r="BC34" s="27"/>
      <c r="BD34" s="26">
        <f>AVERAGE('Single data'!CG34:CR34)</f>
        <v>799337.08657084301</v>
      </c>
      <c r="BE34" s="46" t="s">
        <v>48</v>
      </c>
      <c r="BF34" s="26">
        <f>(_xlfn.STDEV.S('Single data'!CG34:CR34)/SQRT(12))</f>
        <v>439386.20843347185</v>
      </c>
      <c r="BG34" s="27">
        <f>AVERAGE('Single data'!CS34:CW34)</f>
        <v>434.34293642699038</v>
      </c>
      <c r="BH34" s="3" t="s">
        <v>48</v>
      </c>
      <c r="BI34" s="47">
        <f>(_xlfn.STDEV.S('Single data'!CS34:CW34)/SQRT(5))</f>
        <v>49.622945056170231</v>
      </c>
      <c r="BJ34" s="27">
        <f>AVERAGE('Single data'!CX34:DB34)</f>
        <v>572.61154153544635</v>
      </c>
      <c r="BK34" s="3" t="s">
        <v>48</v>
      </c>
      <c r="BL34" s="47">
        <f>(_xlfn.STDEV.S('Single data'!CX34:DB34)/SQRT(5))</f>
        <v>71.463677382366015</v>
      </c>
      <c r="BM34" s="27">
        <f>AVERAGE('Single data'!DC34:DH34)</f>
        <v>727.4233569775962</v>
      </c>
      <c r="BN34" s="3" t="s">
        <v>48</v>
      </c>
      <c r="BO34" s="47">
        <f>(_xlfn.STDEV.S('Single data'!DC34:DH34)/SQRT(6))</f>
        <v>40.302833398917315</v>
      </c>
      <c r="BP34" s="27">
        <f>AVERAGE('Single data'!DI34:DN34)</f>
        <v>2283.2909618799854</v>
      </c>
      <c r="BQ34" s="3" t="s">
        <v>48</v>
      </c>
      <c r="BR34" s="47">
        <f>_xlfn.STDEV.S('Single data'!DI34:DN34)/SQRT(6)</f>
        <v>145.1920586631752</v>
      </c>
      <c r="BS34" s="27">
        <f>AVERAGE('Single data'!DO34:DS34)</f>
        <v>632.44766931834772</v>
      </c>
      <c r="BT34" s="3" t="s">
        <v>48</v>
      </c>
      <c r="BU34" s="47">
        <f>(_xlfn.STDEV.S('Single data'!DI34:DN34)/SQRT(6))</f>
        <v>145.1920586631752</v>
      </c>
      <c r="BV34" s="27">
        <f>AVERAGE('Single data'!DT34:DX34)</f>
        <v>2082.9183297767217</v>
      </c>
      <c r="BW34" s="3" t="s">
        <v>48</v>
      </c>
      <c r="BX34" s="47">
        <f>(_xlfn.STDEV.S('Single data'!DT34:DX34)/SQRT(5))</f>
        <v>309.20961287887803</v>
      </c>
      <c r="BY34" s="27">
        <f>AVERAGE('Single data'!DY34:EC34)</f>
        <v>830.27780616157054</v>
      </c>
      <c r="BZ34" s="3" t="s">
        <v>48</v>
      </c>
      <c r="CA34" s="47">
        <f>(_xlfn.STDEV.S('Single data'!DY34:EC34)/SQRT(5))</f>
        <v>129.86353131664779</v>
      </c>
      <c r="CB34" s="27">
        <f>AVERAGE('Single data'!ED34:EH34)</f>
        <v>1971.0942533245864</v>
      </c>
      <c r="CC34" s="3" t="s">
        <v>48</v>
      </c>
      <c r="CD34" s="47">
        <f>(_xlfn.STDEV.S('Single data'!ED34:EH34)/SQRT(5))</f>
        <v>323.9461300428801</v>
      </c>
      <c r="CE34" s="27">
        <f>AVERAGE('Single data'!EI34:EM34)</f>
        <v>956.25204758779216</v>
      </c>
      <c r="CF34" s="3" t="s">
        <v>48</v>
      </c>
      <c r="CG34" s="47">
        <f>(_xlfn.STDEV.S('Single data'!EI34:EM34)/SQRT(5))</f>
        <v>151.89922132558408</v>
      </c>
      <c r="CH34" s="27">
        <f>AVERAGE('Single data'!EN34:ER34)</f>
        <v>2522.7020019249749</v>
      </c>
      <c r="CI34" s="3" t="s">
        <v>48</v>
      </c>
      <c r="CJ34" s="47">
        <f>_xlfn.STDEV.S('Single data'!EN34:ER34)/SQRT(5)</f>
        <v>457.60091015872445</v>
      </c>
      <c r="CK34" s="27">
        <f>AVERAGE('Single data'!ES34:EW34)</f>
        <v>607.90425406750035</v>
      </c>
      <c r="CL34" s="3" t="s">
        <v>48</v>
      </c>
      <c r="CM34" s="47">
        <f>(_xlfn.STDEV.S('Single data'!ES34:EW34)/SQRT(5))</f>
        <v>62.134615325198389</v>
      </c>
      <c r="CN34" s="27">
        <f>AVERAGE('Single data'!EX34:FB34)</f>
        <v>2659.1301448417353</v>
      </c>
      <c r="CO34" s="3" t="s">
        <v>48</v>
      </c>
      <c r="CP34" s="47">
        <f>_xlfn.STDEV.S('Single data'!EX34:FB34)/SQRT(5)</f>
        <v>207.60333925337335</v>
      </c>
      <c r="CQ34" s="27">
        <f>AVERAGE('Single data'!FC34:FH34)</f>
        <v>404.85298565826798</v>
      </c>
      <c r="CR34" s="3" t="s">
        <v>48</v>
      </c>
      <c r="CS34" s="47">
        <f>(_xlfn.STDEV.S('Single data'!FC34:FH34)/SQRT(6))</f>
        <v>15.514316465547086</v>
      </c>
      <c r="CT34" s="27">
        <f>AVERAGE('Single data'!FI34:FN34)</f>
        <v>357.26345148564354</v>
      </c>
      <c r="CU34" s="3" t="s">
        <v>48</v>
      </c>
      <c r="CV34" s="47">
        <f>_xlfn.STDEV.S('Single data'!FI34:FN34)/SQRT(6)</f>
        <v>30.399476165383348</v>
      </c>
      <c r="CW34" s="27">
        <f>AVERAGE('Single data'!FO34:FT34)</f>
        <v>420.01845930448377</v>
      </c>
      <c r="CX34" s="3" t="s">
        <v>48</v>
      </c>
      <c r="CY34" s="47">
        <f>(_xlfn.STDEV.S('Single data'!FO34:FT34)/SQRT(6))</f>
        <v>35.584135928005985</v>
      </c>
      <c r="CZ34" s="27">
        <f>AVERAGE('Single data'!FU34:FY34)</f>
        <v>400.79720479558421</v>
      </c>
      <c r="DA34" s="3" t="s">
        <v>48</v>
      </c>
      <c r="DB34" s="47">
        <f>_xlfn.STDEV.S('Single data'!FU34:FY34)/SQRT(5)</f>
        <v>57.617660187818103</v>
      </c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</row>
    <row r="35" spans="1:118" ht="18" customHeight="1" x14ac:dyDescent="0.35">
      <c r="A35" s="51"/>
      <c r="B35" s="53"/>
      <c r="C35" s="10" t="s">
        <v>37</v>
      </c>
      <c r="D35" s="26">
        <f>AVERAGE('Single data'!D35:O35)</f>
        <v>45.779673720894287</v>
      </c>
      <c r="E35" s="46" t="s">
        <v>48</v>
      </c>
      <c r="F35" s="26">
        <f>(_xlfn.STDEV.S('Single data'!D35:O35)/SQRT(12))</f>
        <v>17.202794946772993</v>
      </c>
      <c r="G35" s="27">
        <f>AVERAGE('Single data'!P35:S35)</f>
        <v>20.788258361551222</v>
      </c>
      <c r="H35" s="3" t="s">
        <v>48</v>
      </c>
      <c r="I35" s="47">
        <f>(_xlfn.STDEV.S('Single data'!P35:S35)/SQRT(4))</f>
        <v>6.6204424115931406</v>
      </c>
      <c r="J35" s="27">
        <f>AVERAGE('Single data'!T35:W35)</f>
        <v>21.936815324506092</v>
      </c>
      <c r="K35" s="3" t="s">
        <v>48</v>
      </c>
      <c r="L35" s="47">
        <f>(_xlfn.STDEV.S('Single data'!T35:W35)/SQRT(4))</f>
        <v>9.4290646639949287</v>
      </c>
      <c r="M35" s="27">
        <f>AVERAGE('Single data'!X35:AA35)</f>
        <v>18.993057989306372</v>
      </c>
      <c r="N35" s="3" t="s">
        <v>48</v>
      </c>
      <c r="O35" s="47">
        <f>(_xlfn.STDEV.S('Single data'!X35:AA35)/SQRT(4))</f>
        <v>9.5546474955394665</v>
      </c>
      <c r="P35" s="27">
        <f>AVERAGE('Single data'!AB35:AE35)</f>
        <v>41.919402231302939</v>
      </c>
      <c r="Q35" s="3" t="s">
        <v>48</v>
      </c>
      <c r="R35" s="47" cm="1">
        <f t="array" ref="R35">_xlfn.STDEV.S('Single data'!AB35:AE35/SQRT(4))</f>
        <v>25.626315187189224</v>
      </c>
      <c r="S35" s="27">
        <f>AVERAGE('Single data'!AF35:AI35)</f>
        <v>13.310476606060416</v>
      </c>
      <c r="T35" s="3" t="s">
        <v>48</v>
      </c>
      <c r="U35" s="47">
        <f>(_xlfn.STDEV.S('Single data'!AF35:AI35)/SQRT(4))</f>
        <v>3.2027248883673698</v>
      </c>
      <c r="V35" s="27">
        <f>AVERAGE('Single data'!AJ35:AM35)</f>
        <v>12.60379860130177</v>
      </c>
      <c r="W35" s="3" t="s">
        <v>48</v>
      </c>
      <c r="X35" s="47">
        <f>(_xlfn.STDEV.S('Single data'!AJ35:AM35)/SQRT(4))</f>
        <v>3.6242971194884621</v>
      </c>
      <c r="Y35" s="27">
        <f>AVERAGE('Single data'!AN35:AQ35)</f>
        <v>27.438325169045065</v>
      </c>
      <c r="Z35" s="3" t="s">
        <v>48</v>
      </c>
      <c r="AA35" s="47">
        <f>(_xlfn.STDEV.S('Single data'!AN35:AQ35)/SQRT(4))</f>
        <v>10.450162815056272</v>
      </c>
      <c r="AB35" s="27">
        <f>AVERAGE('Single data'!AR35:AU35)</f>
        <v>32.611907331850126</v>
      </c>
      <c r="AC35" s="3" t="s">
        <v>48</v>
      </c>
      <c r="AD35" s="47">
        <f>(_xlfn.STDEV.S('Single data'!AR35:AU35)/SQRT(4))</f>
        <v>10.381775278862664</v>
      </c>
      <c r="AE35" s="27">
        <f>AVERAGE('Single data'!AV35:AY35)</f>
        <v>11.982680917173319</v>
      </c>
      <c r="AF35" s="3" t="s">
        <v>48</v>
      </c>
      <c r="AG35" s="47">
        <f>(_xlfn.STDEV.S('Single data'!AV35:AY35)/SQRT(4))</f>
        <v>2.1739578660709404</v>
      </c>
      <c r="AH35" s="27">
        <f>AVERAGE('Single data'!AZ35:BC35)</f>
        <v>22.998480940493607</v>
      </c>
      <c r="AI35" s="3" t="s">
        <v>48</v>
      </c>
      <c r="AJ35" s="47">
        <f>_xlfn.STDEV.S('Single data'!AZ35:BC35)/SQRT(4)</f>
        <v>3.7011570017653654</v>
      </c>
      <c r="AK35" s="27">
        <f>AVERAGE('Single data'!BD35:BG35)</f>
        <v>14.695761211966847</v>
      </c>
      <c r="AL35" s="3" t="s">
        <v>48</v>
      </c>
      <c r="AM35" s="47">
        <f>(_xlfn.STDEV.S('Single data'!BD35:BG35)/SQRT(4))</f>
        <v>4.6091204949640128</v>
      </c>
      <c r="AN35" s="27">
        <f>AVERAGE('Single data'!BH35:BK35)</f>
        <v>17.574108929662643</v>
      </c>
      <c r="AO35" s="3" t="s">
        <v>48</v>
      </c>
      <c r="AP35" s="47">
        <f>_xlfn.STDEV.S('Single data'!BH35:BK35)/SQRT(4)</f>
        <v>6.7208563959887844</v>
      </c>
      <c r="AQ35" s="27">
        <f>AVERAGE('Single data'!BL35:BO35)</f>
        <v>9.9137343243125393</v>
      </c>
      <c r="AR35" s="3" t="s">
        <v>48</v>
      </c>
      <c r="AS35" s="47">
        <f>(_xlfn.STDEV.S('Single data'!BL35:BO35)/SQRT(4))</f>
        <v>0.6462866718999376</v>
      </c>
      <c r="AT35" s="27">
        <f>AVERAGE('Single data'!BP35:BS35)</f>
        <v>8.6123016061212656</v>
      </c>
      <c r="AU35" s="3" t="s">
        <v>48</v>
      </c>
      <c r="AV35" s="47">
        <f>_xlfn.STDEV.S('Single data'!BP35:BS35)/SQRT(4)</f>
        <v>2.0960632467625682</v>
      </c>
      <c r="AW35" s="27">
        <f>AVERAGE('Single data'!BT35:BW35)</f>
        <v>16.638122222447922</v>
      </c>
      <c r="AX35" s="3" t="s">
        <v>48</v>
      </c>
      <c r="AY35" s="47">
        <f>(_xlfn.STDEV.S('Single data'!BT35:BW35)/SQRT(4))</f>
        <v>8.1302939120278648</v>
      </c>
      <c r="AZ35" s="27">
        <f>AVERAGE('Single data'!BX35:CA35)</f>
        <v>21.632339994822036</v>
      </c>
      <c r="BA35" s="3" t="s">
        <v>48</v>
      </c>
      <c r="BB35" s="47">
        <f>_xlfn.STDEV.S('Single data'!BX35:CA35)/SQRT(4)</f>
        <v>8.867300534347347</v>
      </c>
      <c r="BC35" s="27"/>
      <c r="BD35" s="26">
        <f>AVERAGE('Single data'!CG35:CR35)</f>
        <v>305.60314182324424</v>
      </c>
      <c r="BE35" s="46" t="s">
        <v>48</v>
      </c>
      <c r="BF35" s="26">
        <f>(_xlfn.STDEV.S('Single data'!CG35:CR35)/SQRT(12))</f>
        <v>37.21047834652763</v>
      </c>
      <c r="BG35" s="27">
        <f>AVERAGE('Single data'!CS35:CW35)</f>
        <v>156.54292045663368</v>
      </c>
      <c r="BH35" s="3" t="s">
        <v>48</v>
      </c>
      <c r="BI35" s="47">
        <f>(_xlfn.STDEV.S('Single data'!CS35:CW35)/SQRT(5))</f>
        <v>21.585805783697694</v>
      </c>
      <c r="BJ35" s="27">
        <f>AVERAGE('Single data'!CX35:DB35)</f>
        <v>214.40676155621887</v>
      </c>
      <c r="BK35" s="3" t="s">
        <v>48</v>
      </c>
      <c r="BL35" s="47">
        <f>(_xlfn.STDEV.S('Single data'!CX35:DB35)/SQRT(5))</f>
        <v>32.089888320441489</v>
      </c>
      <c r="BM35" s="27">
        <f>AVERAGE('Single data'!DC35:DH35)</f>
        <v>250.25124881484146</v>
      </c>
      <c r="BN35" s="3" t="s">
        <v>48</v>
      </c>
      <c r="BO35" s="47">
        <f>(_xlfn.STDEV.S('Single data'!DC35:DH35)/SQRT(6))</f>
        <v>38.499833925563067</v>
      </c>
      <c r="BP35" s="27">
        <f>AVERAGE('Single data'!DI35:DN35)</f>
        <v>678.34770244888557</v>
      </c>
      <c r="BQ35" s="3" t="s">
        <v>48</v>
      </c>
      <c r="BR35" s="47">
        <f>_xlfn.STDEV.S('Single data'!DI35:DN35)/SQRT(6)</f>
        <v>154.4400879948864</v>
      </c>
      <c r="BS35" s="27">
        <f>AVERAGE('Single data'!DO35:DS35)</f>
        <v>227.60047329573899</v>
      </c>
      <c r="BT35" s="3" t="s">
        <v>48</v>
      </c>
      <c r="BU35" s="47">
        <f>(_xlfn.STDEV.S('Single data'!DI35:DN35)/SQRT(6))</f>
        <v>154.4400879948864</v>
      </c>
      <c r="BV35" s="27">
        <f>AVERAGE('Single data'!DT35:DX35)</f>
        <v>502.58209005016317</v>
      </c>
      <c r="BW35" s="3" t="s">
        <v>48</v>
      </c>
      <c r="BX35" s="47">
        <f>(_xlfn.STDEV.S('Single data'!DT35:DX35)/SQRT(5))</f>
        <v>44.402750117958817</v>
      </c>
      <c r="BY35" s="27">
        <f>AVERAGE('Single data'!DY35:EC35)</f>
        <v>263.78910927982992</v>
      </c>
      <c r="BZ35" s="3" t="s">
        <v>48</v>
      </c>
      <c r="CA35" s="47">
        <f>(_xlfn.STDEV.S('Single data'!DY35:EC35)/SQRT(5))</f>
        <v>24.826158180266614</v>
      </c>
      <c r="CB35" s="27">
        <f>AVERAGE('Single data'!ED35:EH35)</f>
        <v>442.82046649062767</v>
      </c>
      <c r="CC35" s="3" t="s">
        <v>48</v>
      </c>
      <c r="CD35" s="47">
        <f>(_xlfn.STDEV.S('Single data'!ED35:EH35)/SQRT(5))</f>
        <v>62.344044298345239</v>
      </c>
      <c r="CE35" s="27">
        <f>AVERAGE('Single data'!EI35:EM35)</f>
        <v>322.68141983306862</v>
      </c>
      <c r="CF35" s="3" t="s">
        <v>48</v>
      </c>
      <c r="CG35" s="47">
        <f>(_xlfn.STDEV.S('Single data'!EI35:EM35)/SQRT(5))</f>
        <v>26.6539588055089</v>
      </c>
      <c r="CH35" s="27">
        <f>AVERAGE('Single data'!EN35:ER35)</f>
        <v>557.83943208931555</v>
      </c>
      <c r="CI35" s="3" t="s">
        <v>48</v>
      </c>
      <c r="CJ35" s="47">
        <f>_xlfn.STDEV.S('Single data'!EN35:ER35)/SQRT(5)</f>
        <v>72.183755382001507</v>
      </c>
      <c r="CK35" s="27">
        <f>AVERAGE('Single data'!ES35:EW35)</f>
        <v>228.96229404238875</v>
      </c>
      <c r="CL35" s="3" t="s">
        <v>48</v>
      </c>
      <c r="CM35" s="47">
        <f>(_xlfn.STDEV.S('Single data'!ES35:EW35)/SQRT(5))</f>
        <v>26.129556699065937</v>
      </c>
      <c r="CN35" s="27">
        <f>AVERAGE('Single data'!EX35:FB35)</f>
        <v>694.17917107402752</v>
      </c>
      <c r="CO35" s="3" t="s">
        <v>48</v>
      </c>
      <c r="CP35" s="47">
        <f>_xlfn.STDEV.S('Single data'!EX35:FB35)/SQRT(5)</f>
        <v>48.674259032953096</v>
      </c>
      <c r="CQ35" s="27">
        <f>AVERAGE('Single data'!FC35:FH35)</f>
        <v>178.22064387758439</v>
      </c>
      <c r="CR35" s="3" t="s">
        <v>48</v>
      </c>
      <c r="CS35" s="47">
        <f>(_xlfn.STDEV.S('Single data'!FC35:FH35)/SQRT(6))</f>
        <v>19.668873345160428</v>
      </c>
      <c r="CT35" s="27">
        <f>AVERAGE('Single data'!FI35:FN35)</f>
        <v>133.69537141003346</v>
      </c>
      <c r="CU35" s="3" t="s">
        <v>48</v>
      </c>
      <c r="CV35" s="47">
        <f>_xlfn.STDEV.S('Single data'!FI35:FN35)/SQRT(6)</f>
        <v>19.506303453665083</v>
      </c>
      <c r="CW35" s="27">
        <f>AVERAGE('Single data'!FO35:FT35)</f>
        <v>161.06816074556312</v>
      </c>
      <c r="CX35" s="3" t="s">
        <v>48</v>
      </c>
      <c r="CY35" s="47">
        <f>(_xlfn.STDEV.S('Single data'!FO35:FT35)/SQRT(6))</f>
        <v>18.466666928666093</v>
      </c>
      <c r="CZ35" s="27">
        <f>AVERAGE('Single data'!FU35:FY35)</f>
        <v>149.03136970804098</v>
      </c>
      <c r="DA35" s="3" t="s">
        <v>48</v>
      </c>
      <c r="DB35" s="47">
        <f>_xlfn.STDEV.S('Single data'!FU35:FY35)/SQRT(5)</f>
        <v>20.064230686509163</v>
      </c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</row>
    <row r="36" spans="1:118" ht="18" customHeight="1" x14ac:dyDescent="0.35">
      <c r="A36" s="51"/>
      <c r="B36" s="53"/>
      <c r="C36" s="10" t="s">
        <v>38</v>
      </c>
      <c r="D36" s="26">
        <f>AVERAGE('Single data'!D36:O36)</f>
        <v>37.013534337485062</v>
      </c>
      <c r="E36" s="46" t="s">
        <v>48</v>
      </c>
      <c r="F36" s="26">
        <f>(_xlfn.STDEV.S('Single data'!D36:O36)/SQRT(12))</f>
        <v>13.060304209497886</v>
      </c>
      <c r="G36" s="27">
        <f>AVERAGE('Single data'!P36:S36)</f>
        <v>17.456536274244929</v>
      </c>
      <c r="H36" s="3" t="s">
        <v>48</v>
      </c>
      <c r="I36" s="47">
        <f>(_xlfn.STDEV.S('Single data'!P36:S36)/SQRT(4))</f>
        <v>8.9597749186743023</v>
      </c>
      <c r="J36" s="27">
        <f>AVERAGE('Single data'!T36:W36)</f>
        <v>23.934775456458052</v>
      </c>
      <c r="K36" s="3" t="s">
        <v>48</v>
      </c>
      <c r="L36" s="47">
        <f>(_xlfn.STDEV.S('Single data'!T36:W36)/SQRT(4))</f>
        <v>12.774153996085317</v>
      </c>
      <c r="M36" s="27">
        <f>AVERAGE('Single data'!X36:AA36)</f>
        <v>21.287706506705437</v>
      </c>
      <c r="N36" s="3" t="s">
        <v>48</v>
      </c>
      <c r="O36" s="47">
        <f>(_xlfn.STDEV.S('Single data'!X36:AA36)/SQRT(4))</f>
        <v>12.836802256761761</v>
      </c>
      <c r="P36" s="27">
        <f>AVERAGE('Single data'!AB36:AE36)</f>
        <v>68.7865664874423</v>
      </c>
      <c r="Q36" s="3" t="s">
        <v>48</v>
      </c>
      <c r="R36" s="47" cm="1">
        <f t="array" ref="R36">_xlfn.STDEV.S('Single data'!AB36:AE36/SQRT(4))</f>
        <v>48.6580243860747</v>
      </c>
      <c r="S36" s="27">
        <f>AVERAGE('Single data'!AF36:AI36)</f>
        <v>12.14523219485802</v>
      </c>
      <c r="T36" s="3" t="s">
        <v>48</v>
      </c>
      <c r="U36" s="47">
        <f>(_xlfn.STDEV.S('Single data'!AF36:AI36)/SQRT(4))</f>
        <v>2.9075492313637863</v>
      </c>
      <c r="V36" s="27">
        <f>AVERAGE('Single data'!AJ36:AM36)</f>
        <v>20.037592178697466</v>
      </c>
      <c r="W36" s="3" t="s">
        <v>48</v>
      </c>
      <c r="X36" s="47">
        <f>(_xlfn.STDEV.S('Single data'!AJ36:AM36)/SQRT(4))</f>
        <v>4.0113136005878465</v>
      </c>
      <c r="Y36" s="27">
        <f>AVERAGE('Single data'!AN36:AQ36)</f>
        <v>29.216733813886101</v>
      </c>
      <c r="Z36" s="3" t="s">
        <v>48</v>
      </c>
      <c r="AA36" s="47">
        <f>(_xlfn.STDEV.S('Single data'!AN36:AQ36)/SQRT(4))</f>
        <v>14.024370268769612</v>
      </c>
      <c r="AB36" s="27">
        <f>AVERAGE('Single data'!AR36:AU36)</f>
        <v>64.94585505844924</v>
      </c>
      <c r="AC36" s="3" t="s">
        <v>48</v>
      </c>
      <c r="AD36" s="47">
        <f>(_xlfn.STDEV.S('Single data'!AR36:AU36)/SQRT(4))</f>
        <v>20.497561453829352</v>
      </c>
      <c r="AE36" s="27">
        <f>AVERAGE('Single data'!AV36:AY36)</f>
        <v>15.805087183754898</v>
      </c>
      <c r="AF36" s="3" t="s">
        <v>48</v>
      </c>
      <c r="AG36" s="47">
        <f>(_xlfn.STDEV.S('Single data'!AV36:AY36)/SQRT(4))</f>
        <v>4.0391154050544618</v>
      </c>
      <c r="AH36" s="27">
        <f>AVERAGE('Single data'!AZ36:BC36)</f>
        <v>30.392984434545934</v>
      </c>
      <c r="AI36" s="3" t="s">
        <v>48</v>
      </c>
      <c r="AJ36" s="47">
        <f>_xlfn.STDEV.S('Single data'!AZ36:BC36)/SQRT(4)</f>
        <v>5.3281171712144353</v>
      </c>
      <c r="AK36" s="27">
        <f>AVERAGE('Single data'!BD36:BG36)</f>
        <v>14.767100466505038</v>
      </c>
      <c r="AL36" s="3" t="s">
        <v>48</v>
      </c>
      <c r="AM36" s="47">
        <f>(_xlfn.STDEV.S('Single data'!BD36:BG36)/SQRT(4))</f>
        <v>3.3395854670164407</v>
      </c>
      <c r="AN36" s="27">
        <f>AVERAGE('Single data'!BH36:BK36)</f>
        <v>30.17371483352516</v>
      </c>
      <c r="AO36" s="3" t="s">
        <v>48</v>
      </c>
      <c r="AP36" s="47">
        <f>_xlfn.STDEV.S('Single data'!BH36:BK36)/SQRT(4)</f>
        <v>8.4277679680512545</v>
      </c>
      <c r="AQ36" s="27">
        <f>AVERAGE('Single data'!BL36:BO36)</f>
        <v>7.1707899080507653</v>
      </c>
      <c r="AR36" s="3" t="s">
        <v>48</v>
      </c>
      <c r="AS36" s="47">
        <f>(_xlfn.STDEV.S('Single data'!BL36:BO36)/SQRT(4))</f>
        <v>0.46194694749962162</v>
      </c>
      <c r="AT36" s="27">
        <f>AVERAGE('Single data'!BP36:BS36)</f>
        <v>17.386247882828904</v>
      </c>
      <c r="AU36" s="3" t="s">
        <v>48</v>
      </c>
      <c r="AV36" s="47">
        <f>_xlfn.STDEV.S('Single data'!BP36:BS36)/SQRT(4)</f>
        <v>3.1981642569118152</v>
      </c>
      <c r="AW36" s="27">
        <f>AVERAGE('Single data'!BT36:BW36)</f>
        <v>16.535592378621782</v>
      </c>
      <c r="AX36" s="3" t="s">
        <v>48</v>
      </c>
      <c r="AY36" s="47">
        <f>(_xlfn.STDEV.S('Single data'!BT36:BW36)/SQRT(4))</f>
        <v>8.9778663033592032</v>
      </c>
      <c r="AZ36" s="27">
        <f>AVERAGE('Single data'!BX36:CA36)</f>
        <v>24.824183785752254</v>
      </c>
      <c r="BA36" s="3" t="s">
        <v>48</v>
      </c>
      <c r="BB36" s="47">
        <f>_xlfn.STDEV.S('Single data'!BX36:CA36)/SQRT(4)</f>
        <v>8.4946664855262473</v>
      </c>
      <c r="BC36" s="27"/>
      <c r="BD36" s="26">
        <f>AVERAGE('Single data'!CG36:CR36)</f>
        <v>161.96820280285121</v>
      </c>
      <c r="BE36" s="46" t="s">
        <v>48</v>
      </c>
      <c r="BF36" s="26">
        <f>(_xlfn.STDEV.S('Single data'!CG36:CR36)/SQRT(12))</f>
        <v>11.895640615185894</v>
      </c>
      <c r="BG36" s="27">
        <f>AVERAGE('Single data'!CS36:CW36)</f>
        <v>137.27246929260227</v>
      </c>
      <c r="BH36" s="3" t="s">
        <v>48</v>
      </c>
      <c r="BI36" s="47">
        <f>(_xlfn.STDEV.S('Single data'!CS36:CW36)/SQRT(5))</f>
        <v>18.860295332666002</v>
      </c>
      <c r="BJ36" s="27">
        <f>AVERAGE('Single data'!CX36:DB36)</f>
        <v>157.41506633029266</v>
      </c>
      <c r="BK36" s="3" t="s">
        <v>48</v>
      </c>
      <c r="BL36" s="47">
        <f>(_xlfn.STDEV.S('Single data'!CX36:DB36)/SQRT(5))</f>
        <v>16.684505840366697</v>
      </c>
      <c r="BM36" s="27">
        <f>AVERAGE('Single data'!DC36:DH36)</f>
        <v>239.34411525151211</v>
      </c>
      <c r="BN36" s="3" t="s">
        <v>48</v>
      </c>
      <c r="BO36" s="47">
        <f>(_xlfn.STDEV.S('Single data'!DC36:DH36)/SQRT(6))</f>
        <v>29.787032297021725</v>
      </c>
      <c r="BP36" s="27">
        <f>AVERAGE('Single data'!DI36:DN36)</f>
        <v>610.67131317825113</v>
      </c>
      <c r="BQ36" s="3" t="s">
        <v>48</v>
      </c>
      <c r="BR36" s="47">
        <f>_xlfn.STDEV.S('Single data'!DI36:DN36)/SQRT(6)</f>
        <v>79.488263977227518</v>
      </c>
      <c r="BS36" s="27">
        <f>AVERAGE('Single data'!DO36:DS36)</f>
        <v>192.90309510013759</v>
      </c>
      <c r="BT36" s="3" t="s">
        <v>48</v>
      </c>
      <c r="BU36" s="47">
        <f>(_xlfn.STDEV.S('Single data'!DI36:DN36)/SQRT(6))</f>
        <v>79.488263977227518</v>
      </c>
      <c r="BV36" s="27">
        <f>AVERAGE('Single data'!DT36:DX36)</f>
        <v>561.61697497503042</v>
      </c>
      <c r="BW36" s="3" t="s">
        <v>48</v>
      </c>
      <c r="BX36" s="47">
        <f>(_xlfn.STDEV.S('Single data'!DT36:DX36)/SQRT(5))</f>
        <v>80.068288696919694</v>
      </c>
      <c r="BY36" s="27">
        <f>AVERAGE('Single data'!DY36:EC36)</f>
        <v>229.18439037765793</v>
      </c>
      <c r="BZ36" s="3" t="s">
        <v>48</v>
      </c>
      <c r="CA36" s="47">
        <f>(_xlfn.STDEV.S('Single data'!DY36:EC36)/SQRT(5))</f>
        <v>30.766901870573133</v>
      </c>
      <c r="CB36" s="27">
        <f>AVERAGE('Single data'!ED36:EH36)</f>
        <v>564.61049136078805</v>
      </c>
      <c r="CC36" s="3" t="s">
        <v>48</v>
      </c>
      <c r="CD36" s="47">
        <f>(_xlfn.STDEV.S('Single data'!ED36:EH36)/SQRT(5))</f>
        <v>104.08328479847496</v>
      </c>
      <c r="CE36" s="27">
        <f>AVERAGE('Single data'!EI36:EM36)</f>
        <v>279.58281889588238</v>
      </c>
      <c r="CF36" s="3" t="s">
        <v>48</v>
      </c>
      <c r="CG36" s="47">
        <f>(_xlfn.STDEV.S('Single data'!EI36:EM36)/SQRT(5))</f>
        <v>41.453203936247213</v>
      </c>
      <c r="CH36" s="27">
        <f>AVERAGE('Single data'!EN36:ER36)</f>
        <v>618.0857619998967</v>
      </c>
      <c r="CI36" s="3" t="s">
        <v>48</v>
      </c>
      <c r="CJ36" s="47">
        <f>_xlfn.STDEV.S('Single data'!EN36:ER36)/SQRT(5)</f>
        <v>98.627834212674173</v>
      </c>
      <c r="CK36" s="27">
        <f>AVERAGE('Single data'!ES36:EW36)</f>
        <v>173.58744752616695</v>
      </c>
      <c r="CL36" s="3" t="s">
        <v>48</v>
      </c>
      <c r="CM36" s="47">
        <f>(_xlfn.STDEV.S('Single data'!ES36:EW36)/SQRT(5))</f>
        <v>13.805065449612584</v>
      </c>
      <c r="CN36" s="27">
        <f>AVERAGE('Single data'!EX36:FB36)</f>
        <v>808.71206102993779</v>
      </c>
      <c r="CO36" s="3" t="s">
        <v>48</v>
      </c>
      <c r="CP36" s="47">
        <f>_xlfn.STDEV.S('Single data'!EX36:FB36)/SQRT(5)</f>
        <v>110.04396448178551</v>
      </c>
      <c r="CQ36" s="27">
        <f>AVERAGE('Single data'!FC36:FH36)</f>
        <v>148.05222366341508</v>
      </c>
      <c r="CR36" s="3" t="s">
        <v>48</v>
      </c>
      <c r="CS36" s="47">
        <f>(_xlfn.STDEV.S('Single data'!FC36:FH36)/SQRT(6))</f>
        <v>16.863707820480517</v>
      </c>
      <c r="CT36" s="27">
        <f>AVERAGE('Single data'!FI36:FN36)</f>
        <v>200.38950577038693</v>
      </c>
      <c r="CU36" s="3" t="s">
        <v>48</v>
      </c>
      <c r="CV36" s="47">
        <f>_xlfn.STDEV.S('Single data'!FI36:FN36)/SQRT(6)</f>
        <v>60.831405340533742</v>
      </c>
      <c r="CW36" s="27">
        <f>AVERAGE('Single data'!FO36:FT36)</f>
        <v>154.13641485387484</v>
      </c>
      <c r="CX36" s="3" t="s">
        <v>48</v>
      </c>
      <c r="CY36" s="47">
        <f>(_xlfn.STDEV.S('Single data'!FO36:FT36)/SQRT(6))</f>
        <v>17.756921633992167</v>
      </c>
      <c r="CZ36" s="27">
        <f>AVERAGE('Single data'!FU36:FY36)</f>
        <v>162.72693445507974</v>
      </c>
      <c r="DA36" s="3" t="s">
        <v>48</v>
      </c>
      <c r="DB36" s="47">
        <f>_xlfn.STDEV.S('Single data'!FU36:FY36)/SQRT(5)</f>
        <v>25.38272622475144</v>
      </c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</row>
    <row r="37" spans="1:118" ht="18" customHeight="1" x14ac:dyDescent="0.35">
      <c r="A37" s="51"/>
      <c r="B37" s="53"/>
      <c r="C37" s="2" t="s">
        <v>44</v>
      </c>
      <c r="D37" s="26">
        <f>AVERAGE('Single data'!D37:O37)</f>
        <v>45.356982203156043</v>
      </c>
      <c r="E37" s="46" t="s">
        <v>48</v>
      </c>
      <c r="F37" s="26">
        <f>(_xlfn.STDEV.S('Single data'!D37:O37)/SQRT(12))</f>
        <v>22.547382258597839</v>
      </c>
      <c r="G37" s="27">
        <f>AVERAGE('Single data'!P37:S37)</f>
        <v>39.689862510513308</v>
      </c>
      <c r="H37" s="3" t="s">
        <v>48</v>
      </c>
      <c r="I37" s="47">
        <f>(_xlfn.STDEV.S('Single data'!P37:S37)/SQRT(4))</f>
        <v>29.436649117761792</v>
      </c>
      <c r="J37" s="27">
        <f>AVERAGE('Single data'!T37:W37)</f>
        <v>40.984920162615929</v>
      </c>
      <c r="K37" s="3" t="s">
        <v>48</v>
      </c>
      <c r="L37" s="47">
        <f>(_xlfn.STDEV.S('Single data'!T37:W37)/SQRT(4))</f>
        <v>31.470227263534362</v>
      </c>
      <c r="M37" s="27">
        <f>AVERAGE('Single data'!X37:AA37)</f>
        <v>56.467634469586763</v>
      </c>
      <c r="N37" s="3" t="s">
        <v>48</v>
      </c>
      <c r="O37" s="47">
        <f>(_xlfn.STDEV.S('Single data'!X37:AA37)/SQRT(4))</f>
        <v>46.945979199420009</v>
      </c>
      <c r="P37" s="27">
        <f>AVERAGE('Single data'!AB37:AE37)</f>
        <v>134.06774762706658</v>
      </c>
      <c r="Q37" s="3" t="s">
        <v>48</v>
      </c>
      <c r="R37" s="47" cm="1">
        <f t="array" ref="R37">_xlfn.STDEV.S('Single data'!AB37:AE37/SQRT(4))</f>
        <v>107.99830922563616</v>
      </c>
      <c r="S37" s="27">
        <f>AVERAGE('Single data'!AF37:AI37)</f>
        <v>12.087717297877036</v>
      </c>
      <c r="T37" s="3" t="s">
        <v>48</v>
      </c>
      <c r="U37" s="47">
        <f>(_xlfn.STDEV.S('Single data'!AF37:AI37)/SQRT(4))</f>
        <v>2.7228758552050243</v>
      </c>
      <c r="V37" s="27">
        <f>AVERAGE('Single data'!AJ37:AM37)</f>
        <v>21.606066796450492</v>
      </c>
      <c r="W37" s="3" t="s">
        <v>48</v>
      </c>
      <c r="X37" s="47">
        <f>(_xlfn.STDEV.S('Single data'!AJ37:AM37)/SQRT(4))</f>
        <v>5.2193349238362314</v>
      </c>
      <c r="Y37" s="27">
        <f>AVERAGE('Single data'!AN37:AQ37)</f>
        <v>54.723198650281773</v>
      </c>
      <c r="Z37" s="3" t="s">
        <v>48</v>
      </c>
      <c r="AA37" s="47">
        <f>(_xlfn.STDEV.S('Single data'!AN37:AQ37)/SQRT(4))</f>
        <v>39.358285443790145</v>
      </c>
      <c r="AB37" s="27">
        <f>AVERAGE('Single data'!AR37:AU37)</f>
        <v>111.18804553970796</v>
      </c>
      <c r="AC37" s="3" t="s">
        <v>48</v>
      </c>
      <c r="AD37" s="47">
        <f>(_xlfn.STDEV.S('Single data'!AR37:AU37)/SQRT(4))</f>
        <v>56.784969491487722</v>
      </c>
      <c r="AE37" s="27">
        <f>AVERAGE('Single data'!AV37:AY37)</f>
        <v>11.813924324170419</v>
      </c>
      <c r="AF37" s="3" t="s">
        <v>48</v>
      </c>
      <c r="AG37" s="47">
        <f>(_xlfn.STDEV.S('Single data'!AV37:AY37)/SQRT(4))</f>
        <v>2.3664006809269327</v>
      </c>
      <c r="AH37" s="27">
        <f>AVERAGE('Single data'!AZ37:BC37)</f>
        <v>16.705230227064643</v>
      </c>
      <c r="AI37" s="3" t="s">
        <v>48</v>
      </c>
      <c r="AJ37" s="47">
        <f>_xlfn.STDEV.S('Single data'!AZ37:BC37)/SQRT(4)</f>
        <v>2.06056171232856</v>
      </c>
      <c r="AK37" s="27">
        <f>AVERAGE('Single data'!BD37:BG37)</f>
        <v>10.961244559659596</v>
      </c>
      <c r="AL37" s="3" t="s">
        <v>48</v>
      </c>
      <c r="AM37" s="47">
        <f>(_xlfn.STDEV.S('Single data'!BD37:BG37)/SQRT(4))</f>
        <v>3.350924589868181</v>
      </c>
      <c r="AN37" s="27">
        <f>AVERAGE('Single data'!BH37:BK37)</f>
        <v>23.46315403618712</v>
      </c>
      <c r="AO37" s="3" t="s">
        <v>48</v>
      </c>
      <c r="AP37" s="47">
        <f>_xlfn.STDEV.S('Single data'!BH37:BK37)/SQRT(4)</f>
        <v>7.5134314577396983</v>
      </c>
      <c r="AQ37" s="27">
        <f>AVERAGE('Single data'!BL37:BO37)</f>
        <v>6.8994706816153357</v>
      </c>
      <c r="AR37" s="3" t="s">
        <v>48</v>
      </c>
      <c r="AS37" s="47">
        <f>(_xlfn.STDEV.S('Single data'!BL37:BO37)/SQRT(4))</f>
        <v>1.4776641671256412</v>
      </c>
      <c r="AT37" s="27">
        <f>AVERAGE('Single data'!BP37:BS37)</f>
        <v>18.195914116194416</v>
      </c>
      <c r="AU37" s="3" t="s">
        <v>48</v>
      </c>
      <c r="AV37" s="47">
        <f>_xlfn.STDEV.S('Single data'!BP37:BS37)/SQRT(4)</f>
        <v>4.0482441216085494</v>
      </c>
      <c r="AW37" s="27">
        <f>AVERAGE('Single data'!BT37:BW37)</f>
        <v>37.504722963392318</v>
      </c>
      <c r="AX37" s="3" t="s">
        <v>48</v>
      </c>
      <c r="AY37" s="47">
        <f>(_xlfn.STDEV.S('Single data'!BT37:BW37)/SQRT(4))</f>
        <v>31.778677092634211</v>
      </c>
      <c r="AZ37" s="27">
        <f>AVERAGE('Single data'!BX37:CA37)</f>
        <v>39.234542885635918</v>
      </c>
      <c r="BA37" s="3" t="s">
        <v>48</v>
      </c>
      <c r="BB37" s="47">
        <f>_xlfn.STDEV.S('Single data'!BX37:CA37)/SQRT(4)</f>
        <v>22.197532374837792</v>
      </c>
      <c r="BC37" s="27"/>
      <c r="BD37" s="26">
        <f>AVERAGE('Single data'!CG37:CR37)</f>
        <v>246.81016338518336</v>
      </c>
      <c r="BE37" s="46" t="s">
        <v>48</v>
      </c>
      <c r="BF37" s="26">
        <f>(_xlfn.STDEV.S('Single data'!CG37:CR37)/SQRT(12))</f>
        <v>25.883929723167189</v>
      </c>
      <c r="BG37" s="27">
        <f>AVERAGE('Single data'!CS37:CW37)</f>
        <v>199.79626652187682</v>
      </c>
      <c r="BH37" s="3" t="s">
        <v>48</v>
      </c>
      <c r="BI37" s="47">
        <f>(_xlfn.STDEV.S('Single data'!CS37:CW37)/SQRT(5))</f>
        <v>27.628013934005047</v>
      </c>
      <c r="BJ37" s="27">
        <f>AVERAGE('Single data'!CX37:DB37)</f>
        <v>220.80891276088363</v>
      </c>
      <c r="BK37" s="3" t="s">
        <v>48</v>
      </c>
      <c r="BL37" s="47">
        <f>(_xlfn.STDEV.S('Single data'!CX37:DB37)/SQRT(5))</f>
        <v>26.57702022959274</v>
      </c>
      <c r="BM37" s="27">
        <f>AVERAGE('Single data'!DC37:DH37)</f>
        <v>412.01852866760061</v>
      </c>
      <c r="BN37" s="3" t="s">
        <v>48</v>
      </c>
      <c r="BO37" s="47">
        <f>(_xlfn.STDEV.S('Single data'!DC37:DH37)/SQRT(6))</f>
        <v>75.409872930019887</v>
      </c>
      <c r="BP37" s="27">
        <f>AVERAGE('Single data'!DI37:DN37)</f>
        <v>931.36964679501591</v>
      </c>
      <c r="BQ37" s="3" t="s">
        <v>48</v>
      </c>
      <c r="BR37" s="47">
        <f>_xlfn.STDEV.S('Single data'!DI37:DN37)/SQRT(6)</f>
        <v>118.95146088503263</v>
      </c>
      <c r="BS37" s="27">
        <f>AVERAGE('Single data'!DO37:DS37)</f>
        <v>308.05121984407845</v>
      </c>
      <c r="BT37" s="3" t="s">
        <v>48</v>
      </c>
      <c r="BU37" s="47">
        <f>(_xlfn.STDEV.S('Single data'!DI37:DN37)/SQRT(6))</f>
        <v>118.95146088503263</v>
      </c>
      <c r="BV37" s="27">
        <f>AVERAGE('Single data'!DT37:DX37)</f>
        <v>713.44429065164286</v>
      </c>
      <c r="BW37" s="3" t="s">
        <v>48</v>
      </c>
      <c r="BX37" s="47">
        <f>(_xlfn.STDEV.S('Single data'!DT37:DX37)/SQRT(5))</f>
        <v>126.58663726528707</v>
      </c>
      <c r="BY37" s="27">
        <f>AVERAGE('Single data'!DY37:EC37)</f>
        <v>314.04259069614187</v>
      </c>
      <c r="BZ37" s="3" t="s">
        <v>48</v>
      </c>
      <c r="CA37" s="47">
        <f>(_xlfn.STDEV.S('Single data'!DY37:EC37)/SQRT(5))</f>
        <v>50.124128555080098</v>
      </c>
      <c r="CB37" s="27">
        <f>AVERAGE('Single data'!ED37:EH37)</f>
        <v>659.34644199714262</v>
      </c>
      <c r="CC37" s="3" t="s">
        <v>48</v>
      </c>
      <c r="CD37" s="47">
        <f>(_xlfn.STDEV.S('Single data'!ED37:EH37)/SQRT(5))</f>
        <v>123.72387542613211</v>
      </c>
      <c r="CE37" s="27">
        <f>AVERAGE('Single data'!EI37:EM37)</f>
        <v>351.02821930531957</v>
      </c>
      <c r="CF37" s="3" t="s">
        <v>48</v>
      </c>
      <c r="CG37" s="47">
        <f>(_xlfn.STDEV.S('Single data'!EI37:EM37)/SQRT(5))</f>
        <v>73.936632429354589</v>
      </c>
      <c r="CH37" s="27">
        <f>AVERAGE('Single data'!EN37:ER37)</f>
        <v>755.92920545804884</v>
      </c>
      <c r="CI37" s="3" t="s">
        <v>48</v>
      </c>
      <c r="CJ37" s="47">
        <f>_xlfn.STDEV.S('Single data'!EN37:ER37)/SQRT(5)</f>
        <v>153.0513556674652</v>
      </c>
      <c r="CK37" s="27">
        <f>AVERAGE('Single data'!ES37:EW37)</f>
        <v>293.43483492566986</v>
      </c>
      <c r="CL37" s="3" t="s">
        <v>48</v>
      </c>
      <c r="CM37" s="47">
        <f>(_xlfn.STDEV.S('Single data'!ES37:EW37)/SQRT(5))</f>
        <v>35.814569201837458</v>
      </c>
      <c r="CN37" s="27">
        <f>AVERAGE('Single data'!EX37:FB37)</f>
        <v>798.14926796229884</v>
      </c>
      <c r="CO37" s="3" t="s">
        <v>48</v>
      </c>
      <c r="CP37" s="47">
        <f>_xlfn.STDEV.S('Single data'!EX37:FB37)/SQRT(5)</f>
        <v>87.692341292066928</v>
      </c>
      <c r="CQ37" s="27">
        <f>AVERAGE('Single data'!FC37:FH37)</f>
        <v>229.71227279709589</v>
      </c>
      <c r="CR37" s="3" t="s">
        <v>48</v>
      </c>
      <c r="CS37" s="47">
        <f>(_xlfn.STDEV.S('Single data'!FC37:FH37)/SQRT(6))</f>
        <v>32.68095104408588</v>
      </c>
      <c r="CT37" s="27">
        <f>AVERAGE('Single data'!FI37:FN37)</f>
        <v>202.61009808242375</v>
      </c>
      <c r="CU37" s="3" t="s">
        <v>48</v>
      </c>
      <c r="CV37" s="47">
        <f>_xlfn.STDEV.S('Single data'!FI37:FN37)/SQRT(6)</f>
        <v>30.730250090722311</v>
      </c>
      <c r="CW37" s="27">
        <f>AVERAGE('Single data'!FO37:FT37)</f>
        <v>229.88381574070942</v>
      </c>
      <c r="CX37" s="3" t="s">
        <v>48</v>
      </c>
      <c r="CY37" s="47">
        <f>(_xlfn.STDEV.S('Single data'!FO37:FT37)/SQRT(6))</f>
        <v>42.735691980355028</v>
      </c>
      <c r="CZ37" s="27">
        <f>AVERAGE('Single data'!FU37:FY37)</f>
        <v>199.04448811835081</v>
      </c>
      <c r="DA37" s="3" t="s">
        <v>48</v>
      </c>
      <c r="DB37" s="47">
        <f>_xlfn.STDEV.S('Single data'!FU37:FY37)/SQRT(5)</f>
        <v>30.448131333339639</v>
      </c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</row>
    <row r="38" spans="1:118" ht="18" customHeight="1" x14ac:dyDescent="0.35">
      <c r="A38" s="51"/>
      <c r="B38" s="54"/>
      <c r="C38" s="2" t="s">
        <v>39</v>
      </c>
      <c r="D38" s="26">
        <f>AVERAGE('Single data'!D38:O38)</f>
        <v>1064.6379472189353</v>
      </c>
      <c r="E38" s="46" t="s">
        <v>48</v>
      </c>
      <c r="F38" s="26">
        <f>(_xlfn.STDEV.S('Single data'!D38:O38)/SQRT(12))</f>
        <v>523.67922862349428</v>
      </c>
      <c r="G38" s="27">
        <f>AVERAGE('Single data'!P38:S38)</f>
        <v>1345.7477097199969</v>
      </c>
      <c r="H38" s="3" t="s">
        <v>48</v>
      </c>
      <c r="I38" s="47">
        <f>(_xlfn.STDEV.S('Single data'!P38:S38)/SQRT(4))</f>
        <v>1134.7048928236379</v>
      </c>
      <c r="J38" s="27">
        <f>AVERAGE('Single data'!T38:W38)</f>
        <v>1042.1867844014459</v>
      </c>
      <c r="K38" s="3" t="s">
        <v>48</v>
      </c>
      <c r="L38" s="47">
        <f>(_xlfn.STDEV.S('Single data'!T38:W38)/SQRT(4))</f>
        <v>867.05335719432833</v>
      </c>
      <c r="M38" s="27">
        <f>AVERAGE('Single data'!X38:AA38)</f>
        <v>1082.6638147441938</v>
      </c>
      <c r="N38" s="3" t="s">
        <v>48</v>
      </c>
      <c r="O38" s="47">
        <f>(_xlfn.STDEV.S('Single data'!X38:AA38)/SQRT(4))</f>
        <v>943.12959109211079</v>
      </c>
      <c r="P38" s="27">
        <f>AVERAGE('Single data'!AB38:AE38)</f>
        <v>286.01177484899955</v>
      </c>
      <c r="Q38" s="3" t="s">
        <v>48</v>
      </c>
      <c r="R38" s="47" cm="1">
        <f t="array" ref="R38">_xlfn.STDEV.S('Single data'!AB38:AE38/SQRT(4))</f>
        <v>190.86458532519183</v>
      </c>
      <c r="S38" s="27">
        <f>AVERAGE('Single data'!AF38:AI38)</f>
        <v>145.7520834510259</v>
      </c>
      <c r="T38" s="3" t="s">
        <v>48</v>
      </c>
      <c r="U38" s="47">
        <f>(_xlfn.STDEV.S('Single data'!AF38:AI38)/SQRT(4))</f>
        <v>29.910687123901891</v>
      </c>
      <c r="V38" s="27">
        <f>AVERAGE('Single data'!AJ38:AM38)</f>
        <v>118.04580745615809</v>
      </c>
      <c r="W38" s="3" t="s">
        <v>48</v>
      </c>
      <c r="X38" s="47">
        <f>(_xlfn.STDEV.S('Single data'!AJ38:AM38)/SQRT(4))</f>
        <v>30.086151630633438</v>
      </c>
      <c r="Y38" s="27">
        <f>AVERAGE('Single data'!AN38:AQ38)</f>
        <v>846.17188678675927</v>
      </c>
      <c r="Z38" s="3" t="s">
        <v>48</v>
      </c>
      <c r="AA38" s="47">
        <f>(_xlfn.STDEV.S('Single data'!AN38:AQ38)/SQRT(4))</f>
        <v>624.60913416659935</v>
      </c>
      <c r="AB38" s="27">
        <f>AVERAGE('Single data'!AR38:AU38)</f>
        <v>262.36473836915366</v>
      </c>
      <c r="AC38" s="3" t="s">
        <v>48</v>
      </c>
      <c r="AD38" s="47">
        <f>(_xlfn.STDEV.S('Single data'!AR38:AU38)/SQRT(4))</f>
        <v>79.778730926566965</v>
      </c>
      <c r="AE38" s="27">
        <f>AVERAGE('Single data'!AV38:AY38)</f>
        <v>154.9342199716034</v>
      </c>
      <c r="AF38" s="3" t="s">
        <v>48</v>
      </c>
      <c r="AG38" s="47">
        <f>(_xlfn.STDEV.S('Single data'!AV38:AY38)/SQRT(4))</f>
        <v>32.04330611044945</v>
      </c>
      <c r="AH38" s="27">
        <f>AVERAGE('Single data'!AZ38:BC38)</f>
        <v>114.4189887630593</v>
      </c>
      <c r="AI38" s="3" t="s">
        <v>48</v>
      </c>
      <c r="AJ38" s="47">
        <f>_xlfn.STDEV.S('Single data'!AZ38:BC38)/SQRT(4)</f>
        <v>36.549197756166883</v>
      </c>
      <c r="AK38" s="27">
        <f>AVERAGE('Single data'!BD38:BG38)</f>
        <v>172.06469414272516</v>
      </c>
      <c r="AL38" s="3" t="s">
        <v>48</v>
      </c>
      <c r="AM38" s="47">
        <f>(_xlfn.STDEV.S('Single data'!BD38:BG38)/SQRT(4))</f>
        <v>42.049342877844232</v>
      </c>
      <c r="AN38" s="27">
        <f>AVERAGE('Single data'!BH38:BK38)</f>
        <v>137.53940191312671</v>
      </c>
      <c r="AO38" s="3" t="s">
        <v>48</v>
      </c>
      <c r="AP38" s="47">
        <f>_xlfn.STDEV.S('Single data'!BH38:BK38)/SQRT(4)</f>
        <v>32.821097032963486</v>
      </c>
      <c r="AQ38" s="27">
        <f>AVERAGE('Single data'!BL38:BO38)</f>
        <v>184.03892486478964</v>
      </c>
      <c r="AR38" s="3" t="s">
        <v>48</v>
      </c>
      <c r="AS38" s="47">
        <f>(_xlfn.STDEV.S('Single data'!BL38:BO38)/SQRT(4))</f>
        <v>55.297216371879884</v>
      </c>
      <c r="AT38" s="27">
        <f>AVERAGE('Single data'!BP38:BS38)</f>
        <v>284.41668306596472</v>
      </c>
      <c r="AU38" s="3" t="s">
        <v>48</v>
      </c>
      <c r="AV38" s="47">
        <f>_xlfn.STDEV.S('Single data'!BP38:BS38)/SQRT(4)</f>
        <v>66.032683037432435</v>
      </c>
      <c r="AW38" s="27">
        <f>AVERAGE('Single data'!BT38:BW38)</f>
        <v>1246.6948812394992</v>
      </c>
      <c r="AX38" s="3" t="s">
        <v>48</v>
      </c>
      <c r="AY38" s="47">
        <f>(_xlfn.STDEV.S('Single data'!BT38:BW38)/SQRT(4))</f>
        <v>1126.210726064631</v>
      </c>
      <c r="AZ38" s="27">
        <f>AVERAGE('Single data'!BX38:CA38)</f>
        <v>1209.4412496242974</v>
      </c>
      <c r="BA38" s="3" t="s">
        <v>48</v>
      </c>
      <c r="BB38" s="47">
        <f>_xlfn.STDEV.S('Single data'!BX38:CA38)/SQRT(4)</f>
        <v>836.17882039947358</v>
      </c>
      <c r="BC38" s="27"/>
      <c r="BD38" s="26">
        <f>AVERAGE('Single data'!CG38:CR38)</f>
        <v>8750.1217772270356</v>
      </c>
      <c r="BE38" s="46" t="s">
        <v>48</v>
      </c>
      <c r="BF38" s="26">
        <f>(_xlfn.STDEV.S('Single data'!CG38:CR38)/SQRT(12))</f>
        <v>864.11208715341957</v>
      </c>
      <c r="BG38" s="27">
        <f>AVERAGE('Single data'!CS38:CW38)</f>
        <v>7564.5356414960097</v>
      </c>
      <c r="BH38" s="3" t="s">
        <v>48</v>
      </c>
      <c r="BI38" s="47">
        <f>(_xlfn.STDEV.S('Single data'!CS38:CW38)/SQRT(5))</f>
        <v>1454.1105759723962</v>
      </c>
      <c r="BJ38" s="27">
        <f>AVERAGE('Single data'!CX38:DB38)</f>
        <v>6779.1080401675326</v>
      </c>
      <c r="BK38" s="3" t="s">
        <v>48</v>
      </c>
      <c r="BL38" s="47">
        <f>(_xlfn.STDEV.S('Single data'!CX38:DB38)/SQRT(5))</f>
        <v>1196.5323326549117</v>
      </c>
      <c r="BM38" s="27">
        <f>AVERAGE('Single data'!DC38:DH38)</f>
        <v>9895.1329060825574</v>
      </c>
      <c r="BN38" s="3" t="s">
        <v>48</v>
      </c>
      <c r="BO38" s="47">
        <f>(_xlfn.STDEV.S('Single data'!DC38:DH38)/SQRT(6))</f>
        <v>1921.6150527291252</v>
      </c>
      <c r="BP38" s="27">
        <f>AVERAGE('Single data'!DI38:DN38)</f>
        <v>3233.545397197473</v>
      </c>
      <c r="BQ38" s="3" t="s">
        <v>48</v>
      </c>
      <c r="BR38" s="47">
        <f>_xlfn.STDEV.S('Single data'!DI38:DN38)/SQRT(6)</f>
        <v>772.14984946869083</v>
      </c>
      <c r="BS38" s="27">
        <f>AVERAGE('Single data'!DO38:DS38)</f>
        <v>9552.8458535720856</v>
      </c>
      <c r="BT38" s="3" t="s">
        <v>48</v>
      </c>
      <c r="BU38" s="47">
        <f>(_xlfn.STDEV.S('Single data'!DI38:DN38)/SQRT(6))</f>
        <v>772.14984946869083</v>
      </c>
      <c r="BV38" s="27">
        <f>AVERAGE('Single data'!DT38:DX38)</f>
        <v>5335.5100892668925</v>
      </c>
      <c r="BW38" s="3" t="s">
        <v>48</v>
      </c>
      <c r="BX38" s="47">
        <f>(_xlfn.STDEV.S('Single data'!DT38:DX38)/SQRT(5))</f>
        <v>653.37842753523046</v>
      </c>
      <c r="BY38" s="27">
        <f>AVERAGE('Single data'!DY38:EC38)</f>
        <v>7100.8691194464654</v>
      </c>
      <c r="BZ38" s="3" t="s">
        <v>48</v>
      </c>
      <c r="CA38" s="47">
        <f>(_xlfn.STDEV.S('Single data'!DY38:EC38)/SQRT(5))</f>
        <v>1524.2984549907753</v>
      </c>
      <c r="CB38" s="27">
        <f>AVERAGE('Single data'!ED38:EH38)</f>
        <v>1410.7189552882596</v>
      </c>
      <c r="CC38" s="3" t="s">
        <v>48</v>
      </c>
      <c r="CD38" s="47">
        <f>(_xlfn.STDEV.S('Single data'!ED38:EH38)/SQRT(5))</f>
        <v>406.66708270338461</v>
      </c>
      <c r="CE38" s="27">
        <f>AVERAGE('Single data'!EI38:EM38)</f>
        <v>7979.1482006994829</v>
      </c>
      <c r="CF38" s="3" t="s">
        <v>48</v>
      </c>
      <c r="CG38" s="47">
        <f>(_xlfn.STDEV.S('Single data'!EI38:EM38)/SQRT(5))</f>
        <v>1595.5160292322262</v>
      </c>
      <c r="CH38" s="27">
        <f>AVERAGE('Single data'!EN38:ER38)</f>
        <v>559.1223732176619</v>
      </c>
      <c r="CI38" s="3" t="s">
        <v>48</v>
      </c>
      <c r="CJ38" s="47">
        <f>_xlfn.STDEV.S('Single data'!EN38:ER38)/SQRT(5)</f>
        <v>163.67602362703636</v>
      </c>
      <c r="CK38" s="27">
        <f>AVERAGE('Single data'!ES38:EW38)</f>
        <v>9867.5277491771667</v>
      </c>
      <c r="CL38" s="3" t="s">
        <v>48</v>
      </c>
      <c r="CM38" s="47">
        <f>(_xlfn.STDEV.S('Single data'!ES38:EW38)/SQRT(5))</f>
        <v>1067.8161045748486</v>
      </c>
      <c r="CN38" s="27">
        <f>AVERAGE('Single data'!EX38:FB38)</f>
        <v>4660.2025727460305</v>
      </c>
      <c r="CO38" s="3" t="s">
        <v>48</v>
      </c>
      <c r="CP38" s="47">
        <f>_xlfn.STDEV.S('Single data'!EX38:FB38)/SQRT(5)</f>
        <v>733.14614610663762</v>
      </c>
      <c r="CQ38" s="27">
        <f>AVERAGE('Single data'!FC38:FH38)</f>
        <v>9696.927295262105</v>
      </c>
      <c r="CR38" s="3" t="s">
        <v>48</v>
      </c>
      <c r="CS38" s="47">
        <f>(_xlfn.STDEV.S('Single data'!FC38:FH38)/SQRT(6))</f>
        <v>1453.8497008501665</v>
      </c>
      <c r="CT38" s="27">
        <f>AVERAGE('Single data'!FI38:FN38)</f>
        <v>8406.2088542645997</v>
      </c>
      <c r="CU38" s="3" t="s">
        <v>48</v>
      </c>
      <c r="CV38" s="47">
        <f>_xlfn.STDEV.S('Single data'!FI38:FN38)/SQRT(6)</f>
        <v>1561.4314511969524</v>
      </c>
      <c r="CW38" s="27">
        <f>AVERAGE('Single data'!FO38:FT38)</f>
        <v>8631.032028368676</v>
      </c>
      <c r="CX38" s="3" t="s">
        <v>48</v>
      </c>
      <c r="CY38" s="47">
        <f>(_xlfn.STDEV.S('Single data'!FO38:FT38)/SQRT(6))</f>
        <v>1683.269676028304</v>
      </c>
      <c r="CZ38" s="27">
        <f>AVERAGE('Single data'!FU38:FY38)</f>
        <v>7013.9427402145611</v>
      </c>
      <c r="DA38" s="3" t="s">
        <v>48</v>
      </c>
      <c r="DB38" s="47">
        <f>_xlfn.STDEV.S('Single data'!FU38:FY38)/SQRT(5)</f>
        <v>1194.625028461177</v>
      </c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</row>
    <row r="39" spans="1:118" ht="18" customHeight="1" x14ac:dyDescent="0.25">
      <c r="A39" s="51"/>
      <c r="B39" s="53" t="s">
        <v>42</v>
      </c>
      <c r="C39" s="10" t="s">
        <v>16</v>
      </c>
      <c r="D39" s="26">
        <f>AVERAGE('Single data'!D39:O39)</f>
        <v>1.5369384400237474</v>
      </c>
      <c r="E39" s="46" t="s">
        <v>48</v>
      </c>
      <c r="F39" s="26">
        <f>(_xlfn.STDEV.S('Single data'!D39:O39)/SQRT(12))</f>
        <v>1.2856215247430336</v>
      </c>
      <c r="G39" s="27">
        <f>AVERAGE('Single data'!P39:S39)</f>
        <v>1.0068745586950949</v>
      </c>
      <c r="H39" s="3" t="s">
        <v>48</v>
      </c>
      <c r="I39" s="47">
        <f>(_xlfn.STDEV.S('Single data'!P39:S39)/SQRT(4))</f>
        <v>0.64586063273200167</v>
      </c>
      <c r="J39" s="27">
        <f>AVERAGE('Single data'!T39:W39)</f>
        <v>0</v>
      </c>
      <c r="K39" s="3" t="s">
        <v>48</v>
      </c>
      <c r="L39" s="47">
        <f>(_xlfn.STDEV.S('Single data'!T39:W39)/SQRT(4))</f>
        <v>0</v>
      </c>
      <c r="M39" s="27">
        <f>AVERAGE('Single data'!X39:AA39)</f>
        <v>3.5640693263037817</v>
      </c>
      <c r="N39" s="3" t="s">
        <v>48</v>
      </c>
      <c r="O39" s="47">
        <f>(_xlfn.STDEV.S('Single data'!X39:AA39)/SQRT(4))</f>
        <v>3.5640693263037817</v>
      </c>
      <c r="P39" s="27">
        <f>AVERAGE('Single data'!AB39:AE39)</f>
        <v>35.434510491973931</v>
      </c>
      <c r="Q39" s="3" t="s">
        <v>48</v>
      </c>
      <c r="R39" s="47" cm="1">
        <f t="array" ref="R39">_xlfn.STDEV.S('Single data'!AB39:AE39/SQRT(4))</f>
        <v>35.434510491973931</v>
      </c>
      <c r="S39" s="27">
        <f>AVERAGE('Single data'!AF39:AI39)</f>
        <v>7.2875847622787422</v>
      </c>
      <c r="T39" s="3" t="s">
        <v>48</v>
      </c>
      <c r="U39" s="47">
        <f>(_xlfn.STDEV.S('Single data'!AF39:AI39)/SQRT(4))</f>
        <v>6.5362704112594505</v>
      </c>
      <c r="V39" s="27">
        <f>AVERAGE('Single data'!AJ39:AM39)</f>
        <v>6.8220267754482773</v>
      </c>
      <c r="W39" s="3" t="s">
        <v>48</v>
      </c>
      <c r="X39" s="47">
        <f>(_xlfn.STDEV.S('Single data'!AJ39:AM39)/SQRT(4))</f>
        <v>6.1785913125169163</v>
      </c>
      <c r="Y39" s="27">
        <f>AVERAGE('Single data'!AN39:AQ39)</f>
        <v>0</v>
      </c>
      <c r="Z39" s="3" t="s">
        <v>48</v>
      </c>
      <c r="AA39" s="47">
        <f>(_xlfn.STDEV.S('Single data'!AN39:AQ39)/SQRT(4))</f>
        <v>0</v>
      </c>
      <c r="AB39" s="27">
        <f>AVERAGE('Single data'!AR39:AU39)</f>
        <v>0.60435187541850732</v>
      </c>
      <c r="AC39" s="3" t="s">
        <v>48</v>
      </c>
      <c r="AD39" s="47">
        <f>(_xlfn.STDEV.S('Single data'!AR39:AU39)/SQRT(4))</f>
        <v>0.60435187541850732</v>
      </c>
      <c r="AE39" s="27">
        <f>AVERAGE('Single data'!AV39:AY39)</f>
        <v>4.0802220787720334</v>
      </c>
      <c r="AF39" s="3" t="s">
        <v>48</v>
      </c>
      <c r="AG39" s="47">
        <f>(_xlfn.STDEV.S('Single data'!AV39:AY39)/SQRT(4))</f>
        <v>4.0802220787720334</v>
      </c>
      <c r="AH39" s="27">
        <f>AVERAGE('Single data'!AZ39:BC39)</f>
        <v>9.1901796236878059</v>
      </c>
      <c r="AI39" s="3" t="s">
        <v>48</v>
      </c>
      <c r="AJ39" s="47">
        <f>_xlfn.STDEV.S('Single data'!AZ39:BC39)/SQRT(4)</f>
        <v>9.1901796236878059</v>
      </c>
      <c r="AK39" s="27">
        <f>AVERAGE('Single data'!BD39:BG39)</f>
        <v>3.5981145661692047</v>
      </c>
      <c r="AL39" s="3" t="s">
        <v>48</v>
      </c>
      <c r="AM39" s="47">
        <f>(_xlfn.STDEV.S('Single data'!BD39:BG39)/SQRT(4))</f>
        <v>3.5981145661692047</v>
      </c>
      <c r="AN39" s="27">
        <f>AVERAGE('Single data'!BH39:BK39)</f>
        <v>9.1281145495125156</v>
      </c>
      <c r="AO39" s="3" t="s">
        <v>48</v>
      </c>
      <c r="AP39" s="47">
        <f>_xlfn.STDEV.S('Single data'!BH39:BK39)/SQRT(4)</f>
        <v>9.1281145495125156</v>
      </c>
      <c r="AQ39" s="27">
        <f>AVERAGE('Single data'!BL39:BO39)</f>
        <v>11.701048723381435</v>
      </c>
      <c r="AR39" s="3" t="s">
        <v>48</v>
      </c>
      <c r="AS39" s="47">
        <f>(_xlfn.STDEV.S('Single data'!BL39:BO39)/SQRT(4))</f>
        <v>11.701048723381435</v>
      </c>
      <c r="AT39" s="27">
        <f>AVERAGE('Single data'!BP39:BS39)</f>
        <v>19.443657559491275</v>
      </c>
      <c r="AU39" s="3" t="s">
        <v>48</v>
      </c>
      <c r="AV39" s="47">
        <f>_xlfn.STDEV.S('Single data'!BP39:BS39)/SQRT(4)</f>
        <v>19.443657559491275</v>
      </c>
      <c r="AW39" s="27">
        <f>AVERAGE('Single data'!BT39:BW39)</f>
        <v>0.11020798461413367</v>
      </c>
      <c r="AX39" s="3" t="s">
        <v>48</v>
      </c>
      <c r="AY39" s="47">
        <f>(_xlfn.STDEV.S('Single data'!BT39:BW39)/SQRT(4))</f>
        <v>0.11020798461413367</v>
      </c>
      <c r="AZ39" s="27">
        <f>AVERAGE('Single data'!BX39:CA39)</f>
        <v>9.7887575215655982</v>
      </c>
      <c r="BA39" s="3" t="s">
        <v>48</v>
      </c>
      <c r="BB39" s="47">
        <f>_xlfn.STDEV.S('Single data'!BX39:CA39)/SQRT(4)</f>
        <v>9.7887575215655982</v>
      </c>
      <c r="BC39" s="27"/>
      <c r="BD39" s="26">
        <f>AVERAGE('Single data'!CG39:CR39)</f>
        <v>94.807129584610138</v>
      </c>
      <c r="BE39" s="46" t="s">
        <v>48</v>
      </c>
      <c r="BF39" s="26">
        <f>(_xlfn.STDEV.S('Single data'!CG39:CR39)/SQRT(12))</f>
        <v>85.370400769171781</v>
      </c>
      <c r="BG39" s="27">
        <f>AVERAGE('Single data'!CS39:CW39)</f>
        <v>9.4073427532987797</v>
      </c>
      <c r="BH39" s="3" t="s">
        <v>48</v>
      </c>
      <c r="BI39" s="47">
        <f>(_xlfn.STDEV.S('Single data'!CS39:CW39)/SQRT(5))</f>
        <v>3.1671710645317059</v>
      </c>
      <c r="BJ39" s="27">
        <f>AVERAGE('Single data'!CX39:DB39)</f>
        <v>6.0585858524093368</v>
      </c>
      <c r="BK39" s="3" t="s">
        <v>48</v>
      </c>
      <c r="BL39" s="47">
        <f>(_xlfn.STDEV.S('Single data'!CX39:DB39)/SQRT(5))</f>
        <v>1.7126200232770965</v>
      </c>
      <c r="BM39" s="27">
        <f>AVERAGE('Single data'!DC39:DH39)</f>
        <v>8.0593872356236993</v>
      </c>
      <c r="BN39" s="3" t="s">
        <v>48</v>
      </c>
      <c r="BO39" s="47">
        <f>(_xlfn.STDEV.S('Single data'!DC39:DH39)/SQRT(6))</f>
        <v>2.5933798009182962</v>
      </c>
      <c r="BP39" s="27">
        <f>AVERAGE('Single data'!DI39:DN39)</f>
        <v>5.5169043618152713</v>
      </c>
      <c r="BQ39" s="3" t="s">
        <v>48</v>
      </c>
      <c r="BR39" s="47">
        <f>_xlfn.STDEV.S('Single data'!DI39:DN39)/SQRT(6)</f>
        <v>0.74908950268617991</v>
      </c>
      <c r="BS39" s="27">
        <f>AVERAGE('Single data'!DO39:DS39)</f>
        <v>6.6712688998291068</v>
      </c>
      <c r="BT39" s="3" t="s">
        <v>48</v>
      </c>
      <c r="BU39" s="47">
        <f>(_xlfn.STDEV.S('Single data'!DI39:DN39)/SQRT(6))</f>
        <v>0.74908950268617991</v>
      </c>
      <c r="BV39" s="27">
        <f>AVERAGE('Single data'!DT39:DX39)</f>
        <v>3.7471926079013125</v>
      </c>
      <c r="BW39" s="3" t="s">
        <v>48</v>
      </c>
      <c r="BX39" s="47">
        <f>(_xlfn.STDEV.S('Single data'!DT39:DX39)/SQRT(5))</f>
        <v>1.2233723090715916</v>
      </c>
      <c r="BY39" s="27">
        <f>AVERAGE('Single data'!DY39:EC39)</f>
        <v>5.7180192018824005</v>
      </c>
      <c r="BZ39" s="3" t="s">
        <v>48</v>
      </c>
      <c r="CA39" s="47">
        <f>(_xlfn.STDEV.S('Single data'!DY39:EC39)/SQRT(5))</f>
        <v>1.2284324692308253</v>
      </c>
      <c r="CB39" s="27">
        <f>AVERAGE('Single data'!ED39:EH39)</f>
        <v>5.4456083561080018</v>
      </c>
      <c r="CC39" s="3" t="s">
        <v>48</v>
      </c>
      <c r="CD39" s="47">
        <f>(_xlfn.STDEV.S('Single data'!ED39:EH39)/SQRT(5))</f>
        <v>0.74027749085133709</v>
      </c>
      <c r="CE39" s="27">
        <f>AVERAGE('Single data'!EI39:EM39)</f>
        <v>8.0695400260553463</v>
      </c>
      <c r="CF39" s="3" t="s">
        <v>48</v>
      </c>
      <c r="CG39" s="47">
        <f>(_xlfn.STDEV.S('Single data'!EI39:EM39)/SQRT(5))</f>
        <v>1.8175007149295301</v>
      </c>
      <c r="CH39" s="27">
        <f>AVERAGE('Single data'!EN39:ER39)</f>
        <v>5.1200998372371176</v>
      </c>
      <c r="CI39" s="3" t="s">
        <v>48</v>
      </c>
      <c r="CJ39" s="47">
        <f>_xlfn.STDEV.S('Single data'!EN39:ER39)/SQRT(5)</f>
        <v>2.2566970395742518</v>
      </c>
      <c r="CK39" s="27">
        <f>AVERAGE('Single data'!ES39:EW39)</f>
        <v>414.85527143401316</v>
      </c>
      <c r="CL39" s="3" t="s">
        <v>48</v>
      </c>
      <c r="CM39" s="47">
        <f>(_xlfn.STDEV.S('Single data'!ES39:EW39)/SQRT(5))</f>
        <v>406.74710802385886</v>
      </c>
      <c r="CN39" s="27">
        <f>AVERAGE('Single data'!EX39:FB39)</f>
        <v>3.9593023090066195</v>
      </c>
      <c r="CO39" s="3" t="s">
        <v>48</v>
      </c>
      <c r="CP39" s="47">
        <f>_xlfn.STDEV.S('Single data'!EX39:FB39)/SQRT(5)</f>
        <v>0.60562366018851266</v>
      </c>
      <c r="CQ39" s="27">
        <f>AVERAGE('Single data'!FC39:FH39)</f>
        <v>7.84623813894527</v>
      </c>
      <c r="CR39" s="3" t="s">
        <v>48</v>
      </c>
      <c r="CS39" s="47">
        <f>(_xlfn.STDEV.S('Single data'!FC39:FH39)/SQRT(6))</f>
        <v>1.9026501314383006</v>
      </c>
      <c r="CT39" s="27">
        <f>AVERAGE('Single data'!FI39:FN39)</f>
        <v>7.5922707745289912</v>
      </c>
      <c r="CU39" s="3" t="s">
        <v>48</v>
      </c>
      <c r="CV39" s="47">
        <f>_xlfn.STDEV.S('Single data'!FI39:FN39)/SQRT(6)</f>
        <v>0.99052715855003337</v>
      </c>
      <c r="CW39" s="27">
        <f>AVERAGE('Single data'!FO39:FT39)</f>
        <v>6.9633840510448719</v>
      </c>
      <c r="CX39" s="3" t="s">
        <v>48</v>
      </c>
      <c r="CY39" s="47">
        <f>(_xlfn.STDEV.S('Single data'!FO39:FT39)/SQRT(6))</f>
        <v>2.752952426239601</v>
      </c>
      <c r="CZ39" s="27">
        <f>AVERAGE('Single data'!FU39:FY39)</f>
        <v>3.6779387140675999</v>
      </c>
      <c r="DA39" s="3" t="s">
        <v>48</v>
      </c>
      <c r="DB39" s="47">
        <f>_xlfn.STDEV.S('Single data'!FU39:FY39)/SQRT(5)</f>
        <v>0.49897820185922509</v>
      </c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</row>
    <row r="40" spans="1:118" ht="18" customHeight="1" x14ac:dyDescent="0.25">
      <c r="A40" s="51"/>
      <c r="B40" s="53"/>
      <c r="C40" s="10" t="s">
        <v>17</v>
      </c>
      <c r="D40" s="26">
        <f>AVERAGE('Single data'!D40:O40)</f>
        <v>8.6445442303147875</v>
      </c>
      <c r="E40" s="46" t="s">
        <v>48</v>
      </c>
      <c r="F40" s="26">
        <f>(_xlfn.STDEV.S('Single data'!D40:O40)/SQRT(12))</f>
        <v>3.8614660853743699</v>
      </c>
      <c r="G40" s="27">
        <f>AVERAGE('Single data'!P40:S40)</f>
        <v>6.0982165438029234</v>
      </c>
      <c r="H40" s="3" t="s">
        <v>48</v>
      </c>
      <c r="I40" s="47">
        <f>(_xlfn.STDEV.S('Single data'!P40:S40)/SQRT(4))</f>
        <v>3.67943097174357</v>
      </c>
      <c r="J40" s="27">
        <f>AVERAGE('Single data'!T40:W40)</f>
        <v>3.4452622999268354</v>
      </c>
      <c r="K40" s="3" t="s">
        <v>48</v>
      </c>
      <c r="L40" s="47">
        <f>(_xlfn.STDEV.S('Single data'!T40:W40)/SQRT(4))</f>
        <v>3.4452622999268354</v>
      </c>
      <c r="M40" s="27">
        <f>AVERAGE('Single data'!X40:AA40)</f>
        <v>1.7261709690752352</v>
      </c>
      <c r="N40" s="3" t="s">
        <v>48</v>
      </c>
      <c r="O40" s="47">
        <f>(_xlfn.STDEV.S('Single data'!X40:AA40)/SQRT(4))</f>
        <v>1.7261709690752352</v>
      </c>
      <c r="P40" s="27">
        <f>AVERAGE('Single data'!AB40:AE40)</f>
        <v>10.245006300822951</v>
      </c>
      <c r="Q40" s="3" t="s">
        <v>48</v>
      </c>
      <c r="R40" s="47" cm="1">
        <f t="array" ref="R40">_xlfn.STDEV.S('Single data'!AB40:AE40/SQRT(4))</f>
        <v>3.8592999082216046</v>
      </c>
      <c r="S40" s="27">
        <f>AVERAGE('Single data'!AF40:AI40)</f>
        <v>0.40868035876171221</v>
      </c>
      <c r="T40" s="3" t="s">
        <v>48</v>
      </c>
      <c r="U40" s="47">
        <f>(_xlfn.STDEV.S('Single data'!AF40:AI40)/SQRT(4))</f>
        <v>0.40868035876171221</v>
      </c>
      <c r="V40" s="27">
        <f>AVERAGE('Single data'!AJ40:AM40)</f>
        <v>0</v>
      </c>
      <c r="W40" s="3" t="s">
        <v>48</v>
      </c>
      <c r="X40" s="47">
        <f>(_xlfn.STDEV.S('Single data'!AJ40:AM40)/SQRT(4))</f>
        <v>0</v>
      </c>
      <c r="Y40" s="27">
        <f>AVERAGE('Single data'!AN40:AQ40)</f>
        <v>2.596675526545841</v>
      </c>
      <c r="Z40" s="3" t="s">
        <v>48</v>
      </c>
      <c r="AA40" s="47">
        <f>(_xlfn.STDEV.S('Single data'!AN40:AQ40)/SQRT(4))</f>
        <v>2.596675526545841</v>
      </c>
      <c r="AB40" s="27">
        <f>AVERAGE('Single data'!AR40:AU40)</f>
        <v>21.457058294733084</v>
      </c>
      <c r="AC40" s="3" t="s">
        <v>48</v>
      </c>
      <c r="AD40" s="47">
        <f>(_xlfn.STDEV.S('Single data'!AR40:AU40)/SQRT(4))</f>
        <v>11.095875792315251</v>
      </c>
      <c r="AE40" s="27">
        <f>AVERAGE('Single data'!AV40:AY40)</f>
        <v>3.5975983868080244</v>
      </c>
      <c r="AF40" s="3" t="s">
        <v>48</v>
      </c>
      <c r="AG40" s="47">
        <f>(_xlfn.STDEV.S('Single data'!AV40:AY40)/SQRT(4))</f>
        <v>3.5975983868080244</v>
      </c>
      <c r="AH40" s="27">
        <f>AVERAGE('Single data'!AZ40:BC40)</f>
        <v>19.233739324985617</v>
      </c>
      <c r="AI40" s="3" t="s">
        <v>48</v>
      </c>
      <c r="AJ40" s="47">
        <f>_xlfn.STDEV.S('Single data'!AZ40:BC40)/SQRT(4)</f>
        <v>8.3813695486997322</v>
      </c>
      <c r="AK40" s="27">
        <f>AVERAGE('Single data'!BD40:BG40)</f>
        <v>0</v>
      </c>
      <c r="AL40" s="3" t="s">
        <v>48</v>
      </c>
      <c r="AM40" s="47">
        <f>(_xlfn.STDEV.S('Single data'!BD40:BG40)/SQRT(4))</f>
        <v>0</v>
      </c>
      <c r="AN40" s="27">
        <f>AVERAGE('Single data'!BH40:BK40)</f>
        <v>2.9161592217870003</v>
      </c>
      <c r="AO40" s="3" t="s">
        <v>48</v>
      </c>
      <c r="AP40" s="47">
        <f>_xlfn.STDEV.S('Single data'!BH40:BK40)/SQRT(4)</f>
        <v>2.9161592217870003</v>
      </c>
      <c r="AQ40" s="27">
        <f>AVERAGE('Single data'!BL40:BO40)</f>
        <v>-0.38713634942233138</v>
      </c>
      <c r="AR40" s="3" t="s">
        <v>48</v>
      </c>
      <c r="AS40" s="47">
        <f>(_xlfn.STDEV.S('Single data'!BL40:BO40)/SQRT(4))</f>
        <v>0.38713634942233138</v>
      </c>
      <c r="AT40" s="27">
        <f>AVERAGE('Single data'!BP40:BS40)</f>
        <v>6.6345318852500377</v>
      </c>
      <c r="AU40" s="3" t="s">
        <v>48</v>
      </c>
      <c r="AV40" s="47">
        <f>_xlfn.STDEV.S('Single data'!BP40:BS40)/SQRT(4)</f>
        <v>4.0508803202345742</v>
      </c>
      <c r="AW40" s="27">
        <f>AVERAGE('Single data'!BT40:BW40)</f>
        <v>2.2491848338279934</v>
      </c>
      <c r="AX40" s="3" t="s">
        <v>48</v>
      </c>
      <c r="AY40" s="47">
        <f>(_xlfn.STDEV.S('Single data'!BT40:BW40)/SQRT(4))</f>
        <v>2.2491848338279934</v>
      </c>
      <c r="AZ40" s="27">
        <f>AVERAGE('Single data'!BX40:CA40)</f>
        <v>9.8548718719534243</v>
      </c>
      <c r="BA40" s="3" t="s">
        <v>48</v>
      </c>
      <c r="BB40" s="47">
        <f>_xlfn.STDEV.S('Single data'!BX40:CA40)/SQRT(4)</f>
        <v>3.708030382944802</v>
      </c>
      <c r="BC40" s="27"/>
      <c r="BD40" s="26">
        <f>AVERAGE('Single data'!CG40:CR40)</f>
        <v>2124.1326499105221</v>
      </c>
      <c r="BE40" s="46" t="s">
        <v>48</v>
      </c>
      <c r="BF40" s="26">
        <f>(_xlfn.STDEV.S('Single data'!CG40:CR40)/SQRT(12))</f>
        <v>1996.449912777882</v>
      </c>
      <c r="BG40" s="27">
        <f>AVERAGE('Single data'!CS40:CW40)</f>
        <v>121.54343467192913</v>
      </c>
      <c r="BH40" s="3" t="s">
        <v>48</v>
      </c>
      <c r="BI40" s="47">
        <f>(_xlfn.STDEV.S('Single data'!CS40:CW40)/SQRT(5))</f>
        <v>17.328936538880392</v>
      </c>
      <c r="BJ40" s="27">
        <f>AVERAGE('Single data'!CX40:DB40)</f>
        <v>98.32857465306833</v>
      </c>
      <c r="BK40" s="3" t="s">
        <v>48</v>
      </c>
      <c r="BL40" s="47">
        <f>(_xlfn.STDEV.S('Single data'!CX40:DB40)/SQRT(5))</f>
        <v>21.315751392158724</v>
      </c>
      <c r="BM40" s="27">
        <f>AVERAGE('Single data'!DC40:DH40)</f>
        <v>124.24623539004209</v>
      </c>
      <c r="BN40" s="3" t="s">
        <v>48</v>
      </c>
      <c r="BO40" s="47">
        <f>(_xlfn.STDEV.S('Single data'!DC40:DH40)/SQRT(6))</f>
        <v>30.142177887253645</v>
      </c>
      <c r="BP40" s="27">
        <f>AVERAGE('Single data'!DI40:DN40)</f>
        <v>91.359912619569968</v>
      </c>
      <c r="BQ40" s="3" t="s">
        <v>48</v>
      </c>
      <c r="BR40" s="47">
        <f>_xlfn.STDEV.S('Single data'!DI40:DN40)/SQRT(6)</f>
        <v>23.181859043959658</v>
      </c>
      <c r="BS40" s="27">
        <f>AVERAGE('Single data'!DO40:DS40)</f>
        <v>102.62875440555256</v>
      </c>
      <c r="BT40" s="3" t="s">
        <v>48</v>
      </c>
      <c r="BU40" s="47">
        <f>(_xlfn.STDEV.S('Single data'!DI40:DN40)/SQRT(6))</f>
        <v>23.181859043959658</v>
      </c>
      <c r="BV40" s="27">
        <f>AVERAGE('Single data'!DT40:DX40)</f>
        <v>70.046419612507435</v>
      </c>
      <c r="BW40" s="3" t="s">
        <v>48</v>
      </c>
      <c r="BX40" s="47">
        <f>(_xlfn.STDEV.S('Single data'!DT40:DX40)/SQRT(5))</f>
        <v>9.4135586099360253</v>
      </c>
      <c r="BY40" s="27">
        <f>AVERAGE('Single data'!DY40:EC40)</f>
        <v>99.060209657214699</v>
      </c>
      <c r="BZ40" s="3" t="s">
        <v>48</v>
      </c>
      <c r="CA40" s="47">
        <f>(_xlfn.STDEV.S('Single data'!DY40:EC40)/SQRT(5))</f>
        <v>6.3958674097060522</v>
      </c>
      <c r="CB40" s="27">
        <f>AVERAGE('Single data'!ED40:EH40)</f>
        <v>82.699843079572176</v>
      </c>
      <c r="CC40" s="3" t="s">
        <v>48</v>
      </c>
      <c r="CD40" s="47">
        <f>(_xlfn.STDEV.S('Single data'!ED40:EH40)/SQRT(5))</f>
        <v>7.4226111641574759</v>
      </c>
      <c r="CE40" s="27">
        <f>AVERAGE('Single data'!EI40:EM40)</f>
        <v>119.86761657828499</v>
      </c>
      <c r="CF40" s="3" t="s">
        <v>48</v>
      </c>
      <c r="CG40" s="47">
        <f>(_xlfn.STDEV.S('Single data'!EI40:EM40)/SQRT(5))</f>
        <v>13.289611682272406</v>
      </c>
      <c r="CH40" s="27">
        <f>AVERAGE('Single data'!EN40:ER40)</f>
        <v>105.62696710157238</v>
      </c>
      <c r="CI40" s="3" t="s">
        <v>48</v>
      </c>
      <c r="CJ40" s="47">
        <f>_xlfn.STDEV.S('Single data'!EN40:ER40)/SQRT(5)</f>
        <v>5.3303751548003886</v>
      </c>
      <c r="CK40" s="27">
        <f>AVERAGE('Single data'!ES40:EW40)</f>
        <v>110.3965077359715</v>
      </c>
      <c r="CL40" s="3" t="s">
        <v>48</v>
      </c>
      <c r="CM40" s="47">
        <f>(_xlfn.STDEV.S('Single data'!ES40:EW40)/SQRT(5))</f>
        <v>8.572847849464905</v>
      </c>
      <c r="CN40" s="27">
        <f>AVERAGE('Single data'!EX40:FB40)</f>
        <v>89.453114722954155</v>
      </c>
      <c r="CO40" s="3" t="s">
        <v>48</v>
      </c>
      <c r="CP40" s="47">
        <f>_xlfn.STDEV.S('Single data'!EX40:FB40)/SQRT(5)</f>
        <v>4.1343928807725332</v>
      </c>
      <c r="CQ40" s="27">
        <f>AVERAGE('Single data'!FC40:FH40)</f>
        <v>118.723720513055</v>
      </c>
      <c r="CR40" s="3" t="s">
        <v>48</v>
      </c>
      <c r="CS40" s="47">
        <f>(_xlfn.STDEV.S('Single data'!FC40:FH40)/SQRT(6))</f>
        <v>11.109696826836249</v>
      </c>
      <c r="CT40" s="27">
        <f>AVERAGE('Single data'!FI40:FN40)</f>
        <v>113.58216457815554</v>
      </c>
      <c r="CU40" s="3" t="s">
        <v>48</v>
      </c>
      <c r="CV40" s="47">
        <f>_xlfn.STDEV.S('Single data'!FI40:FN40)/SQRT(6)</f>
        <v>12.636836126548159</v>
      </c>
      <c r="CW40" s="27">
        <f>AVERAGE('Single data'!FO40:FT40)</f>
        <v>118.67897655930717</v>
      </c>
      <c r="CX40" s="3" t="s">
        <v>48</v>
      </c>
      <c r="CY40" s="47">
        <f>(_xlfn.STDEV.S('Single data'!FO40:FT40)/SQRT(6))</f>
        <v>15.249046277224071</v>
      </c>
      <c r="CZ40" s="27">
        <f>AVERAGE('Single data'!FU40:FY40)</f>
        <v>73.320056960262775</v>
      </c>
      <c r="DA40" s="3" t="s">
        <v>48</v>
      </c>
      <c r="DB40" s="47">
        <f>_xlfn.STDEV.S('Single data'!FU40:FY40)/SQRT(5)</f>
        <v>5.0408570047679824</v>
      </c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</row>
    <row r="41" spans="1:118" ht="18" customHeight="1" x14ac:dyDescent="0.25">
      <c r="A41" s="51"/>
      <c r="B41" s="54"/>
      <c r="C41" s="10" t="s">
        <v>18</v>
      </c>
      <c r="D41" s="26">
        <f>AVERAGE('Single data'!D41:O41)</f>
        <v>100.3099412694164</v>
      </c>
      <c r="E41" s="46" t="s">
        <v>48</v>
      </c>
      <c r="F41" s="26">
        <f>(_xlfn.STDEV.S('Single data'!D41:O41)/SQRT(12))</f>
        <v>60.389026308687782</v>
      </c>
      <c r="G41" s="27">
        <f>AVERAGE('Single data'!P41:S41)</f>
        <v>24.834982615312029</v>
      </c>
      <c r="H41" s="3" t="s">
        <v>48</v>
      </c>
      <c r="I41" s="47">
        <f>(_xlfn.STDEV.S('Single data'!P41:S41)/SQRT(4))</f>
        <v>15.10267555244411</v>
      </c>
      <c r="J41" s="27">
        <f>AVERAGE('Single data'!T41:W41)</f>
        <v>23.043208414612511</v>
      </c>
      <c r="K41" s="3" t="s">
        <v>48</v>
      </c>
      <c r="L41" s="47">
        <f>(_xlfn.STDEV.S('Single data'!T41:W41)/SQRT(4))</f>
        <v>16.564300607557655</v>
      </c>
      <c r="M41" s="27">
        <f>AVERAGE('Single data'!X41:AA41)</f>
        <v>24.667380835795615</v>
      </c>
      <c r="N41" s="3" t="s">
        <v>48</v>
      </c>
      <c r="O41" s="47">
        <f>(_xlfn.STDEV.S('Single data'!X41:AA41)/SQRT(4))</f>
        <v>15.345129466536008</v>
      </c>
      <c r="P41" s="27">
        <f>AVERAGE('Single data'!AB41:AE41)</f>
        <v>38.817139988229371</v>
      </c>
      <c r="Q41" s="3" t="s">
        <v>48</v>
      </c>
      <c r="R41" s="47" cm="1">
        <f t="array" ref="R41">_xlfn.STDEV.S('Single data'!AB41:AE41/SQRT(4))</f>
        <v>21.285216844891114</v>
      </c>
      <c r="S41" s="27">
        <f>AVERAGE('Single data'!AF41:AI41)</f>
        <v>192.02829895642265</v>
      </c>
      <c r="T41" s="3" t="s">
        <v>48</v>
      </c>
      <c r="U41" s="47">
        <f>(_xlfn.STDEV.S('Single data'!AF41:AI41)/SQRT(4))</f>
        <v>182.48657854264928</v>
      </c>
      <c r="V41" s="27">
        <f>AVERAGE('Single data'!AJ41:AM41)</f>
        <v>34.145843318470007</v>
      </c>
      <c r="W41" s="3" t="s">
        <v>48</v>
      </c>
      <c r="X41" s="47">
        <f>(_xlfn.STDEV.S('Single data'!AJ41:AM41)/SQRT(4))</f>
        <v>20.689114534627233</v>
      </c>
      <c r="Y41" s="27">
        <f>AVERAGE('Single data'!AN41:AQ41)</f>
        <v>30.570039926377703</v>
      </c>
      <c r="Z41" s="3" t="s">
        <v>48</v>
      </c>
      <c r="AA41" s="47">
        <f>(_xlfn.STDEV.S('Single data'!AN41:AQ41)/SQRT(4))</f>
        <v>13.408773138711082</v>
      </c>
      <c r="AB41" s="27">
        <f>AVERAGE('Single data'!AR41:AU41)</f>
        <v>74.015750406626992</v>
      </c>
      <c r="AC41" s="3" t="s">
        <v>48</v>
      </c>
      <c r="AD41" s="47">
        <f>(_xlfn.STDEV.S('Single data'!AR41:AU41)/SQRT(4))</f>
        <v>22.109687015158084</v>
      </c>
      <c r="AE41" s="27">
        <f>AVERAGE('Single data'!AV41:AY41)</f>
        <v>13.525130992655296</v>
      </c>
      <c r="AF41" s="3" t="s">
        <v>48</v>
      </c>
      <c r="AG41" s="47">
        <f>(_xlfn.STDEV.S('Single data'!AV41:AY41)/SQRT(4))</f>
        <v>6.9597834111562795</v>
      </c>
      <c r="AH41" s="27">
        <f>AVERAGE('Single data'!AZ41:BC41)</f>
        <v>36.650422345693435</v>
      </c>
      <c r="AI41" s="3" t="s">
        <v>48</v>
      </c>
      <c r="AJ41" s="47">
        <f>_xlfn.STDEV.S('Single data'!AZ41:BC41)/SQRT(4)</f>
        <v>7.888702088231911</v>
      </c>
      <c r="AK41" s="27">
        <f>AVERAGE('Single data'!BD41:BG41)</f>
        <v>6.860206469231553</v>
      </c>
      <c r="AL41" s="3" t="s">
        <v>48</v>
      </c>
      <c r="AM41" s="47">
        <f>(_xlfn.STDEV.S('Single data'!BD41:BG41)/SQRT(4))</f>
        <v>3.6268112196660809</v>
      </c>
      <c r="AN41" s="27">
        <f>AVERAGE('Single data'!BH41:BK41)</f>
        <v>24.06519871561003</v>
      </c>
      <c r="AO41" s="3" t="s">
        <v>48</v>
      </c>
      <c r="AP41" s="47">
        <f>_xlfn.STDEV.S('Single data'!BH41:BK41)/SQRT(4)</f>
        <v>7.6520952821026125</v>
      </c>
      <c r="AQ41" s="27">
        <f>AVERAGE('Single data'!BL41:BO41)</f>
        <v>304.13263171895363</v>
      </c>
      <c r="AR41" s="3" t="s">
        <v>48</v>
      </c>
      <c r="AS41" s="47">
        <f>(_xlfn.STDEV.S('Single data'!BL41:BO41)/SQRT(4))</f>
        <v>210.33636805366459</v>
      </c>
      <c r="AT41" s="27">
        <f>AVERAGE('Single data'!BP41:BS41)</f>
        <v>35.326219719800584</v>
      </c>
      <c r="AU41" s="3" t="s">
        <v>48</v>
      </c>
      <c r="AV41" s="47">
        <f>_xlfn.STDEV.S('Single data'!BP41:BS41)/SQRT(4)</f>
        <v>6.8165169664777441</v>
      </c>
      <c r="AW41" s="27">
        <f>AVERAGE('Single data'!BT41:BW41)</f>
        <v>50.010175313502309</v>
      </c>
      <c r="AX41" s="3" t="s">
        <v>48</v>
      </c>
      <c r="AY41" s="47">
        <f>(_xlfn.STDEV.S('Single data'!BT41:BW41)/SQRT(4))</f>
        <v>21.846197975137954</v>
      </c>
      <c r="AZ41" s="27">
        <f>AVERAGE('Single data'!BX41:CA41)</f>
        <v>48.824111585109804</v>
      </c>
      <c r="BA41" s="3" t="s">
        <v>48</v>
      </c>
      <c r="BB41" s="47">
        <f>_xlfn.STDEV.S('Single data'!BX41:CA41)/SQRT(4)</f>
        <v>19.520361892221214</v>
      </c>
      <c r="BC41" s="27"/>
      <c r="BD41" s="26">
        <f>AVERAGE('Single data'!CG41:CR41)</f>
        <v>719.80349576952483</v>
      </c>
      <c r="BE41" s="46" t="s">
        <v>48</v>
      </c>
      <c r="BF41" s="26">
        <f>(_xlfn.STDEV.S('Single data'!CG41:CR41)/SQRT(12))</f>
        <v>361.49613979076923</v>
      </c>
      <c r="BG41" s="27">
        <f>AVERAGE('Single data'!CS41:CW41)</f>
        <v>280.72080564260852</v>
      </c>
      <c r="BH41" s="3" t="s">
        <v>48</v>
      </c>
      <c r="BI41" s="47">
        <f>(_xlfn.STDEV.S('Single data'!CS41:CW41)/SQRT(5))</f>
        <v>19.623253396068481</v>
      </c>
      <c r="BJ41" s="27">
        <f>AVERAGE('Single data'!CX41:DB41)</f>
        <v>267.3566073415339</v>
      </c>
      <c r="BK41" s="3" t="s">
        <v>48</v>
      </c>
      <c r="BL41" s="47">
        <f>(_xlfn.STDEV.S('Single data'!CX41:DB41)/SQRT(5))</f>
        <v>19.384170676920004</v>
      </c>
      <c r="BM41" s="27">
        <f>AVERAGE('Single data'!DC41:DH41)</f>
        <v>258.80616152970975</v>
      </c>
      <c r="BN41" s="3" t="s">
        <v>48</v>
      </c>
      <c r="BO41" s="47">
        <f>(_xlfn.STDEV.S('Single data'!DC41:DH41)/SQRT(6))</f>
        <v>50.407336917424125</v>
      </c>
      <c r="BP41" s="27">
        <f>AVERAGE('Single data'!DI41:DN41)</f>
        <v>276.81843525002807</v>
      </c>
      <c r="BQ41" s="3" t="s">
        <v>48</v>
      </c>
      <c r="BR41" s="47">
        <f>_xlfn.STDEV.S('Single data'!DI41:DN41)/SQRT(6)</f>
        <v>58.096081418556032</v>
      </c>
      <c r="BS41" s="27">
        <f>AVERAGE('Single data'!DO41:DS41)</f>
        <v>202.15443155535655</v>
      </c>
      <c r="BT41" s="3" t="s">
        <v>48</v>
      </c>
      <c r="BU41" s="47">
        <f>(_xlfn.STDEV.S('Single data'!DI41:DN41)/SQRT(6))</f>
        <v>58.096081418556032</v>
      </c>
      <c r="BV41" s="27">
        <f>AVERAGE('Single data'!DT41:DX41)</f>
        <v>229.80562441685714</v>
      </c>
      <c r="BW41" s="3" t="s">
        <v>48</v>
      </c>
      <c r="BX41" s="47">
        <f>(_xlfn.STDEV.S('Single data'!DT41:DX41)/SQRT(5))</f>
        <v>40.817211631788851</v>
      </c>
      <c r="BY41" s="27">
        <f>AVERAGE('Single data'!DY41:EC41)</f>
        <v>222.3622179918861</v>
      </c>
      <c r="BZ41" s="3" t="s">
        <v>48</v>
      </c>
      <c r="CA41" s="47">
        <f>(_xlfn.STDEV.S('Single data'!DY41:EC41)/SQRT(5))</f>
        <v>20.939180968317078</v>
      </c>
      <c r="CB41" s="27">
        <f>AVERAGE('Single data'!ED41:EH41)</f>
        <v>297.63034279279339</v>
      </c>
      <c r="CC41" s="3" t="s">
        <v>48</v>
      </c>
      <c r="CD41" s="47">
        <f>(_xlfn.STDEV.S('Single data'!ED41:EH41)/SQRT(5))</f>
        <v>48.924629633283125</v>
      </c>
      <c r="CE41" s="27">
        <f>AVERAGE('Single data'!EI41:EM41)</f>
        <v>258.10973434002159</v>
      </c>
      <c r="CF41" s="3" t="s">
        <v>48</v>
      </c>
      <c r="CG41" s="47">
        <f>(_xlfn.STDEV.S('Single data'!EI41:EM41)/SQRT(5))</f>
        <v>18.552940035012472</v>
      </c>
      <c r="CH41" s="27">
        <f>AVERAGE('Single data'!EN41:ER41)</f>
        <v>201.07721537853757</v>
      </c>
      <c r="CI41" s="3" t="s">
        <v>48</v>
      </c>
      <c r="CJ41" s="47">
        <f>_xlfn.STDEV.S('Single data'!EN41:ER41)/SQRT(5)</f>
        <v>12.168968769238882</v>
      </c>
      <c r="CK41" s="27">
        <f>AVERAGE('Single data'!ES41:EW41)</f>
        <v>295.57527961686071</v>
      </c>
      <c r="CL41" s="3" t="s">
        <v>48</v>
      </c>
      <c r="CM41" s="47">
        <f>(_xlfn.STDEV.S('Single data'!ES41:EW41)/SQRT(5))</f>
        <v>67.269739804698844</v>
      </c>
      <c r="CN41" s="27">
        <f>AVERAGE('Single data'!EX41:FB41)</f>
        <v>341.67898215124853</v>
      </c>
      <c r="CO41" s="3" t="s">
        <v>48</v>
      </c>
      <c r="CP41" s="47">
        <f>_xlfn.STDEV.S('Single data'!EX41:FB41)/SQRT(5)</f>
        <v>94.821743958243701</v>
      </c>
      <c r="CQ41" s="27">
        <f>AVERAGE('Single data'!FC41:FH41)</f>
        <v>312.30102627806178</v>
      </c>
      <c r="CR41" s="3" t="s">
        <v>48</v>
      </c>
      <c r="CS41" s="47">
        <f>(_xlfn.STDEV.S('Single data'!FC41:FH41)/SQRT(6))</f>
        <v>31.899033649147505</v>
      </c>
      <c r="CT41" s="27">
        <f>AVERAGE('Single data'!FI41:FN41)</f>
        <v>373.92722037435834</v>
      </c>
      <c r="CU41" s="3" t="s">
        <v>48</v>
      </c>
      <c r="CV41" s="47">
        <f>_xlfn.STDEV.S('Single data'!FI41:FN41)/SQRT(6)</f>
        <v>55.755651264268998</v>
      </c>
      <c r="CW41" s="27">
        <f>AVERAGE('Single data'!FO41:FT41)</f>
        <v>293.03994939261457</v>
      </c>
      <c r="CX41" s="3" t="s">
        <v>48</v>
      </c>
      <c r="CY41" s="47">
        <f>(_xlfn.STDEV.S('Single data'!FO41:FT41)/SQRT(6))</f>
        <v>30.213490258977455</v>
      </c>
      <c r="CZ41" s="27">
        <f>AVERAGE('Single data'!FU41:FY41)</f>
        <v>255.56411517012558</v>
      </c>
      <c r="DA41" s="3" t="s">
        <v>48</v>
      </c>
      <c r="DB41" s="47">
        <f>_xlfn.STDEV.S('Single data'!FU41:FY41)/SQRT(5)</f>
        <v>43.880924082587825</v>
      </c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</row>
    <row r="42" spans="1:118" ht="18" customHeight="1" x14ac:dyDescent="0.25">
      <c r="A42" s="51"/>
      <c r="B42" s="29"/>
      <c r="C42" s="10" t="s">
        <v>19</v>
      </c>
      <c r="D42" s="26">
        <f>AVERAGE('Single data'!D42:O42)</f>
        <v>91.640112974781729</v>
      </c>
      <c r="E42" s="46" t="s">
        <v>48</v>
      </c>
      <c r="F42" s="26">
        <f>(_xlfn.STDEV.S('Single data'!D42:O42)/SQRT(12))</f>
        <v>55.381089244370663</v>
      </c>
      <c r="G42" s="27">
        <f>AVERAGE('Single data'!P42:S42)</f>
        <v>51.306055883126142</v>
      </c>
      <c r="H42" s="3" t="s">
        <v>48</v>
      </c>
      <c r="I42" s="47">
        <f>(_xlfn.STDEV.S('Single data'!P42:S42)/SQRT(4))</f>
        <v>25.755487584422305</v>
      </c>
      <c r="J42" s="27">
        <f>AVERAGE('Single data'!T42:W42)</f>
        <v>59.152870128260354</v>
      </c>
      <c r="K42" s="3" t="s">
        <v>48</v>
      </c>
      <c r="L42" s="47">
        <f>(_xlfn.STDEV.S('Single data'!T42:W42)/SQRT(4))</f>
        <v>49.865818077768431</v>
      </c>
      <c r="M42" s="27">
        <f>AVERAGE('Single data'!X42:AA42)</f>
        <v>43.861041911464021</v>
      </c>
      <c r="N42" s="3" t="s">
        <v>48</v>
      </c>
      <c r="O42" s="47">
        <f>(_xlfn.STDEV.S('Single data'!X42:AA42)/SQRT(4))</f>
        <v>29.071422403333649</v>
      </c>
      <c r="P42" s="27">
        <f>AVERAGE('Single data'!AB42:AE42)</f>
        <v>96.135765248786129</v>
      </c>
      <c r="Q42" s="3" t="s">
        <v>48</v>
      </c>
      <c r="R42" s="47" cm="1">
        <f t="array" ref="R42">_xlfn.STDEV.S('Single data'!AB42:AE42/SQRT(4))</f>
        <v>51.465416721355837</v>
      </c>
      <c r="S42" s="27">
        <f>AVERAGE('Single data'!AF42:AI42)</f>
        <v>16.27308199147728</v>
      </c>
      <c r="T42" s="3" t="s">
        <v>48</v>
      </c>
      <c r="U42" s="47">
        <f>(_xlfn.STDEV.S('Single data'!AF42:AI42)/SQRT(4))</f>
        <v>5.0029073252101544</v>
      </c>
      <c r="V42" s="27">
        <f>AVERAGE('Single data'!AJ42:AM42)</f>
        <v>31.148643226752149</v>
      </c>
      <c r="W42" s="3" t="s">
        <v>48</v>
      </c>
      <c r="X42" s="47">
        <f>(_xlfn.STDEV.S('Single data'!AJ42:AM42)/SQRT(4))</f>
        <v>4.1952695737055459</v>
      </c>
      <c r="Y42" s="27">
        <f>AVERAGE('Single data'!AN42:AQ42)</f>
        <v>63.106696050695774</v>
      </c>
      <c r="Z42" s="3" t="s">
        <v>48</v>
      </c>
      <c r="AA42" s="47">
        <f>(_xlfn.STDEV.S('Single data'!AN42:AQ42)/SQRT(4))</f>
        <v>53.486559067243839</v>
      </c>
      <c r="AB42" s="27">
        <f>AVERAGE('Single data'!AR42:AU42)</f>
        <v>109.03088444229282</v>
      </c>
      <c r="AC42" s="3" t="s">
        <v>48</v>
      </c>
      <c r="AD42" s="47">
        <f>(_xlfn.STDEV.S('Single data'!AR42:AU42)/SQRT(4))</f>
        <v>38.035314405003945</v>
      </c>
      <c r="AE42" s="27">
        <f>AVERAGE('Single data'!AV42:AY42)</f>
        <v>9.9441577778088899</v>
      </c>
      <c r="AF42" s="3" t="s">
        <v>48</v>
      </c>
      <c r="AG42" s="47">
        <f>(_xlfn.STDEV.S('Single data'!AV42:AY42)/SQRT(4))</f>
        <v>3.7480730497921715</v>
      </c>
      <c r="AH42" s="27">
        <f>AVERAGE('Single data'!AZ42:BC42)</f>
        <v>70.274546523345848</v>
      </c>
      <c r="AI42" s="3" t="s">
        <v>48</v>
      </c>
      <c r="AJ42" s="47">
        <f>_xlfn.STDEV.S('Single data'!AZ42:BC42)/SQRT(4)</f>
        <v>22.125690832938648</v>
      </c>
      <c r="AK42" s="27">
        <f>AVERAGE('Single data'!BD42:BG42)</f>
        <v>13.636832564971797</v>
      </c>
      <c r="AL42" s="3" t="s">
        <v>48</v>
      </c>
      <c r="AM42" s="47">
        <f>(_xlfn.STDEV.S('Single data'!BD42:BG42)/SQRT(4))</f>
        <v>3.4159777633361168</v>
      </c>
      <c r="AN42" s="27">
        <f>AVERAGE('Single data'!BH42:BK42)</f>
        <v>27.320599679998196</v>
      </c>
      <c r="AO42" s="3" t="s">
        <v>48</v>
      </c>
      <c r="AP42" s="47">
        <f>_xlfn.STDEV.S('Single data'!BH42:BK42)/SQRT(4)</f>
        <v>7.3013839627765247</v>
      </c>
      <c r="AQ42" s="27">
        <f>AVERAGE('Single data'!BL42:BO42)</f>
        <v>10.0593544675407</v>
      </c>
      <c r="AR42" s="3" t="s">
        <v>48</v>
      </c>
      <c r="AS42" s="47">
        <f>(_xlfn.STDEV.S('Single data'!BL42:BO42)/SQRT(4))</f>
        <v>3.1999077816107269</v>
      </c>
      <c r="AT42" s="27">
        <f>AVERAGE('Single data'!BP42:BS42)</f>
        <v>22.594137160429362</v>
      </c>
      <c r="AU42" s="3" t="s">
        <v>48</v>
      </c>
      <c r="AV42" s="47">
        <f>_xlfn.STDEV.S('Single data'!BP42:BS42)/SQRT(4)</f>
        <v>6.9801031231005446</v>
      </c>
      <c r="AW42" s="27">
        <f>AVERAGE('Single data'!BT42:BW42)</f>
        <v>30.839814095621129</v>
      </c>
      <c r="AX42" s="3" t="s">
        <v>48</v>
      </c>
      <c r="AY42" s="47">
        <f>(_xlfn.STDEV.S('Single data'!BT42:BW42)/SQRT(4))</f>
        <v>18.958410175112689</v>
      </c>
      <c r="AZ42" s="27">
        <f>AVERAGE('Single data'!BX42:CA42)</f>
        <v>49.97247871103027</v>
      </c>
      <c r="BA42" s="3" t="s">
        <v>48</v>
      </c>
      <c r="BB42" s="47">
        <f>_xlfn.STDEV.S('Single data'!BX42:CA42)/SQRT(4)</f>
        <v>26.252003746007404</v>
      </c>
      <c r="BC42" s="27"/>
      <c r="BD42" s="26">
        <f>AVERAGE('Single data'!CG42:CR42)</f>
        <v>1110.3597974385912</v>
      </c>
      <c r="BE42" s="46" t="s">
        <v>48</v>
      </c>
      <c r="BF42" s="26">
        <f>(_xlfn.STDEV.S('Single data'!CG42:CR42)/SQRT(12))</f>
        <v>119.59193040422886</v>
      </c>
      <c r="BG42" s="27">
        <f>AVERAGE('Single data'!CS42:CW42)</f>
        <v>758.63708578071032</v>
      </c>
      <c r="BH42" s="3" t="s">
        <v>48</v>
      </c>
      <c r="BI42" s="47">
        <f>(_xlfn.STDEV.S('Single data'!CS42:CW42)/SQRT(5))</f>
        <v>122.86957512295545</v>
      </c>
      <c r="BJ42" s="27">
        <f>AVERAGE('Single data'!CX42:DB42)</f>
        <v>774.93887958805806</v>
      </c>
      <c r="BK42" s="3" t="s">
        <v>48</v>
      </c>
      <c r="BL42" s="47">
        <f>(_xlfn.STDEV.S('Single data'!CX42:DB42)/SQRT(5))</f>
        <v>67.675255223184536</v>
      </c>
      <c r="BM42" s="27">
        <f>AVERAGE('Single data'!DC42:DH42)</f>
        <v>791.91196161884534</v>
      </c>
      <c r="BN42" s="3" t="s">
        <v>48</v>
      </c>
      <c r="BO42" s="47">
        <f>(_xlfn.STDEV.S('Single data'!DC42:DH42)/SQRT(6))</f>
        <v>106.54213377437824</v>
      </c>
      <c r="BP42" s="27">
        <f>AVERAGE('Single data'!DI42:DN42)</f>
        <v>801.79618767058298</v>
      </c>
      <c r="BQ42" s="3" t="s">
        <v>48</v>
      </c>
      <c r="BR42" s="47">
        <f>_xlfn.STDEV.S('Single data'!DI42:DN42)/SQRT(6)</f>
        <v>79.280682072646201</v>
      </c>
      <c r="BS42" s="27">
        <f>AVERAGE('Single data'!DO42:DS42)</f>
        <v>777.55659770086595</v>
      </c>
      <c r="BT42" s="3" t="s">
        <v>48</v>
      </c>
      <c r="BU42" s="47">
        <f>(_xlfn.STDEV.S('Single data'!DI42:DN42)/SQRT(6))</f>
        <v>79.280682072646201</v>
      </c>
      <c r="BV42" s="27">
        <f>AVERAGE('Single data'!DT42:DX42)</f>
        <v>603.80419686337677</v>
      </c>
      <c r="BW42" s="3" t="s">
        <v>48</v>
      </c>
      <c r="BX42" s="47">
        <f>(_xlfn.STDEV.S('Single data'!DT42:DX42)/SQRT(5))</f>
        <v>34.516358679717428</v>
      </c>
      <c r="BY42" s="27">
        <f>AVERAGE('Single data'!DY42:EC42)</f>
        <v>821.71223917779628</v>
      </c>
      <c r="BZ42" s="3" t="s">
        <v>48</v>
      </c>
      <c r="CA42" s="47">
        <f>(_xlfn.STDEV.S('Single data'!DY42:EC42)/SQRT(5))</f>
        <v>142.01210543765396</v>
      </c>
      <c r="CB42" s="27">
        <f>AVERAGE('Single data'!ED42:EH42)</f>
        <v>615.80892499268043</v>
      </c>
      <c r="CC42" s="3" t="s">
        <v>48</v>
      </c>
      <c r="CD42" s="47">
        <f>(_xlfn.STDEV.S('Single data'!ED42:EH42)/SQRT(5))</f>
        <v>75.833782835797777</v>
      </c>
      <c r="CE42" s="27">
        <f>AVERAGE('Single data'!EI42:EM42)</f>
        <v>744.22128388590443</v>
      </c>
      <c r="CF42" s="3" t="s">
        <v>48</v>
      </c>
      <c r="CG42" s="47">
        <f>(_xlfn.STDEV.S('Single data'!EI42:EM42)/SQRT(5))</f>
        <v>127.25118506333826</v>
      </c>
      <c r="CH42" s="27">
        <f>AVERAGE('Single data'!EN42:ER42)</f>
        <v>568.79995363240971</v>
      </c>
      <c r="CI42" s="3" t="s">
        <v>48</v>
      </c>
      <c r="CJ42" s="47">
        <f>_xlfn.STDEV.S('Single data'!EN42:ER42)/SQRT(5)</f>
        <v>93.935604559904405</v>
      </c>
      <c r="CK42" s="27">
        <f>AVERAGE('Single data'!ES42:EW42)</f>
        <v>731.2402571965132</v>
      </c>
      <c r="CL42" s="3" t="s">
        <v>48</v>
      </c>
      <c r="CM42" s="47">
        <f>(_xlfn.STDEV.S('Single data'!ES42:EW42)/SQRT(5))</f>
        <v>97.621922155116593</v>
      </c>
      <c r="CN42" s="27">
        <f>AVERAGE('Single data'!EX42:FB42)</f>
        <v>573.03455763017575</v>
      </c>
      <c r="CO42" s="3" t="s">
        <v>48</v>
      </c>
      <c r="CP42" s="47">
        <f>_xlfn.STDEV.S('Single data'!EX42:FB42)/SQRT(5)</f>
        <v>43.880238568482795</v>
      </c>
      <c r="CQ42" s="27">
        <f>AVERAGE('Single data'!FC42:FH42)</f>
        <v>842.86149587738282</v>
      </c>
      <c r="CR42" s="3" t="s">
        <v>48</v>
      </c>
      <c r="CS42" s="47">
        <f>(_xlfn.STDEV.S('Single data'!FC42:FH42)/SQRT(6))</f>
        <v>114.3812354927816</v>
      </c>
      <c r="CT42" s="27">
        <f>AVERAGE('Single data'!FI42:FN42)</f>
        <v>638.94262726140516</v>
      </c>
      <c r="CU42" s="3" t="s">
        <v>48</v>
      </c>
      <c r="CV42" s="47">
        <f>_xlfn.STDEV.S('Single data'!FI42:FN42)/SQRT(6)</f>
        <v>81.930284725417266</v>
      </c>
      <c r="CW42" s="27">
        <f>AVERAGE('Single data'!FO42:FT42)</f>
        <v>609.85618249051709</v>
      </c>
      <c r="CX42" s="3" t="s">
        <v>48</v>
      </c>
      <c r="CY42" s="47">
        <f>(_xlfn.STDEV.S('Single data'!FO42:FT42)/SQRT(6))</f>
        <v>68.107753127394261</v>
      </c>
      <c r="CZ42" s="27">
        <f>AVERAGE('Single data'!FU42:FY42)</f>
        <v>509.52362066600915</v>
      </c>
      <c r="DA42" s="3" t="s">
        <v>48</v>
      </c>
      <c r="DB42" s="47">
        <f>_xlfn.STDEV.S('Single data'!FU42:FY42)/SQRT(5)</f>
        <v>61.457804757757195</v>
      </c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</row>
    <row r="43" spans="1:118" ht="18" customHeight="1" x14ac:dyDescent="0.25">
      <c r="A43" s="51"/>
      <c r="B43" s="29"/>
      <c r="C43" s="10" t="s">
        <v>20</v>
      </c>
      <c r="D43" s="26">
        <f>AVERAGE('Single data'!D43:O43)</f>
        <v>52.677108744032203</v>
      </c>
      <c r="E43" s="46" t="s">
        <v>48</v>
      </c>
      <c r="F43" s="26">
        <f>(_xlfn.STDEV.S('Single data'!D43:O43)/SQRT(12))</f>
        <v>25.078494846154094</v>
      </c>
      <c r="G43" s="27">
        <f>AVERAGE('Single data'!P43:S43)</f>
        <v>51.501259800369866</v>
      </c>
      <c r="H43" s="3" t="s">
        <v>48</v>
      </c>
      <c r="I43" s="47">
        <f>(_xlfn.STDEV.S('Single data'!P43:S43)/SQRT(4))</f>
        <v>35.124273526099714</v>
      </c>
      <c r="J43" s="27">
        <f>AVERAGE('Single data'!T43:W43)</f>
        <v>50.631191720519325</v>
      </c>
      <c r="K43" s="3" t="s">
        <v>48</v>
      </c>
      <c r="L43" s="47">
        <f>(_xlfn.STDEV.S('Single data'!T43:W43)/SQRT(4))</f>
        <v>44.902686200634669</v>
      </c>
      <c r="M43" s="27">
        <f>AVERAGE('Single data'!X43:AA43)</f>
        <v>43.098756710188134</v>
      </c>
      <c r="N43" s="3" t="s">
        <v>48</v>
      </c>
      <c r="O43" s="47">
        <f>(_xlfn.STDEV.S('Single data'!X43:AA43)/SQRT(4))</f>
        <v>37.085211450952208</v>
      </c>
      <c r="P43" s="27">
        <f>AVERAGE('Single data'!AB43:AE43)</f>
        <v>70.050786647895109</v>
      </c>
      <c r="Q43" s="3" t="s">
        <v>48</v>
      </c>
      <c r="R43" s="47" cm="1">
        <f t="array" ref="R43">_xlfn.STDEV.S('Single data'!AB43:AE43/SQRT(4))</f>
        <v>47.297870021229194</v>
      </c>
      <c r="S43" s="27">
        <f>AVERAGE('Single data'!AF43:AI43)</f>
        <v>9.4234644049435499</v>
      </c>
      <c r="T43" s="3" t="s">
        <v>48</v>
      </c>
      <c r="U43" s="47">
        <f>(_xlfn.STDEV.S('Single data'!AF43:AI43)/SQRT(4))</f>
        <v>2.6130838501016096</v>
      </c>
      <c r="V43" s="27">
        <f>AVERAGE('Single data'!AJ43:AM43)</f>
        <v>21.06595907279273</v>
      </c>
      <c r="W43" s="3" t="s">
        <v>48</v>
      </c>
      <c r="X43" s="47">
        <f>(_xlfn.STDEV.S('Single data'!AJ43:AM43)/SQRT(4))</f>
        <v>5.2168739064619389</v>
      </c>
      <c r="Y43" s="27">
        <f>AVERAGE('Single data'!AN43:AQ43)</f>
        <v>41.089518327620446</v>
      </c>
      <c r="Z43" s="3" t="s">
        <v>48</v>
      </c>
      <c r="AA43" s="47">
        <f>(_xlfn.STDEV.S('Single data'!AN43:AQ43)/SQRT(4))</f>
        <v>31.08339960566466</v>
      </c>
      <c r="AB43" s="27">
        <f>AVERAGE('Single data'!AR43:AU43)</f>
        <v>286.7875419883369</v>
      </c>
      <c r="AC43" s="3" t="s">
        <v>48</v>
      </c>
      <c r="AD43" s="47">
        <f>(_xlfn.STDEV.S('Single data'!AR43:AU43)/SQRT(4))</f>
        <v>85.78330662401001</v>
      </c>
      <c r="AE43" s="27">
        <f>AVERAGE('Single data'!AV43:AY43)</f>
        <v>9.2961672537926656</v>
      </c>
      <c r="AF43" s="3" t="s">
        <v>48</v>
      </c>
      <c r="AG43" s="47">
        <f>(_xlfn.STDEV.S('Single data'!AV43:AY43)/SQRT(4))</f>
        <v>1.6559227443432656</v>
      </c>
      <c r="AH43" s="27">
        <f>AVERAGE('Single data'!AZ43:BC43)</f>
        <v>193.05803097203437</v>
      </c>
      <c r="AI43" s="3" t="s">
        <v>48</v>
      </c>
      <c r="AJ43" s="47">
        <f>_xlfn.STDEV.S('Single data'!AZ43:BC43)/SQRT(4)</f>
        <v>75.38928166234092</v>
      </c>
      <c r="AK43" s="27">
        <f>AVERAGE('Single data'!BD43:BG43)</f>
        <v>7.5907086510676534</v>
      </c>
      <c r="AL43" s="3" t="s">
        <v>48</v>
      </c>
      <c r="AM43" s="47">
        <f>(_xlfn.STDEV.S('Single data'!BD43:BG43)/SQRT(4))</f>
        <v>2.3254906227657179</v>
      </c>
      <c r="AN43" s="27">
        <f>AVERAGE('Single data'!BH43:BK43)</f>
        <v>22.824817460047541</v>
      </c>
      <c r="AO43" s="3" t="s">
        <v>48</v>
      </c>
      <c r="AP43" s="47">
        <f>_xlfn.STDEV.S('Single data'!BH43:BK43)/SQRT(4)</f>
        <v>8.6219141065816984</v>
      </c>
      <c r="AQ43" s="27">
        <f>AVERAGE('Single data'!BL43:BO43)</f>
        <v>8.9029527789228116</v>
      </c>
      <c r="AR43" s="3" t="s">
        <v>48</v>
      </c>
      <c r="AS43" s="47">
        <f>(_xlfn.STDEV.S('Single data'!BL43:BO43)/SQRT(4))</f>
        <v>3.1791598406805304</v>
      </c>
      <c r="AT43" s="27">
        <f>AVERAGE('Single data'!BP43:BS43)</f>
        <v>93.891579115624964</v>
      </c>
      <c r="AU43" s="3" t="s">
        <v>48</v>
      </c>
      <c r="AV43" s="47">
        <f>_xlfn.STDEV.S('Single data'!BP43:BS43)/SQRT(4)</f>
        <v>18.121811849426869</v>
      </c>
      <c r="AW43" s="27">
        <f>AVERAGE('Single data'!BT43:BW43)</f>
        <v>42.214462292625903</v>
      </c>
      <c r="AX43" s="3" t="s">
        <v>48</v>
      </c>
      <c r="AY43" s="47">
        <f>(_xlfn.STDEV.S('Single data'!BT43:BW43)/SQRT(4))</f>
        <v>36.333661759106747</v>
      </c>
      <c r="AZ43" s="27">
        <f>AVERAGE('Single data'!BX43:CA43)</f>
        <v>89.654306786155857</v>
      </c>
      <c r="BA43" s="3" t="s">
        <v>48</v>
      </c>
      <c r="BB43" s="47">
        <f>_xlfn.STDEV.S('Single data'!BX43:CA43)/SQRT(4)</f>
        <v>40.959687654291095</v>
      </c>
      <c r="BC43" s="27"/>
      <c r="BD43" s="26">
        <f>AVERAGE('Single data'!CG43:CR43)</f>
        <v>834.73150637904018</v>
      </c>
      <c r="BE43" s="46" t="s">
        <v>48</v>
      </c>
      <c r="BF43" s="26">
        <f>(_xlfn.STDEV.S('Single data'!CG43:CR43)/SQRT(12))</f>
        <v>158.44107045763613</v>
      </c>
      <c r="BG43" s="27">
        <f>AVERAGE('Single data'!CS43:CW43)</f>
        <v>578.07447880003508</v>
      </c>
      <c r="BH43" s="3" t="s">
        <v>48</v>
      </c>
      <c r="BI43" s="47">
        <f>(_xlfn.STDEV.S('Single data'!CS43:CW43)/SQRT(5))</f>
        <v>158.27195548118476</v>
      </c>
      <c r="BJ43" s="27">
        <f>AVERAGE('Single data'!CX43:DB43)</f>
        <v>556.80870309924126</v>
      </c>
      <c r="BK43" s="3" t="s">
        <v>48</v>
      </c>
      <c r="BL43" s="47">
        <f>(_xlfn.STDEV.S('Single data'!CX43:DB43)/SQRT(5))</f>
        <v>120.99750517862512</v>
      </c>
      <c r="BM43" s="27">
        <f>AVERAGE('Single data'!DC43:DH43)</f>
        <v>904.03673487779724</v>
      </c>
      <c r="BN43" s="3" t="s">
        <v>48</v>
      </c>
      <c r="BO43" s="47">
        <f>(_xlfn.STDEV.S('Single data'!DC43:DH43)/SQRT(6))</f>
        <v>244.91200498453725</v>
      </c>
      <c r="BP43" s="27">
        <f>AVERAGE('Single data'!DI43:DN43)</f>
        <v>685.64282255925593</v>
      </c>
      <c r="BQ43" s="3" t="s">
        <v>48</v>
      </c>
      <c r="BR43" s="47">
        <f>_xlfn.STDEV.S('Single data'!DI43:DN43)/SQRT(6)</f>
        <v>187.04628555246114</v>
      </c>
      <c r="BS43" s="27">
        <f>AVERAGE('Single data'!DO43:DS43)</f>
        <v>667.43245913827479</v>
      </c>
      <c r="BT43" s="3" t="s">
        <v>48</v>
      </c>
      <c r="BU43" s="47">
        <f>(_xlfn.STDEV.S('Single data'!DI43:DN43)/SQRT(6))</f>
        <v>187.04628555246114</v>
      </c>
      <c r="BV43" s="27">
        <f>AVERAGE('Single data'!DT43:DX43)</f>
        <v>627.02997207677129</v>
      </c>
      <c r="BW43" s="3" t="s">
        <v>48</v>
      </c>
      <c r="BX43" s="47">
        <f>(_xlfn.STDEV.S('Single data'!DT43:DX43)/SQRT(5))</f>
        <v>126.00669468440813</v>
      </c>
      <c r="BY43" s="27">
        <f>AVERAGE('Single data'!DY43:EC43)</f>
        <v>616.12754264955402</v>
      </c>
      <c r="BZ43" s="3" t="s">
        <v>48</v>
      </c>
      <c r="CA43" s="47">
        <f>(_xlfn.STDEV.S('Single data'!DY43:EC43)/SQRT(5))</f>
        <v>144.96101019399558</v>
      </c>
      <c r="CB43" s="27">
        <f>AVERAGE('Single data'!ED43:EH43)</f>
        <v>535.31035317333271</v>
      </c>
      <c r="CC43" s="3" t="s">
        <v>48</v>
      </c>
      <c r="CD43" s="47">
        <f>(_xlfn.STDEV.S('Single data'!ED43:EH43)/SQRT(5))</f>
        <v>135.1169356950623</v>
      </c>
      <c r="CE43" s="27">
        <f>AVERAGE('Single data'!EI43:EM43)</f>
        <v>568.01848348187855</v>
      </c>
      <c r="CF43" s="3" t="s">
        <v>48</v>
      </c>
      <c r="CG43" s="47">
        <f>(_xlfn.STDEV.S('Single data'!EI43:EM43)/SQRT(5))</f>
        <v>132.89150850174167</v>
      </c>
      <c r="CH43" s="27">
        <f>AVERAGE('Single data'!EN43:ER43)</f>
        <v>519.46871353716062</v>
      </c>
      <c r="CI43" s="3" t="s">
        <v>48</v>
      </c>
      <c r="CJ43" s="47">
        <f>_xlfn.STDEV.S('Single data'!EN43:ER43)/SQRT(5)</f>
        <v>108.29630670225741</v>
      </c>
      <c r="CK43" s="27">
        <f>AVERAGE('Single data'!ES43:EW43)</f>
        <v>643.34622008514884</v>
      </c>
      <c r="CL43" s="3" t="s">
        <v>48</v>
      </c>
      <c r="CM43" s="47">
        <f>(_xlfn.STDEV.S('Single data'!ES43:EW43)/SQRT(5))</f>
        <v>133.11625541178842</v>
      </c>
      <c r="CN43" s="27">
        <f>AVERAGE('Single data'!EX43:FB43)</f>
        <v>527.5671372970462</v>
      </c>
      <c r="CO43" s="3" t="s">
        <v>48</v>
      </c>
      <c r="CP43" s="47">
        <f>_xlfn.STDEV.S('Single data'!EX43:FB43)/SQRT(5)</f>
        <v>95.357716118673963</v>
      </c>
      <c r="CQ43" s="27">
        <f>AVERAGE('Single data'!FC43:FH43)</f>
        <v>724.40663514128858</v>
      </c>
      <c r="CR43" s="3" t="s">
        <v>48</v>
      </c>
      <c r="CS43" s="47">
        <f>(_xlfn.STDEV.S('Single data'!FC43:FH43)/SQRT(6))</f>
        <v>214.25910351160138</v>
      </c>
      <c r="CT43" s="27">
        <f>AVERAGE('Single data'!FI43:FN43)</f>
        <v>664.48482652771975</v>
      </c>
      <c r="CU43" s="3" t="s">
        <v>48</v>
      </c>
      <c r="CV43" s="47">
        <f>_xlfn.STDEV.S('Single data'!FI43:FN43)/SQRT(6)</f>
        <v>203.51869420031846</v>
      </c>
      <c r="CW43" s="27">
        <f>AVERAGE('Single data'!FO43:FT43)</f>
        <v>655.89387579218203</v>
      </c>
      <c r="CX43" s="3" t="s">
        <v>48</v>
      </c>
      <c r="CY43" s="47">
        <f>(_xlfn.STDEV.S('Single data'!FO43:FT43)/SQRT(6))</f>
        <v>233.84757980279204</v>
      </c>
      <c r="CZ43" s="27">
        <f>AVERAGE('Single data'!FU43:FY43)</f>
        <v>368.52328173189176</v>
      </c>
      <c r="DA43" s="3" t="s">
        <v>48</v>
      </c>
      <c r="DB43" s="47">
        <f>_xlfn.STDEV.S('Single data'!FU43:FY43)/SQRT(5)</f>
        <v>115.37567717276053</v>
      </c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</row>
    <row r="44" spans="1:118" ht="18" customHeight="1" x14ac:dyDescent="0.25">
      <c r="A44" s="51"/>
      <c r="B44" s="29"/>
      <c r="C44" s="10" t="s">
        <v>21</v>
      </c>
      <c r="D44" s="26">
        <f>AVERAGE('Single data'!D44:O44)</f>
        <v>29.180913966968188</v>
      </c>
      <c r="E44" s="46" t="s">
        <v>48</v>
      </c>
      <c r="F44" s="26">
        <f>(_xlfn.STDEV.S('Single data'!D44:O44)/SQRT(12))</f>
        <v>10.548913591209113</v>
      </c>
      <c r="G44" s="27">
        <f>AVERAGE('Single data'!P44:S44)</f>
        <v>25.631140286640029</v>
      </c>
      <c r="H44" s="3" t="s">
        <v>48</v>
      </c>
      <c r="I44" s="47">
        <f>(_xlfn.STDEV.S('Single data'!P44:S44)/SQRT(4))</f>
        <v>11.883279787679529</v>
      </c>
      <c r="J44" s="27">
        <f>AVERAGE('Single data'!T44:W44)</f>
        <v>19.658165158193917</v>
      </c>
      <c r="K44" s="3" t="s">
        <v>48</v>
      </c>
      <c r="L44" s="47">
        <f>(_xlfn.STDEV.S('Single data'!T44:W44)/SQRT(4))</f>
        <v>14.342146527090948</v>
      </c>
      <c r="M44" s="27">
        <f>AVERAGE('Single data'!X44:AA44)</f>
        <v>16.825500008047246</v>
      </c>
      <c r="N44" s="3" t="s">
        <v>48</v>
      </c>
      <c r="O44" s="47">
        <f>(_xlfn.STDEV.S('Single data'!X44:AA44)/SQRT(4))</f>
        <v>8.2550296595566159</v>
      </c>
      <c r="P44" s="27">
        <f>AVERAGE('Single data'!AB44:AE44)</f>
        <v>40.610456611991083</v>
      </c>
      <c r="Q44" s="3" t="s">
        <v>48</v>
      </c>
      <c r="R44" s="47" cm="1">
        <f t="array" ref="R44">_xlfn.STDEV.S('Single data'!AB44:AE44/SQRT(4))</f>
        <v>10.1841631425436</v>
      </c>
      <c r="S44" s="27">
        <f>AVERAGE('Single data'!AF44:AI44)</f>
        <v>7.8852337973365358</v>
      </c>
      <c r="T44" s="3" t="s">
        <v>48</v>
      </c>
      <c r="U44" s="47">
        <f>(_xlfn.STDEV.S('Single data'!AF44:AI44)/SQRT(4))</f>
        <v>1.7273866111712839</v>
      </c>
      <c r="V44" s="27">
        <f>AVERAGE('Single data'!AJ44:AM44)</f>
        <v>13.644069319257587</v>
      </c>
      <c r="W44" s="3" t="s">
        <v>48</v>
      </c>
      <c r="X44" s="47">
        <f>(_xlfn.STDEV.S('Single data'!AJ44:AM44)/SQRT(4))</f>
        <v>3.4807356935651996</v>
      </c>
      <c r="Y44" s="27">
        <f>AVERAGE('Single data'!AN44:AQ44)</f>
        <v>17.019888566222328</v>
      </c>
      <c r="Z44" s="3" t="s">
        <v>48</v>
      </c>
      <c r="AA44" s="47">
        <f>(_xlfn.STDEV.S('Single data'!AN44:AQ44)/SQRT(4))</f>
        <v>9.3999555047767327</v>
      </c>
      <c r="AB44" s="27">
        <f>AVERAGE('Single data'!AR44:AU44)</f>
        <v>36.002407902521377</v>
      </c>
      <c r="AC44" s="3" t="s">
        <v>48</v>
      </c>
      <c r="AD44" s="47">
        <f>(_xlfn.STDEV.S('Single data'!AR44:AU44)/SQRT(4))</f>
        <v>10.611338841795854</v>
      </c>
      <c r="AE44" s="27">
        <f>AVERAGE('Single data'!AV44:AY44)</f>
        <v>7.8888185995869282</v>
      </c>
      <c r="AF44" s="3" t="s">
        <v>48</v>
      </c>
      <c r="AG44" s="47">
        <f>(_xlfn.STDEV.S('Single data'!AV44:AY44)/SQRT(4))</f>
        <v>2.4762947997322775</v>
      </c>
      <c r="AH44" s="27">
        <f>AVERAGE('Single data'!AZ44:BC44)</f>
        <v>28.865153405770176</v>
      </c>
      <c r="AI44" s="3" t="s">
        <v>48</v>
      </c>
      <c r="AJ44" s="47">
        <f>_xlfn.STDEV.S('Single data'!AZ44:BC44)/SQRT(4)</f>
        <v>9.8340349851257614</v>
      </c>
      <c r="AK44" s="27">
        <f>AVERAGE('Single data'!BD44:BG44)</f>
        <v>7.9061241473271764</v>
      </c>
      <c r="AL44" s="3" t="s">
        <v>48</v>
      </c>
      <c r="AM44" s="47">
        <f>(_xlfn.STDEV.S('Single data'!BD44:BG44)/SQRT(4))</f>
        <v>2.2399474280229175</v>
      </c>
      <c r="AN44" s="27">
        <f>AVERAGE('Single data'!BH44:BK44)</f>
        <v>6.4948850558863356</v>
      </c>
      <c r="AO44" s="3" t="s">
        <v>48</v>
      </c>
      <c r="AP44" s="47">
        <f>_xlfn.STDEV.S('Single data'!BH44:BK44)/SQRT(4)</f>
        <v>1.2711451682014505</v>
      </c>
      <c r="AQ44" s="27">
        <f>AVERAGE('Single data'!BL44:BO44)</f>
        <v>7.5269822313487813</v>
      </c>
      <c r="AR44" s="3" t="s">
        <v>48</v>
      </c>
      <c r="AS44" s="47">
        <f>(_xlfn.STDEV.S('Single data'!BL44:BO44)/SQRT(4))</f>
        <v>1.6832138045742648</v>
      </c>
      <c r="AT44" s="27">
        <f>AVERAGE('Single data'!BP44:BS44)</f>
        <v>25.195739163767627</v>
      </c>
      <c r="AU44" s="3" t="s">
        <v>48</v>
      </c>
      <c r="AV44" s="47">
        <f>_xlfn.STDEV.S('Single data'!BP44:BS44)/SQRT(4)</f>
        <v>6.4601059227573581</v>
      </c>
      <c r="AW44" s="27">
        <f>AVERAGE('Single data'!BT44:BW44)</f>
        <v>21.716918540611243</v>
      </c>
      <c r="AX44" s="3" t="s">
        <v>48</v>
      </c>
      <c r="AY44" s="47">
        <f>(_xlfn.STDEV.S('Single data'!BT44:BW44)/SQRT(4))</f>
        <v>12.649299644133013</v>
      </c>
      <c r="AZ44" s="27">
        <f>AVERAGE('Single data'!BX44:CA44)</f>
        <v>34.268851909041992</v>
      </c>
      <c r="BA44" s="3" t="s">
        <v>48</v>
      </c>
      <c r="BB44" s="47">
        <f>_xlfn.STDEV.S('Single data'!BX44:CA44)/SQRT(4)</f>
        <v>13.17121882250062</v>
      </c>
      <c r="BC44" s="27"/>
      <c r="BD44" s="26">
        <f>AVERAGE('Single data'!CG44:CR44)</f>
        <v>365.29936803010605</v>
      </c>
      <c r="BE44" s="46" t="s">
        <v>48</v>
      </c>
      <c r="BF44" s="26">
        <f>(_xlfn.STDEV.S('Single data'!CG44:CR44)/SQRT(12))</f>
        <v>108.91456541666282</v>
      </c>
      <c r="BG44" s="27">
        <f>AVERAGE('Single data'!CS44:CW44)</f>
        <v>241.16409118766757</v>
      </c>
      <c r="BH44" s="3" t="s">
        <v>48</v>
      </c>
      <c r="BI44" s="47">
        <f>(_xlfn.STDEV.S('Single data'!CS44:CW44)/SQRT(5))</f>
        <v>27.480619784807939</v>
      </c>
      <c r="BJ44" s="27">
        <f>AVERAGE('Single data'!CX44:DB44)</f>
        <v>259.78419709053253</v>
      </c>
      <c r="BK44" s="3" t="s">
        <v>48</v>
      </c>
      <c r="BL44" s="47">
        <f>(_xlfn.STDEV.S('Single data'!CX44:DB44)/SQRT(5))</f>
        <v>55.614454934873017</v>
      </c>
      <c r="BM44" s="27">
        <f>AVERAGE('Single data'!DC44:DH44)</f>
        <v>208.57999858768139</v>
      </c>
      <c r="BN44" s="3" t="s">
        <v>48</v>
      </c>
      <c r="BO44" s="47">
        <f>(_xlfn.STDEV.S('Single data'!DC44:DH44)/SQRT(6))</f>
        <v>48.844695607731651</v>
      </c>
      <c r="BP44" s="27">
        <f>AVERAGE('Single data'!DI44:DN44)</f>
        <v>218.16450295007704</v>
      </c>
      <c r="BQ44" s="3" t="s">
        <v>48</v>
      </c>
      <c r="BR44" s="47">
        <f>_xlfn.STDEV.S('Single data'!DI44:DN44)/SQRT(6)</f>
        <v>48.780621163521793</v>
      </c>
      <c r="BS44" s="27">
        <f>AVERAGE('Single data'!DO44:DS44)</f>
        <v>179.89114483142913</v>
      </c>
      <c r="BT44" s="3" t="s">
        <v>48</v>
      </c>
      <c r="BU44" s="47">
        <f>(_xlfn.STDEV.S('Single data'!DI44:DN44)/SQRT(6))</f>
        <v>48.780621163521793</v>
      </c>
      <c r="BV44" s="27">
        <f>AVERAGE('Single data'!DT44:DX44)</f>
        <v>131.17696530616035</v>
      </c>
      <c r="BW44" s="3" t="s">
        <v>48</v>
      </c>
      <c r="BX44" s="47">
        <f>(_xlfn.STDEV.S('Single data'!DT44:DX44)/SQRT(5))</f>
        <v>20.311033269016001</v>
      </c>
      <c r="BY44" s="27">
        <f>AVERAGE('Single data'!DY44:EC44)</f>
        <v>212.58175661594595</v>
      </c>
      <c r="BZ44" s="3" t="s">
        <v>48</v>
      </c>
      <c r="CA44" s="47">
        <f>(_xlfn.STDEV.S('Single data'!DY44:EC44)/SQRT(5))</f>
        <v>30.758375965478788</v>
      </c>
      <c r="CB44" s="27">
        <f>AVERAGE('Single data'!ED44:EH44)</f>
        <v>147.52510707559037</v>
      </c>
      <c r="CC44" s="3" t="s">
        <v>48</v>
      </c>
      <c r="CD44" s="47">
        <f>(_xlfn.STDEV.S('Single data'!ED44:EH44)/SQRT(5))</f>
        <v>23.215931350670246</v>
      </c>
      <c r="CE44" s="27">
        <f>AVERAGE('Single data'!EI44:EM44)</f>
        <v>225.1405946500783</v>
      </c>
      <c r="CF44" s="3" t="s">
        <v>48</v>
      </c>
      <c r="CG44" s="47">
        <f>(_xlfn.STDEV.S('Single data'!EI44:EM44)/SQRT(5))</f>
        <v>25.706195911970031</v>
      </c>
      <c r="CH44" s="27">
        <f>AVERAGE('Single data'!EN44:ER44)</f>
        <v>165.7133214253773</v>
      </c>
      <c r="CI44" s="3" t="s">
        <v>48</v>
      </c>
      <c r="CJ44" s="47">
        <f>_xlfn.STDEV.S('Single data'!EN44:ER44)/SQRT(5)</f>
        <v>30.800604890713203</v>
      </c>
      <c r="CK44" s="27">
        <f>AVERAGE('Single data'!ES44:EW44)</f>
        <v>182.00504419842773</v>
      </c>
      <c r="CL44" s="3" t="s">
        <v>48</v>
      </c>
      <c r="CM44" s="47">
        <f>(_xlfn.STDEV.S('Single data'!ES44:EW44)/SQRT(5))</f>
        <v>31.912287274589065</v>
      </c>
      <c r="CN44" s="27">
        <f>AVERAGE('Single data'!EX44:FB44)</f>
        <v>115.24074343791054</v>
      </c>
      <c r="CO44" s="3" t="s">
        <v>48</v>
      </c>
      <c r="CP44" s="47">
        <f>_xlfn.STDEV.S('Single data'!EX44:FB44)/SQRT(5)</f>
        <v>21.572963427200094</v>
      </c>
      <c r="CQ44" s="27">
        <f>AVERAGE('Single data'!FC44:FH44)</f>
        <v>207.73618789284396</v>
      </c>
      <c r="CR44" s="3" t="s">
        <v>48</v>
      </c>
      <c r="CS44" s="47">
        <f>(_xlfn.STDEV.S('Single data'!FC44:FH44)/SQRT(6))</f>
        <v>40.491597894603068</v>
      </c>
      <c r="CT44" s="27">
        <f>AVERAGE('Single data'!FI44:FN44)</f>
        <v>142.60859404331021</v>
      </c>
      <c r="CU44" s="3" t="s">
        <v>48</v>
      </c>
      <c r="CV44" s="47">
        <f>_xlfn.STDEV.S('Single data'!FI44:FN44)/SQRT(6)</f>
        <v>27.783255212308198</v>
      </c>
      <c r="CW44" s="27">
        <f>AVERAGE('Single data'!FO44:FT44)</f>
        <v>179.18838512794323</v>
      </c>
      <c r="CX44" s="3" t="s">
        <v>48</v>
      </c>
      <c r="CY44" s="47">
        <f>(_xlfn.STDEV.S('Single data'!FO44:FT44)/SQRT(6))</f>
        <v>30.645808096524455</v>
      </c>
      <c r="CZ44" s="27">
        <f>AVERAGE('Single data'!FU44:FY44)</f>
        <v>133.47706025179627</v>
      </c>
      <c r="DA44" s="3" t="s">
        <v>48</v>
      </c>
      <c r="DB44" s="47">
        <f>_xlfn.STDEV.S('Single data'!FU44:FY44)/SQRT(5)</f>
        <v>21.727077183168777</v>
      </c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</row>
    <row r="45" spans="1:118" ht="18" customHeight="1" x14ac:dyDescent="0.25">
      <c r="A45" s="51"/>
      <c r="B45" s="29"/>
      <c r="C45" s="10" t="s">
        <v>22</v>
      </c>
      <c r="D45" s="26">
        <f>AVERAGE('Single data'!D45:O45)</f>
        <v>16.032874652429985</v>
      </c>
      <c r="E45" s="46" t="s">
        <v>48</v>
      </c>
      <c r="F45" s="26">
        <f>(_xlfn.STDEV.S('Single data'!D45:O45)/SQRT(12))</f>
        <v>7.2059243182041559</v>
      </c>
      <c r="G45" s="27">
        <f>AVERAGE('Single data'!P45:S45)</f>
        <v>23.749890121116771</v>
      </c>
      <c r="H45" s="3" t="s">
        <v>48</v>
      </c>
      <c r="I45" s="47">
        <f>(_xlfn.STDEV.S('Single data'!P45:S45)/SQRT(4))</f>
        <v>14.760566051595962</v>
      </c>
      <c r="J45" s="27">
        <f>AVERAGE('Single data'!T45:W45)</f>
        <v>9.3769319918535192</v>
      </c>
      <c r="K45" s="3" t="s">
        <v>48</v>
      </c>
      <c r="L45" s="47">
        <f>(_xlfn.STDEV.S('Single data'!T45:W45)/SQRT(4))</f>
        <v>6.6856017372161309</v>
      </c>
      <c r="M45" s="27">
        <f>AVERAGE('Single data'!X45:AA45)</f>
        <v>7.1472961763982781</v>
      </c>
      <c r="N45" s="3" t="s">
        <v>48</v>
      </c>
      <c r="O45" s="47">
        <f>(_xlfn.STDEV.S('Single data'!X45:AA45)/SQRT(4))</f>
        <v>2.9619326969787467</v>
      </c>
      <c r="P45" s="27">
        <f>AVERAGE('Single data'!AB45:AE45)</f>
        <v>22.929238007063486</v>
      </c>
      <c r="Q45" s="3" t="s">
        <v>48</v>
      </c>
      <c r="R45" s="47" cm="1">
        <f t="array" ref="R45">_xlfn.STDEV.S('Single data'!AB45:AE45/SQRT(4))</f>
        <v>6.0122447020193093</v>
      </c>
      <c r="S45" s="27">
        <f>AVERAGE('Single data'!AF45:AI45)</f>
        <v>4.4407567277818529</v>
      </c>
      <c r="T45" s="3" t="s">
        <v>48</v>
      </c>
      <c r="U45" s="47">
        <f>(_xlfn.STDEV.S('Single data'!AF45:AI45)/SQRT(4))</f>
        <v>0.73176108453125921</v>
      </c>
      <c r="V45" s="27">
        <f>AVERAGE('Single data'!AJ45:AM45)</f>
        <v>8.8848299000741005</v>
      </c>
      <c r="W45" s="3" t="s">
        <v>48</v>
      </c>
      <c r="X45" s="47">
        <f>(_xlfn.STDEV.S('Single data'!AJ45:AM45)/SQRT(4))</f>
        <v>2.2619157595388844</v>
      </c>
      <c r="Y45" s="27">
        <f>AVERAGE('Single data'!AN45:AQ45)</f>
        <v>10.201520912987359</v>
      </c>
      <c r="Z45" s="3" t="s">
        <v>48</v>
      </c>
      <c r="AA45" s="47">
        <f>(_xlfn.STDEV.S('Single data'!AN45:AQ45)/SQRT(4))</f>
        <v>4.1197846684778714</v>
      </c>
      <c r="AB45" s="27">
        <f>AVERAGE('Single data'!AR45:AU45)</f>
        <v>37.665770020357414</v>
      </c>
      <c r="AC45" s="3" t="s">
        <v>48</v>
      </c>
      <c r="AD45" s="47">
        <f>(_xlfn.STDEV.S('Single data'!AR45:AU45)/SQRT(4))</f>
        <v>11.251164601570082</v>
      </c>
      <c r="AE45" s="27">
        <f>AVERAGE('Single data'!AV45:AY45)</f>
        <v>5.3935981688350747</v>
      </c>
      <c r="AF45" s="3" t="s">
        <v>48</v>
      </c>
      <c r="AG45" s="47">
        <f>(_xlfn.STDEV.S('Single data'!AV45:AY45)/SQRT(4))</f>
        <v>1.1081290299190352</v>
      </c>
      <c r="AH45" s="27">
        <f>AVERAGE('Single data'!AZ45:BC45)</f>
        <v>24.166420032049622</v>
      </c>
      <c r="AI45" s="3" t="s">
        <v>48</v>
      </c>
      <c r="AJ45" s="47">
        <f>_xlfn.STDEV.S('Single data'!AZ45:BC45)/SQRT(4)</f>
        <v>6.557067617053022</v>
      </c>
      <c r="AK45" s="27">
        <f>AVERAGE('Single data'!BD45:BG45)</f>
        <v>6.0638706617757112</v>
      </c>
      <c r="AL45" s="3" t="s">
        <v>48</v>
      </c>
      <c r="AM45" s="47">
        <f>(_xlfn.STDEV.S('Single data'!BD45:BG45)/SQRT(4))</f>
        <v>1.4706660957339739</v>
      </c>
      <c r="AN45" s="27">
        <f>AVERAGE('Single data'!BH45:BK45)</f>
        <v>9.8757667807227101</v>
      </c>
      <c r="AO45" s="3" t="s">
        <v>48</v>
      </c>
      <c r="AP45" s="47">
        <f>_xlfn.STDEV.S('Single data'!BH45:BK45)/SQRT(4)</f>
        <v>2.2472124327933933</v>
      </c>
      <c r="AQ45" s="27">
        <f>AVERAGE('Single data'!BL45:BO45)</f>
        <v>3.4439631657491088</v>
      </c>
      <c r="AR45" s="3" t="s">
        <v>48</v>
      </c>
      <c r="AS45" s="47">
        <f>(_xlfn.STDEV.S('Single data'!BL45:BO45)/SQRT(4))</f>
        <v>0.8012881594449246</v>
      </c>
      <c r="AT45" s="27">
        <f>AVERAGE('Single data'!BP45:BS45)</f>
        <v>17.153452554590991</v>
      </c>
      <c r="AU45" s="3" t="s">
        <v>48</v>
      </c>
      <c r="AV45" s="47">
        <f>_xlfn.STDEV.S('Single data'!BP45:BS45)/SQRT(4)</f>
        <v>2.9741655465055743</v>
      </c>
      <c r="AW45" s="27">
        <f>AVERAGE('Single data'!BT45:BW45)</f>
        <v>8.5923908505576954</v>
      </c>
      <c r="AX45" s="3" t="s">
        <v>48</v>
      </c>
      <c r="AY45" s="47">
        <f>(_xlfn.STDEV.S('Single data'!BT45:BW45)/SQRT(4))</f>
        <v>4.8697402406648305</v>
      </c>
      <c r="AZ45" s="27">
        <f>AVERAGE('Single data'!BX45:CA45)</f>
        <v>19.75338968082626</v>
      </c>
      <c r="BA45" s="3" t="s">
        <v>48</v>
      </c>
      <c r="BB45" s="47">
        <f>_xlfn.STDEV.S('Single data'!BX45:CA45)/SQRT(4)</f>
        <v>7.2750342510186572</v>
      </c>
      <c r="BC45" s="27"/>
      <c r="BD45" s="26">
        <f>AVERAGE('Single data'!CG45:CR45)</f>
        <v>257.43165016338111</v>
      </c>
      <c r="BE45" s="46" t="s">
        <v>48</v>
      </c>
      <c r="BF45" s="26">
        <f>(_xlfn.STDEV.S('Single data'!CG45:CR45)/SQRT(12))</f>
        <v>34.641841633993295</v>
      </c>
      <c r="BG45" s="27">
        <f>AVERAGE('Single data'!CS45:CW45)</f>
        <v>168.63638749945056</v>
      </c>
      <c r="BH45" s="3" t="s">
        <v>48</v>
      </c>
      <c r="BI45" s="47">
        <f>(_xlfn.STDEV.S('Single data'!CS45:CW45)/SQRT(5))</f>
        <v>13.637892991516763</v>
      </c>
      <c r="BJ45" s="27">
        <f>AVERAGE('Single data'!CX45:DB45)</f>
        <v>188.85562595243846</v>
      </c>
      <c r="BK45" s="3" t="s">
        <v>48</v>
      </c>
      <c r="BL45" s="47">
        <f>(_xlfn.STDEV.S('Single data'!CX45:DB45)/SQRT(5))</f>
        <v>22.440099456504711</v>
      </c>
      <c r="BM45" s="27">
        <f>AVERAGE('Single data'!DC45:DH45)</f>
        <v>162.59632121503554</v>
      </c>
      <c r="BN45" s="3" t="s">
        <v>48</v>
      </c>
      <c r="BO45" s="47">
        <f>(_xlfn.STDEV.S('Single data'!DC45:DH45)/SQRT(6))</f>
        <v>25.110177287544314</v>
      </c>
      <c r="BP45" s="27">
        <f>AVERAGE('Single data'!DI45:DN45)</f>
        <v>166.82959808923016</v>
      </c>
      <c r="BQ45" s="3" t="s">
        <v>48</v>
      </c>
      <c r="BR45" s="47">
        <f>_xlfn.STDEV.S('Single data'!DI45:DN45)/SQRT(6)</f>
        <v>37.157856764135659</v>
      </c>
      <c r="BS45" s="27">
        <f>AVERAGE('Single data'!DO45:DS45)</f>
        <v>146.92990686320917</v>
      </c>
      <c r="BT45" s="3" t="s">
        <v>48</v>
      </c>
      <c r="BU45" s="47">
        <f>(_xlfn.STDEV.S('Single data'!DI45:DN45)/SQRT(6))</f>
        <v>37.157856764135659</v>
      </c>
      <c r="BV45" s="27">
        <f>AVERAGE('Single data'!DT45:DX45)</f>
        <v>101.20782822855878</v>
      </c>
      <c r="BW45" s="3" t="s">
        <v>48</v>
      </c>
      <c r="BX45" s="47">
        <f>(_xlfn.STDEV.S('Single data'!DT45:DX45)/SQRT(5))</f>
        <v>11.091957279412364</v>
      </c>
      <c r="BY45" s="27">
        <f>AVERAGE('Single data'!DY45:EC45)</f>
        <v>157.28734588140728</v>
      </c>
      <c r="BZ45" s="3" t="s">
        <v>48</v>
      </c>
      <c r="CA45" s="47">
        <f>(_xlfn.STDEV.S('Single data'!DY45:EC45)/SQRT(5))</f>
        <v>23.001794373979248</v>
      </c>
      <c r="CB45" s="27">
        <f>AVERAGE('Single data'!ED45:EH45)</f>
        <v>122.33729626207769</v>
      </c>
      <c r="CC45" s="3" t="s">
        <v>48</v>
      </c>
      <c r="CD45" s="47">
        <f>(_xlfn.STDEV.S('Single data'!ED45:EH45)/SQRT(5))</f>
        <v>12.222745152580604</v>
      </c>
      <c r="CE45" s="27">
        <f>AVERAGE('Single data'!EI45:EM45)</f>
        <v>164.25059256946219</v>
      </c>
      <c r="CF45" s="3" t="s">
        <v>48</v>
      </c>
      <c r="CG45" s="47">
        <f>(_xlfn.STDEV.S('Single data'!EI45:EM45)/SQRT(5))</f>
        <v>22.210871803632806</v>
      </c>
      <c r="CH45" s="27">
        <f>AVERAGE('Single data'!EN45:ER45)</f>
        <v>131.33007495544186</v>
      </c>
      <c r="CI45" s="3" t="s">
        <v>48</v>
      </c>
      <c r="CJ45" s="47">
        <f>_xlfn.STDEV.S('Single data'!EN45:ER45)/SQRT(5)</f>
        <v>29.367130910043354</v>
      </c>
      <c r="CK45" s="27">
        <f>AVERAGE('Single data'!ES45:EW45)</f>
        <v>152.64209598095798</v>
      </c>
      <c r="CL45" s="3" t="s">
        <v>48</v>
      </c>
      <c r="CM45" s="47">
        <f>(_xlfn.STDEV.S('Single data'!ES45:EW45)/SQRT(5))</f>
        <v>17.616026905192474</v>
      </c>
      <c r="CN45" s="27">
        <f>AVERAGE('Single data'!EX45:FB45)</f>
        <v>80.589980334250257</v>
      </c>
      <c r="CO45" s="3" t="s">
        <v>48</v>
      </c>
      <c r="CP45" s="47">
        <f>_xlfn.STDEV.S('Single data'!EX45:FB45)/SQRT(5)</f>
        <v>8.0420118526119388</v>
      </c>
      <c r="CQ45" s="27">
        <f>AVERAGE('Single data'!FC45:FH45)</f>
        <v>152.32039707659908</v>
      </c>
      <c r="CR45" s="3" t="s">
        <v>48</v>
      </c>
      <c r="CS45" s="47">
        <f>(_xlfn.STDEV.S('Single data'!FC45:FH45)/SQRT(6))</f>
        <v>21.376913922495888</v>
      </c>
      <c r="CT45" s="27">
        <f>AVERAGE('Single data'!FI45:FN45)</f>
        <v>105.77393648902103</v>
      </c>
      <c r="CU45" s="3" t="s">
        <v>48</v>
      </c>
      <c r="CV45" s="47">
        <f>_xlfn.STDEV.S('Single data'!FI45:FN45)/SQRT(6)</f>
        <v>11.906431596041049</v>
      </c>
      <c r="CW45" s="27">
        <f>AVERAGE('Single data'!FO45:FT45)</f>
        <v>121.66898726503842</v>
      </c>
      <c r="CX45" s="3" t="s">
        <v>48</v>
      </c>
      <c r="CY45" s="47">
        <f>(_xlfn.STDEV.S('Single data'!FO45:FT45)/SQRT(6))</f>
        <v>8.5099178267586169</v>
      </c>
      <c r="CZ45" s="27">
        <f>AVERAGE('Single data'!FU45:FY45)</f>
        <v>81.763756495062907</v>
      </c>
      <c r="DA45" s="3" t="s">
        <v>48</v>
      </c>
      <c r="DB45" s="47">
        <f>_xlfn.STDEV.S('Single data'!FU45:FY45)/SQRT(5)</f>
        <v>7.1664004131146557</v>
      </c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</row>
    <row r="46" spans="1:118" ht="18" customHeight="1" x14ac:dyDescent="0.25">
      <c r="A46" s="51"/>
      <c r="B46" s="29"/>
      <c r="C46" s="10" t="s">
        <v>24</v>
      </c>
      <c r="D46" s="26"/>
      <c r="E46" s="46"/>
      <c r="F46" s="26"/>
      <c r="G46" s="27"/>
      <c r="H46" s="3"/>
      <c r="I46" s="47"/>
      <c r="J46" s="27"/>
      <c r="K46" s="3"/>
      <c r="L46" s="47"/>
      <c r="M46" s="27"/>
      <c r="N46" s="3"/>
      <c r="O46" s="47"/>
      <c r="P46" s="27"/>
      <c r="Q46" s="3"/>
      <c r="R46" s="47"/>
      <c r="S46" s="27"/>
      <c r="T46" s="3"/>
      <c r="U46" s="47"/>
      <c r="V46" s="27"/>
      <c r="W46" s="3"/>
      <c r="X46" s="47"/>
      <c r="Y46" s="27"/>
      <c r="Z46" s="3"/>
      <c r="AA46" s="47"/>
      <c r="AB46" s="27"/>
      <c r="AC46" s="3"/>
      <c r="AD46" s="47"/>
      <c r="AE46" s="27"/>
      <c r="AF46" s="3"/>
      <c r="AG46" s="47"/>
      <c r="AH46" s="27"/>
      <c r="AI46" s="3"/>
      <c r="AJ46" s="47"/>
      <c r="AK46" s="27"/>
      <c r="AL46" s="3"/>
      <c r="AM46" s="47"/>
      <c r="AN46" s="27"/>
      <c r="AO46" s="3"/>
      <c r="AP46" s="47"/>
      <c r="AQ46" s="27"/>
      <c r="AR46" s="3"/>
      <c r="AS46" s="47"/>
      <c r="AT46" s="27"/>
      <c r="AU46" s="3"/>
      <c r="AV46" s="47"/>
      <c r="AW46" s="27"/>
      <c r="AX46" s="3"/>
      <c r="AY46" s="47"/>
      <c r="AZ46" s="27"/>
      <c r="BA46" s="3"/>
      <c r="BB46" s="47"/>
      <c r="BC46" s="27"/>
      <c r="BD46" s="26">
        <f>AVERAGE('Single data'!CG46:CR46)</f>
        <v>93.343360095902923</v>
      </c>
      <c r="BE46" s="46" t="s">
        <v>48</v>
      </c>
      <c r="BF46" s="26">
        <f>(_xlfn.STDEV.S('Single data'!CG46:CR46)/SQRT(12))</f>
        <v>14.048139172306472</v>
      </c>
      <c r="BG46" s="27">
        <f>AVERAGE('Single data'!CS46:CW46)</f>
        <v>53.985202591498592</v>
      </c>
      <c r="BH46" s="3" t="s">
        <v>48</v>
      </c>
      <c r="BI46" s="47">
        <f>(_xlfn.STDEV.S('Single data'!CS46:CW46)/SQRT(5))</f>
        <v>10.421046856192845</v>
      </c>
      <c r="BJ46" s="27">
        <f>AVERAGE('Single data'!CX46:DB46)</f>
        <v>53.311532005969788</v>
      </c>
      <c r="BK46" s="3" t="s">
        <v>48</v>
      </c>
      <c r="BL46" s="47">
        <f>(_xlfn.STDEV.S('Single data'!CX46:DB46)/SQRT(5))</f>
        <v>5.8380523737396555</v>
      </c>
      <c r="BM46" s="27">
        <f>AVERAGE('Single data'!DC46:DH46)</f>
        <v>73.404719215085564</v>
      </c>
      <c r="BN46" s="3" t="s">
        <v>48</v>
      </c>
      <c r="BO46" s="47">
        <f>(_xlfn.STDEV.S('Single data'!DC46:DH46)/SQRT(6))</f>
        <v>19.239036633922723</v>
      </c>
      <c r="BP46" s="27">
        <f>AVERAGE('Single data'!DI46:DN46)</f>
        <v>54.297607566815678</v>
      </c>
      <c r="BQ46" s="3" t="s">
        <v>48</v>
      </c>
      <c r="BR46" s="47">
        <f>_xlfn.STDEV.S('Single data'!DI46:DN46)/SQRT(6)</f>
        <v>12.085925741069369</v>
      </c>
      <c r="BS46" s="27">
        <f>AVERAGE('Single data'!DO46:DS46)</f>
        <v>57.390579242761376</v>
      </c>
      <c r="BT46" s="3" t="s">
        <v>48</v>
      </c>
      <c r="BU46" s="47">
        <f>(_xlfn.STDEV.S('Single data'!DI46:DN46)/SQRT(6))</f>
        <v>12.085925741069369</v>
      </c>
      <c r="BV46" s="27">
        <f>AVERAGE('Single data'!DT46:DX46)</f>
        <v>47.799881554011336</v>
      </c>
      <c r="BW46" s="3" t="s">
        <v>48</v>
      </c>
      <c r="BX46" s="47">
        <f>(_xlfn.STDEV.S('Single data'!DT46:DX46)/SQRT(5))</f>
        <v>4.691395656643925</v>
      </c>
      <c r="BY46" s="27">
        <f>AVERAGE('Single data'!DY46:EC46)</f>
        <v>57.278010462236445</v>
      </c>
      <c r="BZ46" s="3" t="s">
        <v>48</v>
      </c>
      <c r="CA46" s="47">
        <f>(_xlfn.STDEV.S('Single data'!DY46:EC46)/SQRT(5))</f>
        <v>11.210526387812301</v>
      </c>
      <c r="CB46" s="27">
        <f>AVERAGE('Single data'!ED46:EH46)</f>
        <v>47.868074040466453</v>
      </c>
      <c r="CC46" s="3" t="s">
        <v>48</v>
      </c>
      <c r="CD46" s="47">
        <f>(_xlfn.STDEV.S('Single data'!ED46:EH46)/SQRT(5))</f>
        <v>8.3668569592743278</v>
      </c>
      <c r="CE46" s="27">
        <f>AVERAGE('Single data'!EI46:EM46)</f>
        <v>61.501610989674042</v>
      </c>
      <c r="CF46" s="3" t="s">
        <v>48</v>
      </c>
      <c r="CG46" s="47">
        <f>(_xlfn.STDEV.S('Single data'!EI46:EM46)/SQRT(5))</f>
        <v>12.089078001115077</v>
      </c>
      <c r="CH46" s="27">
        <f>AVERAGE('Single data'!EN46:ER46)</f>
        <v>37.416947189470811</v>
      </c>
      <c r="CI46" s="3" t="s">
        <v>48</v>
      </c>
      <c r="CJ46" s="47">
        <f>_xlfn.STDEV.S('Single data'!EN46:ER46)/SQRT(5)</f>
        <v>7.2241126748627105</v>
      </c>
      <c r="CK46" s="27">
        <f>AVERAGE('Single data'!ES46:EW46)</f>
        <v>66.622215918880585</v>
      </c>
      <c r="CL46" s="3" t="s">
        <v>48</v>
      </c>
      <c r="CM46" s="47">
        <f>(_xlfn.STDEV.S('Single data'!ES46:EW46)/SQRT(5))</f>
        <v>14.221980871123137</v>
      </c>
      <c r="CN46" s="27">
        <f>AVERAGE('Single data'!EX46:FB46)</f>
        <v>41.438939380067744</v>
      </c>
      <c r="CO46" s="3" t="s">
        <v>48</v>
      </c>
      <c r="CP46" s="47">
        <f>_xlfn.STDEV.S('Single data'!EX46:FB46)/SQRT(5)</f>
        <v>4.4619778036387112</v>
      </c>
      <c r="CQ46" s="27">
        <f>AVERAGE('Single data'!FC46:FH46)</f>
        <v>74.877764132484458</v>
      </c>
      <c r="CR46" s="3" t="s">
        <v>48</v>
      </c>
      <c r="CS46" s="47">
        <f>(_xlfn.STDEV.S('Single data'!FC46:FH46)/SQRT(6))</f>
        <v>14.088875544805937</v>
      </c>
      <c r="CT46" s="27">
        <f>AVERAGE('Single data'!FI46:FN46)</f>
        <v>53.791537379448357</v>
      </c>
      <c r="CU46" s="3" t="s">
        <v>48</v>
      </c>
      <c r="CV46" s="47">
        <f>_xlfn.STDEV.S('Single data'!FI46:FN46)/SQRT(6)</f>
        <v>11.565200991539003</v>
      </c>
      <c r="CW46" s="27">
        <f>AVERAGE('Single data'!FO46:FT46)</f>
        <v>57.180355988135197</v>
      </c>
      <c r="CX46" s="3" t="s">
        <v>48</v>
      </c>
      <c r="CY46" s="47">
        <f>(_xlfn.STDEV.S('Single data'!FO46:FT46)/SQRT(6))</f>
        <v>16.820320197201983</v>
      </c>
      <c r="CZ46" s="27">
        <f>AVERAGE('Single data'!FU46:FY46)</f>
        <v>41.781935645767099</v>
      </c>
      <c r="DA46" s="3" t="s">
        <v>48</v>
      </c>
      <c r="DB46" s="47">
        <f>_xlfn.STDEV.S('Single data'!FU46:FY46)/SQRT(5)</f>
        <v>6.7868786546945028</v>
      </c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</row>
    <row r="47" spans="1:118" ht="18" customHeight="1" x14ac:dyDescent="0.25">
      <c r="A47" s="51"/>
      <c r="B47" s="29"/>
      <c r="C47" s="10" t="s">
        <v>25</v>
      </c>
      <c r="D47" s="26">
        <f>AVERAGE('Single data'!D47:O47)</f>
        <v>58.133989358272522</v>
      </c>
      <c r="E47" s="46" t="s">
        <v>48</v>
      </c>
      <c r="F47" s="26">
        <f>(_xlfn.STDEV.S('Single data'!D47:O47)/SQRT(12))</f>
        <v>33.349274021836564</v>
      </c>
      <c r="G47" s="27">
        <f>AVERAGE('Single data'!P47:S47)</f>
        <v>46.783746966490632</v>
      </c>
      <c r="H47" s="3" t="s">
        <v>48</v>
      </c>
      <c r="I47" s="47">
        <f>(_xlfn.STDEV.S('Single data'!P47:S47)/SQRT(4))</f>
        <v>25.407244996148968</v>
      </c>
      <c r="J47" s="27">
        <f>AVERAGE('Single data'!T47:W47)</f>
        <v>25.003140151257444</v>
      </c>
      <c r="K47" s="3" t="s">
        <v>48</v>
      </c>
      <c r="L47" s="47">
        <f>(_xlfn.STDEV.S('Single data'!T47:W47)/SQRT(4))</f>
        <v>20.262390889829724</v>
      </c>
      <c r="M47" s="27">
        <f>AVERAGE('Single data'!X47:AA47)</f>
        <v>19.657012456076057</v>
      </c>
      <c r="N47" s="3" t="s">
        <v>48</v>
      </c>
      <c r="O47" s="47">
        <f>(_xlfn.STDEV.S('Single data'!X47:AA47)/SQRT(4))</f>
        <v>17.17792033449426</v>
      </c>
      <c r="P47" s="27">
        <f>AVERAGE('Single data'!AB47:AE47)</f>
        <v>40.186464365065234</v>
      </c>
      <c r="Q47" s="3" t="s">
        <v>48</v>
      </c>
      <c r="R47" s="47" cm="1">
        <f t="array" ref="R47">_xlfn.STDEV.S('Single data'!AB47:AE47/SQRT(4))</f>
        <v>24.732678791863723</v>
      </c>
      <c r="S47" s="27">
        <f>AVERAGE('Single data'!AF47:AI47)</f>
        <v>3.2665917842851528</v>
      </c>
      <c r="T47" s="3" t="s">
        <v>48</v>
      </c>
      <c r="U47" s="47">
        <f>(_xlfn.STDEV.S('Single data'!AF47:AI47)/SQRT(4))</f>
        <v>0.9717821961115094</v>
      </c>
      <c r="V47" s="27">
        <f>AVERAGE('Single data'!AJ47:AM47)</f>
        <v>8.6073899829762084</v>
      </c>
      <c r="W47" s="3" t="s">
        <v>48</v>
      </c>
      <c r="X47" s="47">
        <f>(_xlfn.STDEV.S('Single data'!AJ47:AM47)/SQRT(4))</f>
        <v>1.8519693517820672</v>
      </c>
      <c r="Y47" s="27">
        <f>AVERAGE('Single data'!AN47:AQ47)</f>
        <v>23.545663864699769</v>
      </c>
      <c r="Z47" s="3" t="s">
        <v>48</v>
      </c>
      <c r="AA47" s="47">
        <f>(_xlfn.STDEV.S('Single data'!AN47:AQ47)/SQRT(4))</f>
        <v>19.131591244721768</v>
      </c>
      <c r="AB47" s="27">
        <f>AVERAGE('Single data'!AR47:AU47)</f>
        <v>52.512137711699637</v>
      </c>
      <c r="AC47" s="3" t="s">
        <v>48</v>
      </c>
      <c r="AD47" s="47">
        <f>(_xlfn.STDEV.S('Single data'!AR47:AU47)/SQRT(4))</f>
        <v>16.00609914042041</v>
      </c>
      <c r="AE47" s="27">
        <f>AVERAGE('Single data'!AV47:AY47)</f>
        <v>3.7048588780997949</v>
      </c>
      <c r="AF47" s="3" t="s">
        <v>48</v>
      </c>
      <c r="AG47" s="47">
        <f>(_xlfn.STDEV.S('Single data'!AV47:AY47)/SQRT(4))</f>
        <v>0.73858774974030184</v>
      </c>
      <c r="AH47" s="27">
        <f>AVERAGE('Single data'!AZ47:BC47)</f>
        <v>29.359932184478474</v>
      </c>
      <c r="AI47" s="3" t="s">
        <v>48</v>
      </c>
      <c r="AJ47" s="47">
        <f>_xlfn.STDEV.S('Single data'!AZ47:BC47)/SQRT(4)</f>
        <v>8.2173063347099262</v>
      </c>
      <c r="AK47" s="27">
        <f>AVERAGE('Single data'!BD47:BG47)</f>
        <v>3.5289974051204567</v>
      </c>
      <c r="AL47" s="3" t="s">
        <v>48</v>
      </c>
      <c r="AM47" s="47">
        <f>(_xlfn.STDEV.S('Single data'!BD47:BG47)/SQRT(4))</f>
        <v>1.0048107189498507</v>
      </c>
      <c r="AN47" s="27">
        <f>AVERAGE('Single data'!BH47:BK47)</f>
        <v>10.917428718157513</v>
      </c>
      <c r="AO47" s="3" t="s">
        <v>48</v>
      </c>
      <c r="AP47" s="47">
        <f>_xlfn.STDEV.S('Single data'!BH47:BK47)/SQRT(4)</f>
        <v>3.3043965617762932</v>
      </c>
      <c r="AQ47" s="27">
        <f>AVERAGE('Single data'!BL47:BO47)</f>
        <v>2.5095652970735012</v>
      </c>
      <c r="AR47" s="3" t="s">
        <v>48</v>
      </c>
      <c r="AS47" s="47">
        <f>(_xlfn.STDEV.S('Single data'!BL47:BO47)/SQRT(4))</f>
        <v>0.42179715587256478</v>
      </c>
      <c r="AT47" s="27">
        <f>AVERAGE('Single data'!BP47:BS47)</f>
        <v>23.951307959738582</v>
      </c>
      <c r="AU47" s="3" t="s">
        <v>48</v>
      </c>
      <c r="AV47" s="47">
        <f>_xlfn.STDEV.S('Single data'!BP47:BS47)/SQRT(4)</f>
        <v>2.5592037780944996</v>
      </c>
      <c r="AW47" s="27">
        <f>AVERAGE('Single data'!BT47:BW47)</f>
        <v>21.278295513500431</v>
      </c>
      <c r="AX47" s="3" t="s">
        <v>48</v>
      </c>
      <c r="AY47" s="47">
        <f>(_xlfn.STDEV.S('Single data'!BT47:BW47)/SQRT(4))</f>
        <v>19.313010181420562</v>
      </c>
      <c r="AZ47" s="27">
        <f>AVERAGE('Single data'!BX47:CA47)</f>
        <v>39.093023481151057</v>
      </c>
      <c r="BA47" s="3" t="s">
        <v>48</v>
      </c>
      <c r="BB47" s="47">
        <f>_xlfn.STDEV.S('Single data'!BX47:CA47)/SQRT(4)</f>
        <v>24.926431680200768</v>
      </c>
      <c r="BC47" s="27"/>
      <c r="BD47" s="26">
        <f>AVERAGE('Single data'!CG47:CR47)</f>
        <v>652.063038200498</v>
      </c>
      <c r="BE47" s="46" t="s">
        <v>48</v>
      </c>
      <c r="BF47" s="26">
        <f>(_xlfn.STDEV.S('Single data'!CG47:CR47)/SQRT(12))</f>
        <v>49.796161341192906</v>
      </c>
      <c r="BG47" s="27">
        <f>AVERAGE('Single data'!CS47:CW47)</f>
        <v>469.34672248315957</v>
      </c>
      <c r="BH47" s="3" t="s">
        <v>48</v>
      </c>
      <c r="BI47" s="47">
        <f>(_xlfn.STDEV.S('Single data'!CS47:CW47)/SQRT(5))</f>
        <v>91.122819539101485</v>
      </c>
      <c r="BJ47" s="27">
        <f>AVERAGE('Single data'!CX47:DB47)</f>
        <v>399.38201125099914</v>
      </c>
      <c r="BK47" s="3" t="s">
        <v>48</v>
      </c>
      <c r="BL47" s="47">
        <f>(_xlfn.STDEV.S('Single data'!CX47:DB47)/SQRT(5))</f>
        <v>30.625618090863707</v>
      </c>
      <c r="BM47" s="27">
        <f>AVERAGE('Single data'!DC47:DH47)</f>
        <v>541.72840112026074</v>
      </c>
      <c r="BN47" s="3" t="s">
        <v>48</v>
      </c>
      <c r="BO47" s="47">
        <f>(_xlfn.STDEV.S('Single data'!DC47:DH47)/SQRT(6))</f>
        <v>93.259665481764117</v>
      </c>
      <c r="BP47" s="27">
        <f>AVERAGE('Single data'!DI47:DN47)</f>
        <v>367.51577699557976</v>
      </c>
      <c r="BQ47" s="3" t="s">
        <v>48</v>
      </c>
      <c r="BR47" s="47">
        <f>_xlfn.STDEV.S('Single data'!DI47:DN47)/SQRT(6)</f>
        <v>47.05615294899053</v>
      </c>
      <c r="BS47" s="27">
        <f>AVERAGE('Single data'!DO47:DS47)</f>
        <v>548.60830288951865</v>
      </c>
      <c r="BT47" s="3" t="s">
        <v>48</v>
      </c>
      <c r="BU47" s="47">
        <f>(_xlfn.STDEV.S('Single data'!DI47:DN47)/SQRT(6))</f>
        <v>47.05615294899053</v>
      </c>
      <c r="BV47" s="27">
        <f>AVERAGE('Single data'!DT47:DX47)</f>
        <v>367.18524350775175</v>
      </c>
      <c r="BW47" s="3" t="s">
        <v>48</v>
      </c>
      <c r="BX47" s="47">
        <f>(_xlfn.STDEV.S('Single data'!DT47:DX47)/SQRT(5))</f>
        <v>37.418889686139558</v>
      </c>
      <c r="BY47" s="27">
        <f>AVERAGE('Single data'!DY47:EC47)</f>
        <v>471.9532763572679</v>
      </c>
      <c r="BZ47" s="3" t="s">
        <v>48</v>
      </c>
      <c r="CA47" s="47">
        <f>(_xlfn.STDEV.S('Single data'!DY47:EC47)/SQRT(5))</f>
        <v>88.376403793476669</v>
      </c>
      <c r="CB47" s="27">
        <f>AVERAGE('Single data'!ED47:EH47)</f>
        <v>307.40535957335459</v>
      </c>
      <c r="CC47" s="3" t="s">
        <v>48</v>
      </c>
      <c r="CD47" s="47">
        <f>(_xlfn.STDEV.S('Single data'!ED47:EH47)/SQRT(5))</f>
        <v>49.861925637697887</v>
      </c>
      <c r="CE47" s="27">
        <f>AVERAGE('Single data'!EI47:EM47)</f>
        <v>500.59650955207508</v>
      </c>
      <c r="CF47" s="3" t="s">
        <v>48</v>
      </c>
      <c r="CG47" s="47">
        <f>(_xlfn.STDEV.S('Single data'!EI47:EM47)/SQRT(5))</f>
        <v>88.951639908720296</v>
      </c>
      <c r="CH47" s="27">
        <f>AVERAGE('Single data'!EN47:ER47)</f>
        <v>242.52164265518317</v>
      </c>
      <c r="CI47" s="3" t="s">
        <v>48</v>
      </c>
      <c r="CJ47" s="47">
        <f>_xlfn.STDEV.S('Single data'!EN47:ER47)/SQRT(5)</f>
        <v>62.331805362398569</v>
      </c>
      <c r="CK47" s="27">
        <f>AVERAGE('Single data'!ES47:EW47)</f>
        <v>542.55369799474954</v>
      </c>
      <c r="CL47" s="3" t="s">
        <v>48</v>
      </c>
      <c r="CM47" s="47">
        <f>(_xlfn.STDEV.S('Single data'!ES47:EW47)/SQRT(5))</f>
        <v>79.942448132806618</v>
      </c>
      <c r="CN47" s="27">
        <f>AVERAGE('Single data'!EX47:FB47)</f>
        <v>351.29169320348996</v>
      </c>
      <c r="CO47" s="3" t="s">
        <v>48</v>
      </c>
      <c r="CP47" s="47">
        <f>_xlfn.STDEV.S('Single data'!EX47:FB47)/SQRT(5)</f>
        <v>36.072434973385455</v>
      </c>
      <c r="CQ47" s="27">
        <f>AVERAGE('Single data'!FC47:FH47)</f>
        <v>544.42104237827016</v>
      </c>
      <c r="CR47" s="3" t="s">
        <v>48</v>
      </c>
      <c r="CS47" s="47">
        <f>(_xlfn.STDEV.S('Single data'!FC47:FH47)/SQRT(6))</f>
        <v>84.587815980318382</v>
      </c>
      <c r="CT47" s="27">
        <f>AVERAGE('Single data'!FI47:FN47)</f>
        <v>379.45138393524547</v>
      </c>
      <c r="CU47" s="3" t="s">
        <v>48</v>
      </c>
      <c r="CV47" s="47">
        <f>_xlfn.STDEV.S('Single data'!FI47:FN47)/SQRT(6)</f>
        <v>62.603932904797404</v>
      </c>
      <c r="CW47" s="27">
        <f>AVERAGE('Single data'!FO47:FT47)</f>
        <v>432.65349435959985</v>
      </c>
      <c r="CX47" s="3" t="s">
        <v>48</v>
      </c>
      <c r="CY47" s="47">
        <f>(_xlfn.STDEV.S('Single data'!FO47:FT47)/SQRT(6))</f>
        <v>70.616839128684745</v>
      </c>
      <c r="CZ47" s="27">
        <f>AVERAGE('Single data'!FU47:FY47)</f>
        <v>352.36497979311252</v>
      </c>
      <c r="DA47" s="3" t="s">
        <v>48</v>
      </c>
      <c r="DB47" s="47">
        <f>_xlfn.STDEV.S('Single data'!FU47:FY47)/SQRT(5)</f>
        <v>50.285861564925618</v>
      </c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</row>
    <row r="48" spans="1:118" ht="18" customHeight="1" x14ac:dyDescent="0.25">
      <c r="A48" s="51"/>
      <c r="B48" s="29"/>
      <c r="C48" s="10" t="s">
        <v>26</v>
      </c>
      <c r="D48" s="26">
        <f>AVERAGE('Single data'!D48:O48)</f>
        <v>300.73388022323803</v>
      </c>
      <c r="E48" s="46" t="s">
        <v>48</v>
      </c>
      <c r="F48" s="26">
        <f>(_xlfn.STDEV.S('Single data'!D48:O48)/SQRT(12))</f>
        <v>171.2897609685721</v>
      </c>
      <c r="G48" s="27">
        <f>AVERAGE('Single data'!P48:S48)</f>
        <v>254.20251160378439</v>
      </c>
      <c r="H48" s="3" t="s">
        <v>48</v>
      </c>
      <c r="I48" s="47">
        <f>(_xlfn.STDEV.S('Single data'!P48:S48)/SQRT(4))</f>
        <v>152.93946252641595</v>
      </c>
      <c r="J48" s="27">
        <f>AVERAGE('Single data'!T48:W48)</f>
        <v>138.88713103448086</v>
      </c>
      <c r="K48" s="3" t="s">
        <v>48</v>
      </c>
      <c r="L48" s="47">
        <f>(_xlfn.STDEV.S('Single data'!T48:W48)/SQRT(4))</f>
        <v>107.22376973875294</v>
      </c>
      <c r="M48" s="27">
        <f>AVERAGE('Single data'!X48:AA48)</f>
        <v>98.280949821220574</v>
      </c>
      <c r="N48" s="3" t="s">
        <v>48</v>
      </c>
      <c r="O48" s="47">
        <f>(_xlfn.STDEV.S('Single data'!X48:AA48)/SQRT(4))</f>
        <v>80.447775562993215</v>
      </c>
      <c r="P48" s="27">
        <f>AVERAGE('Single data'!AB48:AE48)</f>
        <v>312.42455366391908</v>
      </c>
      <c r="Q48" s="3" t="s">
        <v>48</v>
      </c>
      <c r="R48" s="47" cm="1">
        <f t="array" ref="R48">_xlfn.STDEV.S('Single data'!AB48:AE48/SQRT(4))</f>
        <v>158.39021715866065</v>
      </c>
      <c r="S48" s="27">
        <f>AVERAGE('Single data'!AF48:AI48)</f>
        <v>18.874596115471885</v>
      </c>
      <c r="T48" s="3" t="s">
        <v>48</v>
      </c>
      <c r="U48" s="47">
        <f>(_xlfn.STDEV.S('Single data'!AF48:AI48)/SQRT(4))</f>
        <v>3.3647868847689817</v>
      </c>
      <c r="V48" s="27">
        <f>AVERAGE('Single data'!AJ48:AM48)</f>
        <v>127.40029561390072</v>
      </c>
      <c r="W48" s="3" t="s">
        <v>48</v>
      </c>
      <c r="X48" s="47">
        <f>(_xlfn.STDEV.S('Single data'!AJ48:AM48)/SQRT(4))</f>
        <v>47.202609156126357</v>
      </c>
      <c r="Y48" s="27">
        <f>AVERAGE('Single data'!AN48:AQ48)</f>
        <v>107.66891673096423</v>
      </c>
      <c r="Z48" s="3" t="s">
        <v>48</v>
      </c>
      <c r="AA48" s="47">
        <f>(_xlfn.STDEV.S('Single data'!AN48:AQ48)/SQRT(4))</f>
        <v>80.682067944435374</v>
      </c>
      <c r="AB48" s="27">
        <f>AVERAGE('Single data'!AR48:AU48)</f>
        <v>774.92531615386406</v>
      </c>
      <c r="AC48" s="3" t="s">
        <v>48</v>
      </c>
      <c r="AD48" s="47">
        <f>(_xlfn.STDEV.S('Single data'!AR48:AU48)/SQRT(4))</f>
        <v>243.79779791479424</v>
      </c>
      <c r="AE48" s="27">
        <f>AVERAGE('Single data'!AV48:AY48)</f>
        <v>31.027747063126693</v>
      </c>
      <c r="AF48" s="3" t="s">
        <v>48</v>
      </c>
      <c r="AG48" s="47">
        <f>(_xlfn.STDEV.S('Single data'!AV48:AY48)/SQRT(4))</f>
        <v>13.273476122298327</v>
      </c>
      <c r="AH48" s="27">
        <f>AVERAGE('Single data'!AZ48:BC48)</f>
        <v>429.05258304977195</v>
      </c>
      <c r="AI48" s="3" t="s">
        <v>48</v>
      </c>
      <c r="AJ48" s="47">
        <f>_xlfn.STDEV.S('Single data'!AZ48:BC48)/SQRT(4)</f>
        <v>178.50577052506262</v>
      </c>
      <c r="AK48" s="27">
        <f>AVERAGE('Single data'!BD48:BG48)</f>
        <v>19.636218429968004</v>
      </c>
      <c r="AL48" s="3" t="s">
        <v>48</v>
      </c>
      <c r="AM48" s="47">
        <f>(_xlfn.STDEV.S('Single data'!BD48:BG48)/SQRT(4))</f>
        <v>6.1485483717154779</v>
      </c>
      <c r="AN48" s="27">
        <f>AVERAGE('Single data'!BH48:BK48)</f>
        <v>89.87208279446466</v>
      </c>
      <c r="AO48" s="3" t="s">
        <v>48</v>
      </c>
      <c r="AP48" s="47">
        <f>_xlfn.STDEV.S('Single data'!BH48:BK48)/SQRT(4)</f>
        <v>31.178116290679366</v>
      </c>
      <c r="AQ48" s="27">
        <f>AVERAGE('Single data'!BL48:BO48)</f>
        <v>19.892292827608799</v>
      </c>
      <c r="AR48" s="3" t="s">
        <v>48</v>
      </c>
      <c r="AS48" s="47">
        <f>(_xlfn.STDEV.S('Single data'!BL48:BO48)/SQRT(4))</f>
        <v>2.6916236841181025</v>
      </c>
      <c r="AT48" s="27">
        <f>AVERAGE('Single data'!BP48:BS48)</f>
        <v>308.96285531195633</v>
      </c>
      <c r="AU48" s="3" t="s">
        <v>48</v>
      </c>
      <c r="AV48" s="47">
        <f>_xlfn.STDEV.S('Single data'!BP48:BS48)/SQRT(4)</f>
        <v>37.387551961829701</v>
      </c>
      <c r="AW48" s="27">
        <f>AVERAGE('Single data'!BT48:BW48)</f>
        <v>95.960737831251748</v>
      </c>
      <c r="AX48" s="3" t="s">
        <v>48</v>
      </c>
      <c r="AY48" s="47">
        <f>(_xlfn.STDEV.S('Single data'!BT48:BW48)/SQRT(4))</f>
        <v>63.452534116037839</v>
      </c>
      <c r="AZ48" s="27">
        <f>AVERAGE('Single data'!BX48:CA48)</f>
        <v>256.07032391168008</v>
      </c>
      <c r="BA48" s="3" t="s">
        <v>48</v>
      </c>
      <c r="BB48" s="47">
        <f>_xlfn.STDEV.S('Single data'!BX48:CA48)/SQRT(4)</f>
        <v>105.32848898867917</v>
      </c>
      <c r="BC48" s="27"/>
      <c r="BD48" s="26">
        <f>AVERAGE('Single data'!CG48:CR48)</f>
        <v>6720.4370071640114</v>
      </c>
      <c r="BE48" s="46" t="s">
        <v>48</v>
      </c>
      <c r="BF48" s="26">
        <f>(_xlfn.STDEV.S('Single data'!CG48:CR48)/SQRT(12))</f>
        <v>1027.7725787045792</v>
      </c>
      <c r="BG48" s="27">
        <f>AVERAGE('Single data'!CS48:CW48)</f>
        <v>3938.5733582834146</v>
      </c>
      <c r="BH48" s="3" t="s">
        <v>48</v>
      </c>
      <c r="BI48" s="47">
        <f>(_xlfn.STDEV.S('Single data'!CS48:CW48)/SQRT(5))</f>
        <v>1558.1618929088386</v>
      </c>
      <c r="BJ48" s="27">
        <f>AVERAGE('Single data'!CX48:DB48)</f>
        <v>3856.1131899802517</v>
      </c>
      <c r="BK48" s="3" t="s">
        <v>48</v>
      </c>
      <c r="BL48" s="47">
        <f>(_xlfn.STDEV.S('Single data'!CX48:DB48)/SQRT(5))</f>
        <v>1189.8915093467608</v>
      </c>
      <c r="BM48" s="27">
        <f>AVERAGE('Single data'!DC48:DH48)</f>
        <v>6082.4507869992476</v>
      </c>
      <c r="BN48" s="3" t="s">
        <v>48</v>
      </c>
      <c r="BO48" s="47">
        <f>(_xlfn.STDEV.S('Single data'!DC48:DH48)/SQRT(6))</f>
        <v>1719.9808489659547</v>
      </c>
      <c r="BP48" s="27">
        <f>AVERAGE('Single data'!DI48:DN48)</f>
        <v>4718.5345448981452</v>
      </c>
      <c r="BQ48" s="3" t="s">
        <v>48</v>
      </c>
      <c r="BR48" s="47">
        <f>_xlfn.STDEV.S('Single data'!DI48:DN48)/SQRT(6)</f>
        <v>1231.7186908361909</v>
      </c>
      <c r="BS48" s="27">
        <f>AVERAGE('Single data'!DO48:DS48)</f>
        <v>5230.4044755522509</v>
      </c>
      <c r="BT48" s="3" t="s">
        <v>48</v>
      </c>
      <c r="BU48" s="47">
        <f>(_xlfn.STDEV.S('Single data'!DI48:DN48)/SQRT(6))</f>
        <v>1231.7186908361909</v>
      </c>
      <c r="BV48" s="27">
        <f>AVERAGE('Single data'!DT48:DX48)</f>
        <v>4670.1878995535617</v>
      </c>
      <c r="BW48" s="3" t="s">
        <v>48</v>
      </c>
      <c r="BX48" s="47">
        <f>(_xlfn.STDEV.S('Single data'!DT48:DX48)/SQRT(5))</f>
        <v>1212.292045711522</v>
      </c>
      <c r="BY48" s="27">
        <f>AVERAGE('Single data'!DY48:EC48)</f>
        <v>5601.5601614374073</v>
      </c>
      <c r="BZ48" s="3" t="s">
        <v>48</v>
      </c>
      <c r="CA48" s="47">
        <f>(_xlfn.STDEV.S('Single data'!DY48:EC48)/SQRT(5))</f>
        <v>1555.8202918305033</v>
      </c>
      <c r="CB48" s="27">
        <f>AVERAGE('Single data'!ED48:EH48)</f>
        <v>5695.6260972404534</v>
      </c>
      <c r="CC48" s="3" t="s">
        <v>48</v>
      </c>
      <c r="CD48" s="47">
        <f>(_xlfn.STDEV.S('Single data'!ED48:EH48)/SQRT(5))</f>
        <v>1485.3448917195974</v>
      </c>
      <c r="CE48" s="27">
        <f>AVERAGE('Single data'!EI48:EM48)</f>
        <v>6003.5414896109996</v>
      </c>
      <c r="CF48" s="3" t="s">
        <v>48</v>
      </c>
      <c r="CG48" s="47">
        <f>(_xlfn.STDEV.S('Single data'!EI48:EM48)/SQRT(5))</f>
        <v>1576.5681054992287</v>
      </c>
      <c r="CH48" s="27">
        <f>AVERAGE('Single data'!EN48:ER48)</f>
        <v>4725.3507858619505</v>
      </c>
      <c r="CI48" s="3" t="s">
        <v>48</v>
      </c>
      <c r="CJ48" s="47">
        <f>_xlfn.STDEV.S('Single data'!EN48:ER48)/SQRT(5)</f>
        <v>1233.769140512142</v>
      </c>
      <c r="CK48" s="27">
        <f>AVERAGE('Single data'!ES48:EW48)</f>
        <v>4964.0209655889839</v>
      </c>
      <c r="CL48" s="3" t="s">
        <v>48</v>
      </c>
      <c r="CM48" s="47">
        <f>(_xlfn.STDEV.S('Single data'!ES48:EW48)/SQRT(5))</f>
        <v>1293.6541908055183</v>
      </c>
      <c r="CN48" s="27">
        <f>AVERAGE('Single data'!EX48:FB48)</f>
        <v>4050.7450956666348</v>
      </c>
      <c r="CO48" s="3" t="s">
        <v>48</v>
      </c>
      <c r="CP48" s="47">
        <f>_xlfn.STDEV.S('Single data'!EX48:FB48)/SQRT(5)</f>
        <v>1064.4633870876162</v>
      </c>
      <c r="CQ48" s="27">
        <f>AVERAGE('Single data'!FC48:FH48)</f>
        <v>5736.8645000458773</v>
      </c>
      <c r="CR48" s="3" t="s">
        <v>48</v>
      </c>
      <c r="CS48" s="47">
        <f>(_xlfn.STDEV.S('Single data'!FC48:FH48)/SQRT(6))</f>
        <v>1667.2112086682291</v>
      </c>
      <c r="CT48" s="27">
        <f>AVERAGE('Single data'!FI48:FN48)</f>
        <v>4853.8549010633415</v>
      </c>
      <c r="CU48" s="3" t="s">
        <v>48</v>
      </c>
      <c r="CV48" s="47">
        <f>_xlfn.STDEV.S('Single data'!FI48:FN48)/SQRT(6)</f>
        <v>1460.0838152515548</v>
      </c>
      <c r="CW48" s="27">
        <f>AVERAGE('Single data'!FO48:FT48)</f>
        <v>3835.6496628611385</v>
      </c>
      <c r="CX48" s="3" t="s">
        <v>48</v>
      </c>
      <c r="CY48" s="47">
        <f>(_xlfn.STDEV.S('Single data'!FO48:FT48)/SQRT(6))</f>
        <v>1432.3080845267041</v>
      </c>
      <c r="CZ48" s="27">
        <f>AVERAGE('Single data'!FU48:FY48)</f>
        <v>2713.8514288294655</v>
      </c>
      <c r="DA48" s="3" t="s">
        <v>48</v>
      </c>
      <c r="DB48" s="47">
        <f>_xlfn.STDEV.S('Single data'!FU48:FY48)/SQRT(5)</f>
        <v>1084.901830785265</v>
      </c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</row>
    <row r="49" spans="1:118" ht="18" customHeight="1" x14ac:dyDescent="0.25">
      <c r="A49" s="51"/>
      <c r="B49" s="29"/>
      <c r="C49" s="10" t="s">
        <v>27</v>
      </c>
      <c r="D49" s="26">
        <f>AVERAGE('Single data'!D49:O49)</f>
        <v>513.73350066339117</v>
      </c>
      <c r="E49" s="46" t="s">
        <v>48</v>
      </c>
      <c r="F49" s="26">
        <f>(_xlfn.STDEV.S('Single data'!D49:O49)/SQRT(12))</f>
        <v>71.023367769995872</v>
      </c>
      <c r="G49" s="27">
        <f>AVERAGE('Single data'!P49:S49)</f>
        <v>903.3801524682774</v>
      </c>
      <c r="H49" s="3" t="s">
        <v>48</v>
      </c>
      <c r="I49" s="47">
        <f>(_xlfn.STDEV.S('Single data'!P49:S49)/SQRT(4))</f>
        <v>220.39956668810717</v>
      </c>
      <c r="J49" s="27">
        <f>AVERAGE('Single data'!T49:W49)</f>
        <v>416.03883786563159</v>
      </c>
      <c r="K49" s="3" t="s">
        <v>48</v>
      </c>
      <c r="L49" s="47">
        <f>(_xlfn.STDEV.S('Single data'!T49:W49)/SQRT(4))</f>
        <v>85.744835625753453</v>
      </c>
      <c r="M49" s="27">
        <f>AVERAGE('Single data'!X49:AA49)</f>
        <v>371.81630209520205</v>
      </c>
      <c r="N49" s="3" t="s">
        <v>48</v>
      </c>
      <c r="O49" s="47">
        <f>(_xlfn.STDEV.S('Single data'!X49:AA49)/SQRT(4))</f>
        <v>61.50603292875693</v>
      </c>
      <c r="P49" s="27">
        <f>AVERAGE('Single data'!AB49:AE49)</f>
        <v>963.07527973722404</v>
      </c>
      <c r="Q49" s="3" t="s">
        <v>48</v>
      </c>
      <c r="R49" s="47" cm="1">
        <f t="array" ref="R49">_xlfn.STDEV.S('Single data'!AB49:AE49/SQRT(4))</f>
        <v>219.19312588525</v>
      </c>
      <c r="S49" s="27">
        <f>AVERAGE('Single data'!AF49:AI49)</f>
        <v>408.31542884239809</v>
      </c>
      <c r="T49" s="3" t="s">
        <v>48</v>
      </c>
      <c r="U49" s="47">
        <f>(_xlfn.STDEV.S('Single data'!AF49:AI49)/SQRT(4))</f>
        <v>101.85017849271412</v>
      </c>
      <c r="V49" s="27">
        <f>AVERAGE('Single data'!AJ49:AM49)</f>
        <v>479.53382103517515</v>
      </c>
      <c r="W49" s="3" t="s">
        <v>48</v>
      </c>
      <c r="X49" s="47">
        <f>(_xlfn.STDEV.S('Single data'!AJ49:AM49)/SQRT(4))</f>
        <v>88.730404806983302</v>
      </c>
      <c r="Y49" s="27">
        <f>AVERAGE('Single data'!AN49:AQ49)</f>
        <v>437.802060862036</v>
      </c>
      <c r="Z49" s="3" t="s">
        <v>48</v>
      </c>
      <c r="AA49" s="47">
        <f>(_xlfn.STDEV.S('Single data'!AN49:AQ49)/SQRT(4))</f>
        <v>44.855636471817995</v>
      </c>
      <c r="AB49" s="27">
        <f>AVERAGE('Single data'!AR49:AU49)</f>
        <v>405.58761844438152</v>
      </c>
      <c r="AC49" s="3" t="s">
        <v>48</v>
      </c>
      <c r="AD49" s="47">
        <f>(_xlfn.STDEV.S('Single data'!AR49:AU49)/SQRT(4))</f>
        <v>65.009490695737099</v>
      </c>
      <c r="AE49" s="27">
        <f>AVERAGE('Single data'!AV49:AY49)</f>
        <v>409.50297281548529</v>
      </c>
      <c r="AF49" s="3" t="s">
        <v>48</v>
      </c>
      <c r="AG49" s="47">
        <f>(_xlfn.STDEV.S('Single data'!AV49:AY49)/SQRT(4))</f>
        <v>86.412338593819214</v>
      </c>
      <c r="AH49" s="27">
        <f>AVERAGE('Single data'!AZ49:BC49)</f>
        <v>786.72919259936293</v>
      </c>
      <c r="AI49" s="3" t="s">
        <v>48</v>
      </c>
      <c r="AJ49" s="47">
        <f>_xlfn.STDEV.S('Single data'!AZ49:BC49)/SQRT(4)</f>
        <v>439.5008604926424</v>
      </c>
      <c r="AK49" s="27">
        <f>AVERAGE('Single data'!BD49:BG49)</f>
        <v>486.9195104887533</v>
      </c>
      <c r="AL49" s="3" t="s">
        <v>48</v>
      </c>
      <c r="AM49" s="47">
        <f>(_xlfn.STDEV.S('Single data'!BD49:BG49)/SQRT(4))</f>
        <v>109.93428534117935</v>
      </c>
      <c r="AN49" s="27">
        <f>AVERAGE('Single data'!BH49:BK49)</f>
        <v>423.05196916603887</v>
      </c>
      <c r="AO49" s="3" t="s">
        <v>48</v>
      </c>
      <c r="AP49" s="47">
        <f>_xlfn.STDEV.S('Single data'!BH49:BK49)/SQRT(4)</f>
        <v>107.63131992484526</v>
      </c>
      <c r="AQ49" s="27">
        <f>AVERAGE('Single data'!BL49:BO49)</f>
        <v>299.19767190535498</v>
      </c>
      <c r="AR49" s="3" t="s">
        <v>48</v>
      </c>
      <c r="AS49" s="47">
        <f>(_xlfn.STDEV.S('Single data'!BL49:BO49)/SQRT(4))</f>
        <v>10.845841631022292</v>
      </c>
      <c r="AT49" s="27">
        <f>AVERAGE('Single data'!BP49:BS49)</f>
        <v>302.52797631212042</v>
      </c>
      <c r="AU49" s="3" t="s">
        <v>48</v>
      </c>
      <c r="AV49" s="47">
        <f>_xlfn.STDEV.S('Single data'!BP49:BS49)/SQRT(4)</f>
        <v>17.117434377721807</v>
      </c>
      <c r="AW49" s="27">
        <f>AVERAGE('Single data'!BT49:BW49)</f>
        <v>314.93155508369216</v>
      </c>
      <c r="AX49" s="3" t="s">
        <v>48</v>
      </c>
      <c r="AY49" s="47">
        <f>(_xlfn.STDEV.S('Single data'!BT49:BW49)/SQRT(4))</f>
        <v>36.694736320708749</v>
      </c>
      <c r="AZ49" s="27">
        <f>AVERAGE('Single data'!BX49:CA49)</f>
        <v>467.02991215875113</v>
      </c>
      <c r="BA49" s="3" t="s">
        <v>48</v>
      </c>
      <c r="BB49" s="47">
        <f>_xlfn.STDEV.S('Single data'!BX49:CA49)/SQRT(4)</f>
        <v>62.931919698383595</v>
      </c>
      <c r="BC49" s="27"/>
      <c r="BD49" s="26">
        <f>AVERAGE('Single data'!CG49:CR49)</f>
        <v>7597.5185644582498</v>
      </c>
      <c r="BE49" s="46" t="s">
        <v>48</v>
      </c>
      <c r="BF49" s="26">
        <f>(_xlfn.STDEV.S('Single data'!CG49:CR49)/SQRT(12))</f>
        <v>6123.9593395626944</v>
      </c>
      <c r="BG49" s="27">
        <f>AVERAGE('Single data'!CS49:CW49)</f>
        <v>1028.3075934198093</v>
      </c>
      <c r="BH49" s="3" t="s">
        <v>48</v>
      </c>
      <c r="BI49" s="47">
        <f>(_xlfn.STDEV.S('Single data'!CS49:CW49)/SQRT(5))</f>
        <v>83.458158259355997</v>
      </c>
      <c r="BJ49" s="27">
        <f>AVERAGE('Single data'!CX49:DB49)</f>
        <v>990.80909172500492</v>
      </c>
      <c r="BK49" s="3" t="s">
        <v>48</v>
      </c>
      <c r="BL49" s="47">
        <f>(_xlfn.STDEV.S('Single data'!CX49:DB49)/SQRT(5))</f>
        <v>83.241477416861173</v>
      </c>
      <c r="BM49" s="27">
        <f>AVERAGE('Single data'!DC49:DH49)</f>
        <v>1399.8514285040903</v>
      </c>
      <c r="BN49" s="3" t="s">
        <v>48</v>
      </c>
      <c r="BO49" s="47">
        <f>(_xlfn.STDEV.S('Single data'!DC49:DH49)/SQRT(6))</f>
        <v>119.47935557039592</v>
      </c>
      <c r="BP49" s="27">
        <f>AVERAGE('Single data'!DI49:DN49)</f>
        <v>4167.3910673138262</v>
      </c>
      <c r="BQ49" s="3" t="s">
        <v>48</v>
      </c>
      <c r="BR49" s="47">
        <f>_xlfn.STDEV.S('Single data'!DI49:DN49)/SQRT(6)</f>
        <v>152.74374212000464</v>
      </c>
      <c r="BS49" s="27">
        <f>AVERAGE('Single data'!DO49:DS49)</f>
        <v>1175.3048701616826</v>
      </c>
      <c r="BT49" s="3" t="s">
        <v>48</v>
      </c>
      <c r="BU49" s="47">
        <f>(_xlfn.STDEV.S('Single data'!DI49:DN49)/SQRT(6))</f>
        <v>152.74374212000464</v>
      </c>
      <c r="BV49" s="27">
        <f>AVERAGE('Single data'!DT49:DX49)</f>
        <v>1531.9518423372895</v>
      </c>
      <c r="BW49" s="3" t="s">
        <v>48</v>
      </c>
      <c r="BX49" s="47">
        <f>(_xlfn.STDEV.S('Single data'!DT49:DX49)/SQRT(5))</f>
        <v>158.09064425111865</v>
      </c>
      <c r="BY49" s="27">
        <f>AVERAGE('Single data'!DY49:EC49)</f>
        <v>1015.7375091892852</v>
      </c>
      <c r="BZ49" s="3" t="s">
        <v>48</v>
      </c>
      <c r="CA49" s="47">
        <f>(_xlfn.STDEV.S('Single data'!DY49:EC49)/SQRT(5))</f>
        <v>123.96078841188317</v>
      </c>
      <c r="CB49" s="27">
        <f>AVERAGE('Single data'!ED49:EH49)</f>
        <v>870.76781025000332</v>
      </c>
      <c r="CC49" s="3" t="s">
        <v>48</v>
      </c>
      <c r="CD49" s="47">
        <f>(_xlfn.STDEV.S('Single data'!ED49:EH49)/SQRT(5))</f>
        <v>92.631066004062248</v>
      </c>
      <c r="CE49" s="27">
        <f>AVERAGE('Single data'!EI49:EM49)</f>
        <v>898.09765578539771</v>
      </c>
      <c r="CF49" s="3" t="s">
        <v>48</v>
      </c>
      <c r="CG49" s="47">
        <f>(_xlfn.STDEV.S('Single data'!EI49:EM49)/SQRT(5))</f>
        <v>80.32195520390033</v>
      </c>
      <c r="CH49" s="27">
        <f>AVERAGE('Single data'!EN49:ER49)</f>
        <v>875.19694493872726</v>
      </c>
      <c r="CI49" s="3" t="s">
        <v>48</v>
      </c>
      <c r="CJ49" s="47">
        <f>_xlfn.STDEV.S('Single data'!EN49:ER49)/SQRT(5)</f>
        <v>89.26169882286564</v>
      </c>
      <c r="CK49" s="27">
        <f>AVERAGE('Single data'!ES49:EW49)</f>
        <v>1330.1540670428935</v>
      </c>
      <c r="CL49" s="3" t="s">
        <v>48</v>
      </c>
      <c r="CM49" s="47">
        <f>(_xlfn.STDEV.S('Single data'!ES49:EW49)/SQRT(5))</f>
        <v>257.2340116676686</v>
      </c>
      <c r="CN49" s="27">
        <f>AVERAGE('Single data'!EX49:FB49)</f>
        <v>936.1172771730229</v>
      </c>
      <c r="CO49" s="3" t="s">
        <v>48</v>
      </c>
      <c r="CP49" s="47">
        <f>_xlfn.STDEV.S('Single data'!EX49:FB49)/SQRT(5)</f>
        <v>44.34249955541722</v>
      </c>
      <c r="CQ49" s="27">
        <f>AVERAGE('Single data'!FC49:FH49)</f>
        <v>1307.338479367502</v>
      </c>
      <c r="CR49" s="3" t="s">
        <v>48</v>
      </c>
      <c r="CS49" s="47">
        <f>(_xlfn.STDEV.S('Single data'!FC49:FH49)/SQRT(6))</f>
        <v>170.20390353865582</v>
      </c>
      <c r="CT49" s="27">
        <f>AVERAGE('Single data'!FI49:FN49)</f>
        <v>1209.4952795424665</v>
      </c>
      <c r="CU49" s="3" t="s">
        <v>48</v>
      </c>
      <c r="CV49" s="47">
        <f>_xlfn.STDEV.S('Single data'!FI49:FN49)/SQRT(6)</f>
        <v>129.29995151921199</v>
      </c>
      <c r="CW49" s="27">
        <f>AVERAGE('Single data'!FO49:FT49)</f>
        <v>1076.3161127815576</v>
      </c>
      <c r="CX49" s="3" t="s">
        <v>48</v>
      </c>
      <c r="CY49" s="47">
        <f>(_xlfn.STDEV.S('Single data'!FO49:FT49)/SQRT(6))</f>
        <v>123.37763431572166</v>
      </c>
      <c r="CZ49" s="27">
        <f>AVERAGE('Single data'!FU49:FY49)</f>
        <v>1622.9117269675867</v>
      </c>
      <c r="DA49" s="3" t="s">
        <v>48</v>
      </c>
      <c r="DB49" s="47">
        <f>_xlfn.STDEV.S('Single data'!FU49:FY49)/SQRT(5)</f>
        <v>323.08606261020935</v>
      </c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</row>
    <row r="50" spans="1:118" ht="18" customHeight="1" x14ac:dyDescent="0.25">
      <c r="A50" s="51"/>
      <c r="B50" s="29"/>
      <c r="C50" s="10" t="s">
        <v>28</v>
      </c>
      <c r="D50" s="26">
        <f>AVERAGE('Single data'!D50:O50)</f>
        <v>551.60805742231423</v>
      </c>
      <c r="E50" s="46" t="s">
        <v>48</v>
      </c>
      <c r="F50" s="26">
        <f>(_xlfn.STDEV.S('Single data'!D50:O50)/SQRT(12))</f>
        <v>320.04881279527353</v>
      </c>
      <c r="G50" s="27">
        <f>AVERAGE('Single data'!P50:S50)</f>
        <v>468.04793060543989</v>
      </c>
      <c r="H50" s="3" t="s">
        <v>48</v>
      </c>
      <c r="I50" s="47">
        <f>(_xlfn.STDEV.S('Single data'!P50:S50)/SQRT(4))</f>
        <v>455.20149887956018</v>
      </c>
      <c r="J50" s="27">
        <f>AVERAGE('Single data'!T50:W50)</f>
        <v>272.3763396993196</v>
      </c>
      <c r="K50" s="3" t="s">
        <v>48</v>
      </c>
      <c r="L50" s="47">
        <f>(_xlfn.STDEV.S('Single data'!T50:W50)/SQRT(4))</f>
        <v>261.70833787369702</v>
      </c>
      <c r="M50" s="27">
        <f>AVERAGE('Single data'!X50:AA50)</f>
        <v>462.30364413570277</v>
      </c>
      <c r="N50" s="3" t="s">
        <v>48</v>
      </c>
      <c r="O50" s="47">
        <f>(_xlfn.STDEV.S('Single data'!X50:AA50)/SQRT(4))</f>
        <v>452.62148107541225</v>
      </c>
      <c r="P50" s="27">
        <f>AVERAGE('Single data'!AB50:AE50)</f>
        <v>157.42357330189077</v>
      </c>
      <c r="Q50" s="3" t="s">
        <v>48</v>
      </c>
      <c r="R50" s="47" cm="1">
        <f t="array" ref="R50">_xlfn.STDEV.S('Single data'!AB50:AE50/SQRT(4))</f>
        <v>132.98244773731213</v>
      </c>
      <c r="S50" s="27">
        <f>AVERAGE('Single data'!AF50:AI50)</f>
        <v>19.95635156265713</v>
      </c>
      <c r="T50" s="3" t="s">
        <v>48</v>
      </c>
      <c r="U50" s="47">
        <f>(_xlfn.STDEV.S('Single data'!AF50:AI50)/SQRT(4))</f>
        <v>7.8450133438315763</v>
      </c>
      <c r="V50" s="27">
        <f>AVERAGE('Single data'!AJ50:AM50)</f>
        <v>22.785715297162856</v>
      </c>
      <c r="W50" s="3" t="s">
        <v>48</v>
      </c>
      <c r="X50" s="47">
        <f>(_xlfn.STDEV.S('Single data'!AJ50:AM50)/SQRT(4))</f>
        <v>5.9428983121625514</v>
      </c>
      <c r="Y50" s="27">
        <f>AVERAGE('Single data'!AN50:AQ50)</f>
        <v>326.58614574547443</v>
      </c>
      <c r="Z50" s="3" t="s">
        <v>48</v>
      </c>
      <c r="AA50" s="47">
        <f>(_xlfn.STDEV.S('Single data'!AN50:AQ50)/SQRT(4))</f>
        <v>298.33214630936078</v>
      </c>
      <c r="AB50" s="27">
        <f>AVERAGE('Single data'!AR50:AU50)</f>
        <v>122.85281920568224</v>
      </c>
      <c r="AC50" s="3" t="s">
        <v>48</v>
      </c>
      <c r="AD50" s="47">
        <f>(_xlfn.STDEV.S('Single data'!AR50:AU50)/SQRT(4))</f>
        <v>52.86531587914142</v>
      </c>
      <c r="AE50" s="27">
        <f>AVERAGE('Single data'!AV50:AY50)</f>
        <v>23.639607324843023</v>
      </c>
      <c r="AF50" s="3" t="s">
        <v>48</v>
      </c>
      <c r="AG50" s="47">
        <f>(_xlfn.STDEV.S('Single data'!AV50:AY50)/SQRT(4))</f>
        <v>8.0974883451147868</v>
      </c>
      <c r="AH50" s="27">
        <f>AVERAGE('Single data'!AZ50:BC50)</f>
        <v>49.901246084271733</v>
      </c>
      <c r="AI50" s="3" t="s">
        <v>48</v>
      </c>
      <c r="AJ50" s="47">
        <f>_xlfn.STDEV.S('Single data'!AZ50:BC50)/SQRT(4)</f>
        <v>14.27078120020189</v>
      </c>
      <c r="AK50" s="27">
        <f>AVERAGE('Single data'!BD50:BG50)</f>
        <v>13.840316254276051</v>
      </c>
      <c r="AL50" s="3" t="s">
        <v>48</v>
      </c>
      <c r="AM50" s="47">
        <f>(_xlfn.STDEV.S('Single data'!BD50:BG50)/SQRT(4))</f>
        <v>4.4448754931408789</v>
      </c>
      <c r="AN50" s="27">
        <f>AVERAGE('Single data'!BH50:BK50)</f>
        <v>28.869907050170859</v>
      </c>
      <c r="AO50" s="3" t="s">
        <v>48</v>
      </c>
      <c r="AP50" s="47">
        <f>_xlfn.STDEV.S('Single data'!BH50:BK50)/SQRT(4)</f>
        <v>9.3728434080923382</v>
      </c>
      <c r="AQ50" s="27">
        <f>AVERAGE('Single data'!BL50:BO50)</f>
        <v>13.870887150601966</v>
      </c>
      <c r="AR50" s="3" t="s">
        <v>48</v>
      </c>
      <c r="AS50" s="47">
        <f>(_xlfn.STDEV.S('Single data'!BL50:BO50)/SQRT(4))</f>
        <v>6.1169791176662329</v>
      </c>
      <c r="AT50" s="27">
        <f>AVERAGE('Single data'!BP50:BS50)</f>
        <v>75.792522097361086</v>
      </c>
      <c r="AU50" s="3" t="s">
        <v>48</v>
      </c>
      <c r="AV50" s="47">
        <f>_xlfn.STDEV.S('Single data'!BP50:BS50)/SQRT(4)</f>
        <v>18.176447752304146</v>
      </c>
      <c r="AW50" s="27">
        <f>AVERAGE('Single data'!BT50:BW50)</f>
        <v>383.65837559836518</v>
      </c>
      <c r="AX50" s="3" t="s">
        <v>48</v>
      </c>
      <c r="AY50" s="47">
        <f>(_xlfn.STDEV.S('Single data'!BT50:BW50)/SQRT(4))</f>
        <v>375.85866933149106</v>
      </c>
      <c r="AZ50" s="27">
        <f>AVERAGE('Single data'!BX50:CA50)</f>
        <v>382.21756225528623</v>
      </c>
      <c r="BA50" s="3" t="s">
        <v>48</v>
      </c>
      <c r="BB50" s="47">
        <f>_xlfn.STDEV.S('Single data'!BX50:CA50)/SQRT(4)</f>
        <v>304.85387242729877</v>
      </c>
      <c r="BC50" s="27"/>
      <c r="BD50" s="26">
        <f>AVERAGE('Single data'!CG50:CR50)</f>
        <v>4449.4286282342418</v>
      </c>
      <c r="BE50" s="46" t="s">
        <v>48</v>
      </c>
      <c r="BF50" s="26">
        <f>(_xlfn.STDEV.S('Single data'!CG50:CR50)/SQRT(12))</f>
        <v>490.92900857574864</v>
      </c>
      <c r="BG50" s="27">
        <f>AVERAGE('Single data'!CS50:CW50)</f>
        <v>2935.9587520305754</v>
      </c>
      <c r="BH50" s="3" t="s">
        <v>48</v>
      </c>
      <c r="BI50" s="47">
        <f>(_xlfn.STDEV.S('Single data'!CS50:CW50)/SQRT(5))</f>
        <v>562.0480498034799</v>
      </c>
      <c r="BJ50" s="27">
        <f>AVERAGE('Single data'!CX50:DB50)</f>
        <v>2375.5339001303118</v>
      </c>
      <c r="BK50" s="3" t="s">
        <v>48</v>
      </c>
      <c r="BL50" s="47">
        <f>(_xlfn.STDEV.S('Single data'!CX50:DB50)/SQRT(5))</f>
        <v>380.57395451841842</v>
      </c>
      <c r="BM50" s="27">
        <f>AVERAGE('Single data'!DC50:DH50)</f>
        <v>4556.9470442309193</v>
      </c>
      <c r="BN50" s="3" t="s">
        <v>48</v>
      </c>
      <c r="BO50" s="47">
        <f>(_xlfn.STDEV.S('Single data'!DC50:DH50)/SQRT(6))</f>
        <v>1127.2807744057482</v>
      </c>
      <c r="BP50" s="27">
        <f>AVERAGE('Single data'!DI50:DN50)</f>
        <v>1725.6477913698411</v>
      </c>
      <c r="BQ50" s="3" t="s">
        <v>48</v>
      </c>
      <c r="BR50" s="47">
        <f>_xlfn.STDEV.S('Single data'!DI50:DN50)/SQRT(6)</f>
        <v>490.60610742247036</v>
      </c>
      <c r="BS50" s="27">
        <f>AVERAGE('Single data'!DO50:DS50)</f>
        <v>3671.8554758197556</v>
      </c>
      <c r="BT50" s="3" t="s">
        <v>48</v>
      </c>
      <c r="BU50" s="47">
        <f>(_xlfn.STDEV.S('Single data'!DI50:DN50)/SQRT(6))</f>
        <v>490.60610742247036</v>
      </c>
      <c r="BV50" s="27">
        <f>AVERAGE('Single data'!DT50:DX50)</f>
        <v>2479.083995541378</v>
      </c>
      <c r="BW50" s="3" t="s">
        <v>48</v>
      </c>
      <c r="BX50" s="47">
        <f>(_xlfn.STDEV.S('Single data'!DT50:DX50)/SQRT(5))</f>
        <v>178.61786904094717</v>
      </c>
      <c r="BY50" s="27">
        <f>AVERAGE('Single data'!DY50:EC50)</f>
        <v>2664.146777300522</v>
      </c>
      <c r="BZ50" s="3" t="s">
        <v>48</v>
      </c>
      <c r="CA50" s="47">
        <f>(_xlfn.STDEV.S('Single data'!DY50:EC50)/SQRT(5))</f>
        <v>505.27453219461347</v>
      </c>
      <c r="CB50" s="27">
        <f>AVERAGE('Single data'!ED50:EH50)</f>
        <v>859.44964844329536</v>
      </c>
      <c r="CC50" s="3" t="s">
        <v>48</v>
      </c>
      <c r="CD50" s="47">
        <f>(_xlfn.STDEV.S('Single data'!ED50:EH50)/SQRT(5))</f>
        <v>259.09625120585679</v>
      </c>
      <c r="CE50" s="27">
        <f>AVERAGE('Single data'!EI50:EM50)</f>
        <v>2935.6319688451185</v>
      </c>
      <c r="CF50" s="3" t="s">
        <v>48</v>
      </c>
      <c r="CG50" s="47">
        <f>(_xlfn.STDEV.S('Single data'!EI50:EM50)/SQRT(5))</f>
        <v>527.5216569758594</v>
      </c>
      <c r="CH50" s="27">
        <f>AVERAGE('Single data'!EN50:ER50)</f>
        <v>368.3198736889438</v>
      </c>
      <c r="CI50" s="3" t="s">
        <v>48</v>
      </c>
      <c r="CJ50" s="47">
        <f>_xlfn.STDEV.S('Single data'!EN50:ER50)/SQRT(5)</f>
        <v>72.882872105458972</v>
      </c>
      <c r="CK50" s="27">
        <f>AVERAGE('Single data'!ES50:EW50)</f>
        <v>5085.6065492093521</v>
      </c>
      <c r="CL50" s="3" t="s">
        <v>48</v>
      </c>
      <c r="CM50" s="47">
        <f>(_xlfn.STDEV.S('Single data'!ES50:EW50)/SQRT(5))</f>
        <v>1545.945565121966</v>
      </c>
      <c r="CN50" s="27">
        <f>AVERAGE('Single data'!EX50:FB50)</f>
        <v>2096.8861689994978</v>
      </c>
      <c r="CO50" s="3" t="s">
        <v>48</v>
      </c>
      <c r="CP50" s="47">
        <f>_xlfn.STDEV.S('Single data'!EX50:FB50)/SQRT(5)</f>
        <v>281.30765804400403</v>
      </c>
      <c r="CQ50" s="27">
        <f>AVERAGE('Single data'!FC50:FH50)</f>
        <v>4608.2020469376685</v>
      </c>
      <c r="CR50" s="3" t="s">
        <v>48</v>
      </c>
      <c r="CS50" s="47">
        <f>(_xlfn.STDEV.S('Single data'!FC50:FH50)/SQRT(6))</f>
        <v>909.22863563699173</v>
      </c>
      <c r="CT50" s="27">
        <f>AVERAGE('Single data'!FI50:FN50)</f>
        <v>3058.1596041321723</v>
      </c>
      <c r="CU50" s="3" t="s">
        <v>48</v>
      </c>
      <c r="CV50" s="47">
        <f>_xlfn.STDEV.S('Single data'!FI50:FN50)/SQRT(6)</f>
        <v>566.0857678334545</v>
      </c>
      <c r="CW50" s="27">
        <f>AVERAGE('Single data'!FO50:FT50)</f>
        <v>3253.8747589552172</v>
      </c>
      <c r="CX50" s="3" t="s">
        <v>48</v>
      </c>
      <c r="CY50" s="47">
        <f>(_xlfn.STDEV.S('Single data'!FO50:FT50)/SQRT(6))</f>
        <v>674.49105951121362</v>
      </c>
      <c r="CZ50" s="27">
        <f>AVERAGE('Single data'!FU50:FY50)</f>
        <v>2862.9890020710973</v>
      </c>
      <c r="DA50" s="3" t="s">
        <v>48</v>
      </c>
      <c r="DB50" s="47">
        <f>_xlfn.STDEV.S('Single data'!FU50:FY50)/SQRT(5)</f>
        <v>511.86580518269386</v>
      </c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</row>
    <row r="51" spans="1:118" ht="18" customHeight="1" x14ac:dyDescent="0.25">
      <c r="B51" s="10"/>
      <c r="C51" s="10"/>
      <c r="D51" s="26"/>
      <c r="E51" s="46"/>
      <c r="F51" s="26"/>
      <c r="G51" s="27"/>
      <c r="H51" s="3"/>
      <c r="I51" s="47"/>
      <c r="J51" s="27"/>
      <c r="K51" s="3"/>
      <c r="L51" s="47"/>
      <c r="M51" s="27"/>
      <c r="N51" s="3"/>
      <c r="O51" s="47"/>
      <c r="P51" s="27"/>
      <c r="Q51" s="3"/>
      <c r="R51" s="47"/>
      <c r="S51" s="27"/>
      <c r="T51" s="3"/>
      <c r="U51" s="47"/>
      <c r="V51" s="27"/>
      <c r="W51" s="3"/>
      <c r="X51" s="47"/>
      <c r="Y51" s="27"/>
      <c r="Z51" s="3"/>
      <c r="AA51" s="47"/>
      <c r="AB51" s="27"/>
      <c r="AC51" s="3"/>
      <c r="AD51" s="47"/>
      <c r="AE51" s="27"/>
      <c r="AF51" s="3"/>
      <c r="AG51" s="47"/>
      <c r="AH51" s="27"/>
      <c r="AI51" s="3"/>
      <c r="AJ51" s="47"/>
      <c r="AK51" s="27"/>
      <c r="AL51" s="3"/>
      <c r="AM51" s="47"/>
      <c r="AN51" s="27"/>
      <c r="AO51" s="3"/>
      <c r="AP51" s="47"/>
      <c r="AQ51" s="27"/>
      <c r="AR51" s="3"/>
      <c r="AS51" s="47"/>
      <c r="AT51" s="27"/>
      <c r="AU51" s="3"/>
      <c r="AV51" s="47"/>
      <c r="AW51" s="27"/>
      <c r="AX51" s="3"/>
      <c r="AY51" s="47"/>
      <c r="AZ51" s="27"/>
      <c r="BA51" s="3"/>
      <c r="BB51" s="47"/>
      <c r="BC51" s="27"/>
      <c r="BD51" s="26"/>
      <c r="BE51" s="46"/>
      <c r="BF51" s="26"/>
      <c r="BG51" s="27"/>
      <c r="BH51" s="3"/>
      <c r="BI51" s="47"/>
      <c r="BJ51" s="27"/>
      <c r="BK51" s="3"/>
      <c r="BL51" s="47"/>
      <c r="BM51" s="27"/>
      <c r="BN51" s="3"/>
      <c r="BO51" s="47"/>
      <c r="BP51" s="27"/>
      <c r="BQ51" s="3"/>
      <c r="BR51" s="47"/>
      <c r="BS51" s="27"/>
      <c r="BT51" s="3"/>
      <c r="BU51" s="47"/>
      <c r="BV51" s="27"/>
      <c r="BW51" s="3"/>
      <c r="BX51" s="47"/>
      <c r="BY51" s="27"/>
      <c r="BZ51" s="3"/>
      <c r="CA51" s="47"/>
      <c r="CB51" s="27"/>
      <c r="CC51" s="3"/>
      <c r="CD51" s="47"/>
      <c r="CE51" s="27"/>
      <c r="CF51" s="3"/>
      <c r="CG51" s="47"/>
      <c r="CH51" s="27"/>
      <c r="CI51" s="3"/>
      <c r="CJ51" s="47"/>
      <c r="CK51" s="27"/>
      <c r="CL51" s="3"/>
      <c r="CM51" s="47"/>
      <c r="CN51" s="27"/>
      <c r="CO51" s="3"/>
      <c r="CP51" s="47"/>
      <c r="CQ51" s="27"/>
      <c r="CR51" s="3"/>
      <c r="CS51" s="47"/>
      <c r="CT51" s="27"/>
      <c r="CU51" s="3"/>
      <c r="CV51" s="47"/>
      <c r="CW51" s="27"/>
      <c r="CX51" s="3"/>
      <c r="CY51" s="47"/>
      <c r="CZ51" s="27"/>
      <c r="DA51" s="3"/>
      <c r="DB51" s="4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</row>
    <row r="52" spans="1:118" ht="18" customHeight="1" x14ac:dyDescent="0.25">
      <c r="B52" s="10"/>
      <c r="C52" s="10"/>
      <c r="D52" s="26"/>
      <c r="E52" s="46"/>
      <c r="F52" s="26"/>
      <c r="G52" s="27"/>
      <c r="H52" s="3"/>
      <c r="I52" s="47"/>
      <c r="J52" s="27"/>
      <c r="K52" s="3"/>
      <c r="L52" s="47"/>
      <c r="M52" s="27"/>
      <c r="N52" s="3"/>
      <c r="O52" s="47"/>
      <c r="P52" s="27"/>
      <c r="Q52" s="3"/>
      <c r="R52" s="47"/>
      <c r="S52" s="27"/>
      <c r="T52" s="3"/>
      <c r="U52" s="47"/>
      <c r="V52" s="27"/>
      <c r="W52" s="3"/>
      <c r="X52" s="47"/>
      <c r="Y52" s="27"/>
      <c r="Z52" s="3"/>
      <c r="AA52" s="47"/>
      <c r="AB52" s="27"/>
      <c r="AC52" s="3"/>
      <c r="AD52" s="47"/>
      <c r="AE52" s="27"/>
      <c r="AF52" s="3"/>
      <c r="AG52" s="47"/>
      <c r="AH52" s="27"/>
      <c r="AI52" s="3"/>
      <c r="AJ52" s="47"/>
      <c r="AK52" s="27"/>
      <c r="AL52" s="3"/>
      <c r="AM52" s="47"/>
      <c r="AN52" s="27"/>
      <c r="AO52" s="3"/>
      <c r="AP52" s="47"/>
      <c r="AQ52" s="27"/>
      <c r="AR52" s="3"/>
      <c r="AS52" s="47"/>
      <c r="AT52" s="27"/>
      <c r="AU52" s="3"/>
      <c r="AV52" s="47"/>
      <c r="AW52" s="27"/>
      <c r="AX52" s="3"/>
      <c r="AY52" s="47"/>
      <c r="AZ52" s="27"/>
      <c r="BA52" s="3"/>
      <c r="BB52" s="47"/>
      <c r="BC52" s="27"/>
      <c r="BD52" s="26"/>
      <c r="BE52" s="46"/>
      <c r="BF52" s="26"/>
      <c r="BG52" s="27"/>
      <c r="BH52" s="3"/>
      <c r="BI52" s="47"/>
      <c r="BJ52" s="27"/>
      <c r="BK52" s="3"/>
      <c r="BL52" s="47"/>
      <c r="BM52" s="27"/>
      <c r="BN52" s="3"/>
      <c r="BO52" s="47"/>
      <c r="BP52" s="27"/>
      <c r="BQ52" s="3"/>
      <c r="BR52" s="47"/>
      <c r="BS52" s="27"/>
      <c r="BT52" s="3"/>
      <c r="BU52" s="47"/>
      <c r="BV52" s="27"/>
      <c r="BW52" s="3"/>
      <c r="BX52" s="47"/>
      <c r="BY52" s="27"/>
      <c r="BZ52" s="3"/>
      <c r="CA52" s="47"/>
      <c r="CB52" s="27"/>
      <c r="CC52" s="3"/>
      <c r="CD52" s="47"/>
      <c r="CE52" s="27"/>
      <c r="CF52" s="3"/>
      <c r="CG52" s="47"/>
      <c r="CH52" s="27"/>
      <c r="CI52" s="3"/>
      <c r="CJ52" s="47"/>
      <c r="CK52" s="27"/>
      <c r="CL52" s="3"/>
      <c r="CM52" s="47"/>
      <c r="CN52" s="27"/>
      <c r="CO52" s="3"/>
      <c r="CP52" s="47"/>
      <c r="CQ52" s="27"/>
      <c r="CR52" s="3"/>
      <c r="CS52" s="47"/>
      <c r="CT52" s="27"/>
      <c r="CU52" s="3"/>
      <c r="CV52" s="47"/>
      <c r="CW52" s="27"/>
      <c r="CX52" s="3"/>
      <c r="CY52" s="47"/>
      <c r="CZ52" s="27"/>
      <c r="DA52" s="3"/>
      <c r="DB52" s="4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</row>
    <row r="53" spans="1:118" ht="18" customHeight="1" x14ac:dyDescent="0.25">
      <c r="A53" s="51" t="s">
        <v>29</v>
      </c>
      <c r="B53" s="52" t="s">
        <v>89</v>
      </c>
      <c r="C53" s="10" t="s">
        <v>30</v>
      </c>
      <c r="D53" s="26">
        <f>AVERAGE('Single data'!D53:O53)</f>
        <v>100</v>
      </c>
      <c r="E53" s="46" t="s">
        <v>48</v>
      </c>
      <c r="F53" s="26">
        <f>(_xlfn.STDEV.S('Single data'!D53:O53)/SQRT(12))</f>
        <v>0</v>
      </c>
      <c r="G53" s="27">
        <f>AVERAGE('Single data'!P53:S53)</f>
        <v>59.501382664279035</v>
      </c>
      <c r="H53" s="3" t="s">
        <v>48</v>
      </c>
      <c r="I53" s="47">
        <f>(_xlfn.STDEV.S('Single data'!P53:S53)/SQRT(4))</f>
        <v>25.585263696405374</v>
      </c>
      <c r="J53" s="27">
        <f>AVERAGE('Single data'!T53:W53)</f>
        <v>112.75475298246629</v>
      </c>
      <c r="K53" s="3" t="s">
        <v>48</v>
      </c>
      <c r="L53" s="47">
        <f>(_xlfn.STDEV.S('Single data'!T53:W53)/SQRT(4))</f>
        <v>44.149098426979151</v>
      </c>
      <c r="M53" s="27">
        <f>AVERAGE('Single data'!X53:AA53)</f>
        <v>74.97001577977575</v>
      </c>
      <c r="N53" s="3" t="s">
        <v>48</v>
      </c>
      <c r="O53" s="47">
        <f>(_xlfn.STDEV.S('Single data'!X53:AA53)/SQRT(4))</f>
        <v>20.729262500251249</v>
      </c>
      <c r="P53" s="27">
        <f>AVERAGE('Single data'!AB53:AE53)</f>
        <v>143.25008275166775</v>
      </c>
      <c r="Q53" s="3" t="s">
        <v>48</v>
      </c>
      <c r="R53" s="47" cm="1">
        <f t="array" ref="R53">_xlfn.STDEV.S('Single data'!AB53:AE53/SQRT(4))</f>
        <v>53.096545101254101</v>
      </c>
      <c r="S53" s="27">
        <f>AVERAGE('Single data'!AF53:AI53)</f>
        <v>99.078660410125366</v>
      </c>
      <c r="T53" s="3" t="s">
        <v>48</v>
      </c>
      <c r="U53" s="47">
        <f>(_xlfn.STDEV.S('Single data'!AF53:AI53)/SQRT(4))</f>
        <v>29.830830685038485</v>
      </c>
      <c r="V53" s="27">
        <f>AVERAGE('Single data'!AJ53:AM53)</f>
        <v>187.55036910099096</v>
      </c>
      <c r="W53" s="3" t="s">
        <v>48</v>
      </c>
      <c r="X53" s="47">
        <f>(_xlfn.STDEV.S('Single data'!AJ53:AM53)/SQRT(4))</f>
        <v>57.010318810474949</v>
      </c>
      <c r="Y53" s="27">
        <f>AVERAGE('Single data'!AN53:AQ53)</f>
        <v>101.02278902433434</v>
      </c>
      <c r="Z53" s="3" t="s">
        <v>48</v>
      </c>
      <c r="AA53" s="47">
        <f>(_xlfn.STDEV.S('Single data'!AN53:AQ53)/SQRT(4))</f>
        <v>49.288806969416406</v>
      </c>
      <c r="AB53" s="27">
        <f>AVERAGE('Single data'!AR53:AU53)</f>
        <v>669.78029337924863</v>
      </c>
      <c r="AC53" s="3" t="s">
        <v>48</v>
      </c>
      <c r="AD53" s="47">
        <f>(_xlfn.STDEV.S('Single data'!AR53:AU53)/SQRT(4))</f>
        <v>293.57907791493545</v>
      </c>
      <c r="AE53" s="27">
        <f>AVERAGE('Single data'!AV53:AY53)</f>
        <v>99.537303129307034</v>
      </c>
      <c r="AF53" s="3" t="s">
        <v>48</v>
      </c>
      <c r="AG53" s="47">
        <f>(_xlfn.STDEV.S('Single data'!AV53:AY53)/SQRT(4))</f>
        <v>20.406570045701194</v>
      </c>
      <c r="AH53" s="27">
        <f>AVERAGE('Single data'!AZ53:BC53)</f>
        <v>498.63674540456293</v>
      </c>
      <c r="AI53" s="3" t="s">
        <v>48</v>
      </c>
      <c r="AJ53" s="47">
        <f>_xlfn.STDEV.S('Single data'!AZ53:BC53)/SQRT(4)</f>
        <v>152.42245237895904</v>
      </c>
      <c r="AK53" s="27">
        <f>AVERAGE('Single data'!BD53:BG53)</f>
        <v>116.24732436429045</v>
      </c>
      <c r="AL53" s="3" t="s">
        <v>48</v>
      </c>
      <c r="AM53" s="47">
        <f>(_xlfn.STDEV.S('Single data'!BD53:BG53)/SQRT(4))</f>
        <v>54.64522408802668</v>
      </c>
      <c r="AN53" s="27">
        <f>AVERAGE('Single data'!BH53:BK53)</f>
        <v>282.05792929239459</v>
      </c>
      <c r="AO53" s="3" t="s">
        <v>48</v>
      </c>
      <c r="AP53" s="47">
        <f>_xlfn.STDEV.S('Single data'!BH53:BK53)/SQRT(4)</f>
        <v>125.73703089810411</v>
      </c>
      <c r="AQ53" s="27">
        <f>AVERAGE('Single data'!BL53:BO53)</f>
        <v>97.780601545559534</v>
      </c>
      <c r="AR53" s="3" t="s">
        <v>48</v>
      </c>
      <c r="AS53" s="47">
        <f>(_xlfn.STDEV.S('Single data'!BL53:BO53)/SQRT(4))</f>
        <v>46.729775533870914</v>
      </c>
      <c r="AT53" s="27">
        <f>AVERAGE('Single data'!BP53:BS53)</f>
        <v>244.80786642240619</v>
      </c>
      <c r="AU53" s="3" t="s">
        <v>48</v>
      </c>
      <c r="AV53" s="47">
        <f>_xlfn.STDEV.S('Single data'!BP53:BS53)/SQRT(4)</f>
        <v>104.64944391302203</v>
      </c>
      <c r="AW53" s="27">
        <f>AVERAGE('Single data'!BT53:BW53)</f>
        <v>75.642303982770841</v>
      </c>
      <c r="AX53" s="3" t="s">
        <v>48</v>
      </c>
      <c r="AY53" s="47">
        <f>(_xlfn.STDEV.S('Single data'!BT53:BW53)/SQRT(4))</f>
        <v>33.385670058580502</v>
      </c>
      <c r="AZ53" s="27">
        <f>AVERAGE('Single data'!BX53:CA53)</f>
        <v>193.31880861027767</v>
      </c>
      <c r="BA53" s="3" t="s">
        <v>48</v>
      </c>
      <c r="BB53" s="47">
        <f>_xlfn.STDEV.S('Single data'!BX53:CA53)/SQRT(4)</f>
        <v>77.108015719618436</v>
      </c>
      <c r="BC53" s="27"/>
      <c r="BD53" s="26">
        <f>AVERAGE('Single data'!CG53:CR53)</f>
        <v>100</v>
      </c>
      <c r="BE53" s="46" t="s">
        <v>48</v>
      </c>
      <c r="BF53" s="26">
        <f>(_xlfn.STDEV.S('Single data'!CG53:CR53)/SQRT(12))</f>
        <v>0</v>
      </c>
      <c r="BG53" s="27">
        <f>AVERAGE('Single data'!CS53:CW53)</f>
        <v>119.01803739434106</v>
      </c>
      <c r="BH53" s="3" t="s">
        <v>48</v>
      </c>
      <c r="BI53" s="47">
        <f>(_xlfn.STDEV.S('Single data'!CS53:CW53)/SQRT(5))</f>
        <v>28.538558445518085</v>
      </c>
      <c r="BJ53" s="27">
        <f>AVERAGE('Single data'!CX53:DB53)</f>
        <v>125.20718285144694</v>
      </c>
      <c r="BK53" s="3" t="s">
        <v>48</v>
      </c>
      <c r="BL53" s="47">
        <f>(_xlfn.STDEV.S('Single data'!CX53:DB53)/SQRT(5))</f>
        <v>36.000015282044174</v>
      </c>
      <c r="BM53" s="27">
        <f>AVERAGE('Single data'!DC53:DH53)</f>
        <v>127.27692244121234</v>
      </c>
      <c r="BN53" s="3" t="s">
        <v>48</v>
      </c>
      <c r="BO53" s="47">
        <f>(_xlfn.STDEV.S('Single data'!DC53:DH53)/SQRT(6))</f>
        <v>27.841415462580134</v>
      </c>
      <c r="BP53" s="27">
        <f>AVERAGE('Single data'!DI53:DN53)</f>
        <v>184.75949190922708</v>
      </c>
      <c r="BQ53" s="3" t="s">
        <v>48</v>
      </c>
      <c r="BR53" s="47">
        <f>_xlfn.STDEV.S('Single data'!DI53:DN53)/SQRT(6)</f>
        <v>52.764780929005383</v>
      </c>
      <c r="BS53" s="27">
        <f>AVERAGE('Single data'!DO53:DS53)</f>
        <v>138.06836759834741</v>
      </c>
      <c r="BT53" s="3" t="s">
        <v>48</v>
      </c>
      <c r="BU53" s="47">
        <f>(_xlfn.STDEV.S('Single data'!DI53:DN53)/SQRT(6))</f>
        <v>52.764780929005383</v>
      </c>
      <c r="BV53" s="27">
        <f>AVERAGE('Single data'!DT53:DX53)</f>
        <v>185.82617115149577</v>
      </c>
      <c r="BW53" s="3" t="s">
        <v>48</v>
      </c>
      <c r="BX53" s="47">
        <f>(_xlfn.STDEV.S('Single data'!DT53:DX53)/SQRT(5))</f>
        <v>29.42855060617925</v>
      </c>
      <c r="BY53" s="27">
        <f>AVERAGE('Single data'!DY53:EC53)</f>
        <v>153.71684665178938</v>
      </c>
      <c r="BZ53" s="3" t="s">
        <v>48</v>
      </c>
      <c r="CA53" s="47">
        <f>(_xlfn.STDEV.S('Single data'!DY53:EC53)/SQRT(5))</f>
        <v>37.001635272963959</v>
      </c>
      <c r="CB53" s="27">
        <f>AVERAGE('Single data'!ED53:EH53)</f>
        <v>140.04139680430183</v>
      </c>
      <c r="CC53" s="3" t="s">
        <v>48</v>
      </c>
      <c r="CD53" s="47">
        <f>(_xlfn.STDEV.S('Single data'!ED53:EH53)/SQRT(5))</f>
        <v>18.362728360079704</v>
      </c>
      <c r="CE53" s="27">
        <f>AVERAGE('Single data'!EI53:EM53)</f>
        <v>141.55724726837724</v>
      </c>
      <c r="CF53" s="3" t="s">
        <v>48</v>
      </c>
      <c r="CG53" s="47">
        <f>(_xlfn.STDEV.S('Single data'!EI53:EM53)/SQRT(5))</f>
        <v>21.670448407681924</v>
      </c>
      <c r="CH53" s="27">
        <f>AVERAGE('Single data'!EN53:ER53)</f>
        <v>127.20098884647378</v>
      </c>
      <c r="CI53" s="3" t="s">
        <v>48</v>
      </c>
      <c r="CJ53" s="47">
        <f>_xlfn.STDEV.S('Single data'!EN53:ER53)/SQRT(5)</f>
        <v>44.604092032908866</v>
      </c>
      <c r="CK53" s="27">
        <f>AVERAGE('Single data'!ES53:EW53)</f>
        <v>129.03167206518202</v>
      </c>
      <c r="CL53" s="3" t="s">
        <v>48</v>
      </c>
      <c r="CM53" s="47">
        <f>(_xlfn.STDEV.S('Single data'!ES53:EW53)/SQRT(5))</f>
        <v>12.10546130285354</v>
      </c>
      <c r="CN53" s="27">
        <f>AVERAGE('Single data'!EX53:FB53)</f>
        <v>150.85178472520028</v>
      </c>
      <c r="CO53" s="3" t="s">
        <v>48</v>
      </c>
      <c r="CP53" s="47">
        <f>_xlfn.STDEV.S('Single data'!EX53:FB53)/SQRT(5)</f>
        <v>22.207241692533898</v>
      </c>
      <c r="CQ53" s="27">
        <f>AVERAGE('Single data'!FC53:FH53)</f>
        <v>141.69552817471143</v>
      </c>
      <c r="CR53" s="3" t="s">
        <v>48</v>
      </c>
      <c r="CS53" s="47">
        <f>(_xlfn.STDEV.S('Single data'!FC53:FH53)/SQRT(6))</f>
        <v>18.979739267970491</v>
      </c>
      <c r="CT53" s="27">
        <f>AVERAGE('Single data'!FI53:FN53)</f>
        <v>204.45216999321119</v>
      </c>
      <c r="CU53" s="3" t="s">
        <v>48</v>
      </c>
      <c r="CV53" s="47">
        <f>_xlfn.STDEV.S('Single data'!FI53:FN53)/SQRT(6)</f>
        <v>41.171910833659865</v>
      </c>
      <c r="CW53" s="27">
        <f>AVERAGE('Single data'!FO53:FT53)</f>
        <v>165.60474596435463</v>
      </c>
      <c r="CX53" s="3" t="s">
        <v>48</v>
      </c>
      <c r="CY53" s="47">
        <f>(_xlfn.STDEV.S('Single data'!FO53:FT53)/SQRT(6))</f>
        <v>25.793247323637257</v>
      </c>
      <c r="CZ53" s="27">
        <f>AVERAGE('Single data'!FU53:FY53)</f>
        <v>183.36483312497165</v>
      </c>
      <c r="DA53" s="3" t="s">
        <v>48</v>
      </c>
      <c r="DB53" s="47">
        <f>_xlfn.STDEV.S('Single data'!FU53:FY53)/SQRT(5)</f>
        <v>42.88048322477993</v>
      </c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</row>
    <row r="54" spans="1:118" ht="18" customHeight="1" x14ac:dyDescent="0.25">
      <c r="A54" s="51"/>
      <c r="B54" s="53"/>
      <c r="C54" s="10" t="s">
        <v>31</v>
      </c>
      <c r="D54" s="26">
        <f>AVERAGE('Single data'!D54:O54)</f>
        <v>100</v>
      </c>
      <c r="E54" s="46" t="s">
        <v>48</v>
      </c>
      <c r="F54" s="26">
        <f>(_xlfn.STDEV.S('Single data'!D54:O54)/SQRT(12))</f>
        <v>0</v>
      </c>
      <c r="G54" s="27">
        <f>AVERAGE('Single data'!P54:S54)</f>
        <v>62.809319840447145</v>
      </c>
      <c r="H54" s="3" t="s">
        <v>48</v>
      </c>
      <c r="I54" s="47">
        <f>(_xlfn.STDEV.S('Single data'!P54:S54)/SQRT(4))</f>
        <v>7.5325755626733431</v>
      </c>
      <c r="J54" s="27">
        <f>AVERAGE('Single data'!T54:W54)</f>
        <v>76.509452891762422</v>
      </c>
      <c r="K54" s="3" t="s">
        <v>48</v>
      </c>
      <c r="L54" s="47">
        <f>(_xlfn.STDEV.S('Single data'!T54:W54)/SQRT(4))</f>
        <v>14.379708167292968</v>
      </c>
      <c r="M54" s="27">
        <f>AVERAGE('Single data'!X54:AA54)</f>
        <v>69.351253269510551</v>
      </c>
      <c r="N54" s="3" t="s">
        <v>48</v>
      </c>
      <c r="O54" s="47">
        <f>(_xlfn.STDEV.S('Single data'!X54:AA54)/SQRT(4))</f>
        <v>8.5180146211485148</v>
      </c>
      <c r="P54" s="27">
        <f>AVERAGE('Single data'!AB54:AE54)</f>
        <v>222.15879314848539</v>
      </c>
      <c r="Q54" s="3" t="s">
        <v>48</v>
      </c>
      <c r="R54" s="47" cm="1">
        <f t="array" ref="R54">_xlfn.STDEV.S('Single data'!AB54:AE54/SQRT(4))</f>
        <v>19.751331331507593</v>
      </c>
      <c r="S54" s="27">
        <f>AVERAGE('Single data'!AF54:AI54)</f>
        <v>58.718610644660458</v>
      </c>
      <c r="T54" s="3" t="s">
        <v>48</v>
      </c>
      <c r="U54" s="47">
        <f>(_xlfn.STDEV.S('Single data'!AF54:AI54)/SQRT(4))</f>
        <v>10.621404278862277</v>
      </c>
      <c r="V54" s="27">
        <f>AVERAGE('Single data'!AJ54:AM54)</f>
        <v>169.42721940211689</v>
      </c>
      <c r="W54" s="3" t="s">
        <v>48</v>
      </c>
      <c r="X54" s="47">
        <f>(_xlfn.STDEV.S('Single data'!AJ54:AM54)/SQRT(4))</f>
        <v>13.249048229436958</v>
      </c>
      <c r="Y54" s="27">
        <f>AVERAGE('Single data'!AN54:AQ54)</f>
        <v>77.526260460201058</v>
      </c>
      <c r="Z54" s="3" t="s">
        <v>48</v>
      </c>
      <c r="AA54" s="47">
        <f>(_xlfn.STDEV.S('Single data'!AN54:AQ54)/SQRT(4))</f>
        <v>6.2393603678246166</v>
      </c>
      <c r="AB54" s="27">
        <f>AVERAGE('Single data'!AR54:AU54)</f>
        <v>406.44953656246332</v>
      </c>
      <c r="AC54" s="3" t="s">
        <v>48</v>
      </c>
      <c r="AD54" s="47">
        <f>(_xlfn.STDEV.S('Single data'!AR54:AU54)/SQRT(4))</f>
        <v>99.893057551864516</v>
      </c>
      <c r="AE54" s="27">
        <f>AVERAGE('Single data'!AV54:AY54)</f>
        <v>78.132378012683276</v>
      </c>
      <c r="AF54" s="3" t="s">
        <v>48</v>
      </c>
      <c r="AG54" s="47">
        <f>(_xlfn.STDEV.S('Single data'!AV54:AY54)/SQRT(4))</f>
        <v>12.312812209670053</v>
      </c>
      <c r="AH54" s="27">
        <f>AVERAGE('Single data'!AZ54:BC54)</f>
        <v>329.268914888827</v>
      </c>
      <c r="AI54" s="3" t="s">
        <v>48</v>
      </c>
      <c r="AJ54" s="47">
        <f>_xlfn.STDEV.S('Single data'!AZ54:BC54)/SQRT(4)</f>
        <v>69.133627996836935</v>
      </c>
      <c r="AK54" s="27">
        <f>AVERAGE('Single data'!BD54:BG54)</f>
        <v>69.524213101258852</v>
      </c>
      <c r="AL54" s="3" t="s">
        <v>48</v>
      </c>
      <c r="AM54" s="47">
        <f>(_xlfn.STDEV.S('Single data'!BD54:BG54)/SQRT(4))</f>
        <v>8.0830288485546582</v>
      </c>
      <c r="AN54" s="27">
        <f>AVERAGE('Single data'!BH54:BK54)</f>
        <v>158.1283584467399</v>
      </c>
      <c r="AO54" s="3" t="s">
        <v>48</v>
      </c>
      <c r="AP54" s="47">
        <f>_xlfn.STDEV.S('Single data'!BH54:BK54)/SQRT(4)</f>
        <v>25.091503223223071</v>
      </c>
      <c r="AQ54" s="27">
        <f>AVERAGE('Single data'!BL54:BO54)</f>
        <v>59.822749665957801</v>
      </c>
      <c r="AR54" s="3" t="s">
        <v>48</v>
      </c>
      <c r="AS54" s="47">
        <f>(_xlfn.STDEV.S('Single data'!BL54:BO54)/SQRT(4))</f>
        <v>16.849947972227312</v>
      </c>
      <c r="AT54" s="27">
        <f>AVERAGE('Single data'!BP54:BS54)</f>
        <v>230.06768457059559</v>
      </c>
      <c r="AU54" s="3" t="s">
        <v>48</v>
      </c>
      <c r="AV54" s="47">
        <f>_xlfn.STDEV.S('Single data'!BP54:BS54)/SQRT(4)</f>
        <v>66.788357347000613</v>
      </c>
      <c r="AW54" s="27">
        <f>AVERAGE('Single data'!BT54:BW54)</f>
        <v>65.566984753460815</v>
      </c>
      <c r="AX54" s="3" t="s">
        <v>48</v>
      </c>
      <c r="AY54" s="47">
        <f>(_xlfn.STDEV.S('Single data'!BT54:BW54)/SQRT(4))</f>
        <v>2.304766697492791</v>
      </c>
      <c r="AZ54" s="27">
        <f>AVERAGE('Single data'!BX54:CA54)</f>
        <v>234.23848081447753</v>
      </c>
      <c r="BA54" s="3" t="s">
        <v>48</v>
      </c>
      <c r="BB54" s="47">
        <f>_xlfn.STDEV.S('Single data'!BX54:CA54)/SQRT(4)</f>
        <v>91.647786224590988</v>
      </c>
      <c r="BC54" s="27"/>
      <c r="BD54" s="26">
        <f>AVERAGE('Single data'!CG54:CR54)</f>
        <v>100</v>
      </c>
      <c r="BE54" s="46" t="s">
        <v>48</v>
      </c>
      <c r="BF54" s="26">
        <f>(_xlfn.STDEV.S('Single data'!CG54:CR54)/SQRT(12))</f>
        <v>0</v>
      </c>
      <c r="BG54" s="27">
        <f>AVERAGE('Single data'!CS54:CW54)</f>
        <v>104.50572701572189</v>
      </c>
      <c r="BH54" s="3" t="s">
        <v>48</v>
      </c>
      <c r="BI54" s="47">
        <f>(_xlfn.STDEV.S('Single data'!CS54:CW54)/SQRT(5))</f>
        <v>32.721133898538412</v>
      </c>
      <c r="BJ54" s="27">
        <f>AVERAGE('Single data'!CX54:DB54)</f>
        <v>115.43287920382049</v>
      </c>
      <c r="BK54" s="3" t="s">
        <v>48</v>
      </c>
      <c r="BL54" s="47">
        <f>(_xlfn.STDEV.S('Single data'!CX54:DB54)/SQRT(5))</f>
        <v>29.622321224108205</v>
      </c>
      <c r="BM54" s="27">
        <f>AVERAGE('Single data'!DC54:DH54)</f>
        <v>142.58945872105514</v>
      </c>
      <c r="BN54" s="3" t="s">
        <v>48</v>
      </c>
      <c r="BO54" s="47">
        <f>(_xlfn.STDEV.S('Single data'!DC54:DH54)/SQRT(6))</f>
        <v>32.072259694194486</v>
      </c>
      <c r="BP54" s="27">
        <f>AVERAGE('Single data'!DI54:DN54)</f>
        <v>207.6236359500696</v>
      </c>
      <c r="BQ54" s="3" t="s">
        <v>48</v>
      </c>
      <c r="BR54" s="47">
        <f>_xlfn.STDEV.S('Single data'!DI54:DN54)/SQRT(6)</f>
        <v>60.51253808128687</v>
      </c>
      <c r="BS54" s="27">
        <f>AVERAGE('Single data'!DO54:DS54)</f>
        <v>147.62978086337228</v>
      </c>
      <c r="BT54" s="3" t="s">
        <v>48</v>
      </c>
      <c r="BU54" s="47">
        <f>(_xlfn.STDEV.S('Single data'!DI54:DN54)/SQRT(6))</f>
        <v>60.51253808128687</v>
      </c>
      <c r="BV54" s="27">
        <f>AVERAGE('Single data'!DT54:DX54)</f>
        <v>212.89790273934105</v>
      </c>
      <c r="BW54" s="3" t="s">
        <v>48</v>
      </c>
      <c r="BX54" s="47">
        <f>(_xlfn.STDEV.S('Single data'!DT54:DX54)/SQRT(5))</f>
        <v>48.409411829708922</v>
      </c>
      <c r="BY54" s="27">
        <f>AVERAGE('Single data'!DY54:EC54)</f>
        <v>137.68321553785714</v>
      </c>
      <c r="BZ54" s="3" t="s">
        <v>48</v>
      </c>
      <c r="CA54" s="47">
        <f>(_xlfn.STDEV.S('Single data'!DY54:EC54)/SQRT(5))</f>
        <v>13.309945493635205</v>
      </c>
      <c r="CB54" s="27">
        <f>AVERAGE('Single data'!ED54:EH54)</f>
        <v>131.68179611336922</v>
      </c>
      <c r="CC54" s="3" t="s">
        <v>48</v>
      </c>
      <c r="CD54" s="47">
        <f>(_xlfn.STDEV.S('Single data'!ED54:EH54)/SQRT(5))</f>
        <v>20.432480491298893</v>
      </c>
      <c r="CE54" s="27">
        <f>AVERAGE('Single data'!EI54:EM54)</f>
        <v>133.51170941957295</v>
      </c>
      <c r="CF54" s="3" t="s">
        <v>48</v>
      </c>
      <c r="CG54" s="47">
        <f>(_xlfn.STDEV.S('Single data'!EI54:EM54)/SQRT(5))</f>
        <v>15.971926421492945</v>
      </c>
      <c r="CH54" s="27">
        <f>AVERAGE('Single data'!EN54:ER54)</f>
        <v>114.27584568233927</v>
      </c>
      <c r="CI54" s="3" t="s">
        <v>48</v>
      </c>
      <c r="CJ54" s="47">
        <f>_xlfn.STDEV.S('Single data'!EN54:ER54)/SQRT(5)</f>
        <v>18.769208268601759</v>
      </c>
      <c r="CK54" s="27">
        <f>AVERAGE('Single data'!ES54:EW54)</f>
        <v>104.46366937819657</v>
      </c>
      <c r="CL54" s="3" t="s">
        <v>48</v>
      </c>
      <c r="CM54" s="47">
        <f>(_xlfn.STDEV.S('Single data'!ES54:EW54)/SQRT(5))</f>
        <v>27.168735514318726</v>
      </c>
      <c r="CN54" s="27">
        <f>AVERAGE('Single data'!EX54:FB54)</f>
        <v>161.27394147961044</v>
      </c>
      <c r="CO54" s="3" t="s">
        <v>48</v>
      </c>
      <c r="CP54" s="47">
        <f>_xlfn.STDEV.S('Single data'!EX54:FB54)/SQRT(5)</f>
        <v>34.812358390732705</v>
      </c>
      <c r="CQ54" s="27">
        <f>AVERAGE('Single data'!FC54:FH54)</f>
        <v>153.9173903408377</v>
      </c>
      <c r="CR54" s="3" t="s">
        <v>48</v>
      </c>
      <c r="CS54" s="47">
        <f>(_xlfn.STDEV.S('Single data'!FC54:FH54)/SQRT(6))</f>
        <v>23.183333918296654</v>
      </c>
      <c r="CT54" s="27">
        <f>AVERAGE('Single data'!FI54:FN54)</f>
        <v>203.91014568639909</v>
      </c>
      <c r="CU54" s="3" t="s">
        <v>48</v>
      </c>
      <c r="CV54" s="47">
        <f>_xlfn.STDEV.S('Single data'!FI54:FN54)/SQRT(6)</f>
        <v>38.663588504269207</v>
      </c>
      <c r="CW54" s="27">
        <f>AVERAGE('Single data'!FO54:FT54)</f>
        <v>143.17959844057282</v>
      </c>
      <c r="CX54" s="3" t="s">
        <v>48</v>
      </c>
      <c r="CY54" s="47">
        <f>(_xlfn.STDEV.S('Single data'!FO54:FT54)/SQRT(6))</f>
        <v>27.680921166591741</v>
      </c>
      <c r="CZ54" s="27">
        <f>AVERAGE('Single data'!FU54:FY54)</f>
        <v>176.62966868278627</v>
      </c>
      <c r="DA54" s="3" t="s">
        <v>48</v>
      </c>
      <c r="DB54" s="47">
        <f>_xlfn.STDEV.S('Single data'!FU54:FY54)/SQRT(5)</f>
        <v>50.871439161989329</v>
      </c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</row>
    <row r="55" spans="1:118" ht="18" x14ac:dyDescent="0.25">
      <c r="A55" s="51"/>
      <c r="B55" s="53"/>
      <c r="C55" s="10" t="s">
        <v>32</v>
      </c>
      <c r="D55" s="26">
        <f>AVERAGE('Single data'!D55:O55)</f>
        <v>100</v>
      </c>
      <c r="E55" s="46" t="s">
        <v>48</v>
      </c>
      <c r="F55" s="26">
        <f>(_xlfn.STDEV.S('Single data'!D55:O55)/SQRT(12))</f>
        <v>0</v>
      </c>
      <c r="G55" s="27">
        <f>AVERAGE('Single data'!P55:S55)</f>
        <v>124.03062343558258</v>
      </c>
      <c r="H55" s="3" t="s">
        <v>48</v>
      </c>
      <c r="I55" s="47">
        <f>(_xlfn.STDEV.S('Single data'!P55:S55)/SQRT(4))</f>
        <v>27.402122442518522</v>
      </c>
      <c r="J55" s="27">
        <f>AVERAGE('Single data'!T55:W55)</f>
        <v>262.91832516637913</v>
      </c>
      <c r="K55" s="3" t="s">
        <v>48</v>
      </c>
      <c r="L55" s="47">
        <f>(_xlfn.STDEV.S('Single data'!T55:W55)/SQRT(4))</f>
        <v>76.033772644335826</v>
      </c>
      <c r="M55" s="27">
        <f>AVERAGE('Single data'!X55:AA55)</f>
        <v>205.23351636608785</v>
      </c>
      <c r="N55" s="3" t="s">
        <v>48</v>
      </c>
      <c r="O55" s="47">
        <f>(_xlfn.STDEV.S('Single data'!X55:AA55)/SQRT(4))</f>
        <v>72.112912548840228</v>
      </c>
      <c r="P55" s="27">
        <f>AVERAGE('Single data'!AB55:AE55)</f>
        <v>855.33637417936177</v>
      </c>
      <c r="Q55" s="3" t="s">
        <v>48</v>
      </c>
      <c r="R55" s="47" cm="1">
        <f t="array" ref="R55">_xlfn.STDEV.S('Single data'!AB55:AE55/SQRT(4))</f>
        <v>453.61515421769923</v>
      </c>
      <c r="S55" s="27">
        <f>AVERAGE('Single data'!AF55:AI55)</f>
        <v>159.22793498410937</v>
      </c>
      <c r="T55" s="3" t="s">
        <v>48</v>
      </c>
      <c r="U55" s="47">
        <f>(_xlfn.STDEV.S('Single data'!AF55:AI55)/SQRT(4))</f>
        <v>42.611223803140227</v>
      </c>
      <c r="V55" s="27">
        <f>AVERAGE('Single data'!AJ55:AM55)</f>
        <v>679.42802291632995</v>
      </c>
      <c r="W55" s="3" t="s">
        <v>48</v>
      </c>
      <c r="X55" s="47">
        <f>(_xlfn.STDEV.S('Single data'!AJ55:AM55)/SQRT(4))</f>
        <v>183.54133401693679</v>
      </c>
      <c r="Y55" s="27">
        <f>AVERAGE('Single data'!AN55:AQ55)</f>
        <v>204.38828393841828</v>
      </c>
      <c r="Z55" s="3" t="s">
        <v>48</v>
      </c>
      <c r="AA55" s="47">
        <f>(_xlfn.STDEV.S('Single data'!AN55:AQ55)/SQRT(4))</f>
        <v>58.626668704316941</v>
      </c>
      <c r="AB55" s="27">
        <f>AVERAGE('Single data'!AR55:AU55)</f>
        <v>1381.6793123212976</v>
      </c>
      <c r="AC55" s="3" t="s">
        <v>48</v>
      </c>
      <c r="AD55" s="47">
        <f>(_xlfn.STDEV.S('Single data'!AR55:AU55)/SQRT(4))</f>
        <v>808.23354461433235</v>
      </c>
      <c r="AE55" s="27">
        <f>AVERAGE('Single data'!AV55:AY55)</f>
        <v>101.3971000414877</v>
      </c>
      <c r="AF55" s="3" t="s">
        <v>48</v>
      </c>
      <c r="AG55" s="47">
        <f>(_xlfn.STDEV.S('Single data'!AV55:AY55)/SQRT(4))</f>
        <v>20.748929431152742</v>
      </c>
      <c r="AH55" s="27">
        <f>AVERAGE('Single data'!AZ55:BC55)</f>
        <v>1237.4663758257643</v>
      </c>
      <c r="AI55" s="3" t="s">
        <v>48</v>
      </c>
      <c r="AJ55" s="47">
        <f>_xlfn.STDEV.S('Single data'!AZ55:BC55)/SQRT(4)</f>
        <v>422.86237061545336</v>
      </c>
      <c r="AK55" s="27">
        <f>AVERAGE('Single data'!BD55:BG55)</f>
        <v>157.64831902249756</v>
      </c>
      <c r="AL55" s="3" t="s">
        <v>48</v>
      </c>
      <c r="AM55" s="47">
        <f>(_xlfn.STDEV.S('Single data'!BD55:BG55)/SQRT(4))</f>
        <v>48.912462725500838</v>
      </c>
      <c r="AN55" s="27">
        <f>AVERAGE('Single data'!BH55:BK55)</f>
        <v>1027.1005944966</v>
      </c>
      <c r="AO55" s="3" t="s">
        <v>48</v>
      </c>
      <c r="AP55" s="47">
        <f>_xlfn.STDEV.S('Single data'!BH55:BK55)/SQRT(4)</f>
        <v>250.90167629379664</v>
      </c>
      <c r="AQ55" s="27">
        <f>AVERAGE('Single data'!BL55:BO55)</f>
        <v>106.50965692475836</v>
      </c>
      <c r="AR55" s="3" t="s">
        <v>48</v>
      </c>
      <c r="AS55" s="47">
        <f>(_xlfn.STDEV.S('Single data'!BL55:BO55)/SQRT(4))</f>
        <v>57.341311111720877</v>
      </c>
      <c r="AT55" s="27">
        <f>AVERAGE('Single data'!BP55:BS55)</f>
        <v>720.74207494028735</v>
      </c>
      <c r="AU55" s="3" t="s">
        <v>48</v>
      </c>
      <c r="AV55" s="47">
        <f>_xlfn.STDEV.S('Single data'!BP55:BS55)/SQRT(4)</f>
        <v>254.13325191402194</v>
      </c>
      <c r="AW55" s="27">
        <f>AVERAGE('Single data'!BT55:BW55)</f>
        <v>121.09217359978611</v>
      </c>
      <c r="AX55" s="3" t="s">
        <v>48</v>
      </c>
      <c r="AY55" s="47">
        <f>(_xlfn.STDEV.S('Single data'!BT55:BW55)/SQRT(4))</f>
        <v>32.693831137053486</v>
      </c>
      <c r="AZ55" s="27">
        <f>AVERAGE('Single data'!BX55:CA55)</f>
        <v>526.8621872894314</v>
      </c>
      <c r="BA55" s="3" t="s">
        <v>48</v>
      </c>
      <c r="BB55" s="47">
        <f>_xlfn.STDEV.S('Single data'!BX55:CA55)/SQRT(4)</f>
        <v>239.5346120628476</v>
      </c>
      <c r="BC55" s="27"/>
      <c r="BD55" s="26">
        <f>AVERAGE('Single data'!CG55:CR55)</f>
        <v>100</v>
      </c>
      <c r="BE55" s="46" t="s">
        <v>48</v>
      </c>
      <c r="BF55" s="26">
        <f>(_xlfn.STDEV.S('Single data'!CG55:CR55)/SQRT(12))</f>
        <v>0</v>
      </c>
      <c r="BG55" s="27">
        <f>AVERAGE('Single data'!CS55:CW55)</f>
        <v>105.71660974226663</v>
      </c>
      <c r="BH55" s="3" t="s">
        <v>48</v>
      </c>
      <c r="BI55" s="47">
        <f>(_xlfn.STDEV.S('Single data'!CS55:CW55)/SQRT(5))</f>
        <v>32.741196659457685</v>
      </c>
      <c r="BJ55" s="27">
        <f>AVERAGE('Single data'!CX55:DB55)</f>
        <v>118.1775477488987</v>
      </c>
      <c r="BK55" s="3" t="s">
        <v>48</v>
      </c>
      <c r="BL55" s="47">
        <f>(_xlfn.STDEV.S('Single data'!CX55:DB55)/SQRT(5))</f>
        <v>40.174440120654843</v>
      </c>
      <c r="BM55" s="27">
        <f>AVERAGE('Single data'!DC55:DH55)</f>
        <v>131.14233094443671</v>
      </c>
      <c r="BN55" s="3" t="s">
        <v>48</v>
      </c>
      <c r="BO55" s="47">
        <f>(_xlfn.STDEV.S('Single data'!DC55:DH55)/SQRT(6))</f>
        <v>35.884659208443622</v>
      </c>
      <c r="BP55" s="27">
        <f>AVERAGE('Single data'!DI55:DN55)</f>
        <v>210.43372916944531</v>
      </c>
      <c r="BQ55" s="3" t="s">
        <v>48</v>
      </c>
      <c r="BR55" s="47">
        <f>_xlfn.STDEV.S('Single data'!DI55:DN55)/SQRT(6)</f>
        <v>70.718085483144975</v>
      </c>
      <c r="BS55" s="27">
        <f>AVERAGE('Single data'!DO55:DS55)</f>
        <v>128.12434487391778</v>
      </c>
      <c r="BT55" s="3" t="s">
        <v>48</v>
      </c>
      <c r="BU55" s="47">
        <f>(_xlfn.STDEV.S('Single data'!DI55:DN55)/SQRT(6))</f>
        <v>70.718085483144975</v>
      </c>
      <c r="BV55" s="27">
        <f>AVERAGE('Single data'!DT55:DX55)</f>
        <v>133.5811401756516</v>
      </c>
      <c r="BW55" s="3" t="s">
        <v>48</v>
      </c>
      <c r="BX55" s="47">
        <f>(_xlfn.STDEV.S('Single data'!DT55:DX55)/SQRT(5))</f>
        <v>35.363039050820362</v>
      </c>
      <c r="BY55" s="27">
        <f>AVERAGE('Single data'!DY55:EC55)</f>
        <v>146.40780800423414</v>
      </c>
      <c r="BZ55" s="3" t="s">
        <v>48</v>
      </c>
      <c r="CA55" s="47">
        <f>(_xlfn.STDEV.S('Single data'!DY55:EC55)/SQRT(5))</f>
        <v>28.309786981551973</v>
      </c>
      <c r="CB55" s="27">
        <f>AVERAGE('Single data'!ED55:EH55)</f>
        <v>184.11585243503765</v>
      </c>
      <c r="CC55" s="3" t="s">
        <v>48</v>
      </c>
      <c r="CD55" s="47">
        <f>(_xlfn.STDEV.S('Single data'!ED55:EH55)/SQRT(5))</f>
        <v>47.870935972823794</v>
      </c>
      <c r="CE55" s="27">
        <f>AVERAGE('Single data'!EI55:EM55)</f>
        <v>125.04861508028958</v>
      </c>
      <c r="CF55" s="3" t="s">
        <v>48</v>
      </c>
      <c r="CG55" s="47">
        <f>(_xlfn.STDEV.S('Single data'!EI55:EM55)/SQRT(5))</f>
        <v>25.289322825341419</v>
      </c>
      <c r="CH55" s="27">
        <f>AVERAGE('Single data'!EN55:ER55)</f>
        <v>170.4821637972114</v>
      </c>
      <c r="CI55" s="3" t="s">
        <v>48</v>
      </c>
      <c r="CJ55" s="47">
        <f>_xlfn.STDEV.S('Single data'!EN55:ER55)/SQRT(5)</f>
        <v>51.702982605903884</v>
      </c>
      <c r="CK55" s="27">
        <f>AVERAGE('Single data'!ES55:EW55)</f>
        <v>109.90562985141307</v>
      </c>
      <c r="CL55" s="3" t="s">
        <v>48</v>
      </c>
      <c r="CM55" s="47">
        <f>(_xlfn.STDEV.S('Single data'!ES55:EW55)/SQRT(5))</f>
        <v>16.921661053436662</v>
      </c>
      <c r="CN55" s="27">
        <f>AVERAGE('Single data'!EX55:FB55)</f>
        <v>129.8796059713938</v>
      </c>
      <c r="CO55" s="3" t="s">
        <v>48</v>
      </c>
      <c r="CP55" s="47">
        <f>_xlfn.STDEV.S('Single data'!EX55:FB55)/SQRT(5)</f>
        <v>40.716118581098584</v>
      </c>
      <c r="CQ55" s="27">
        <f>AVERAGE('Single data'!FC55:FH55)</f>
        <v>141.94679269328364</v>
      </c>
      <c r="CR55" s="3" t="s">
        <v>48</v>
      </c>
      <c r="CS55" s="47">
        <f>(_xlfn.STDEV.S('Single data'!FC55:FH55)/SQRT(6))</f>
        <v>25.019870161330392</v>
      </c>
      <c r="CT55" s="27">
        <f>AVERAGE('Single data'!FI55:FN55)</f>
        <v>165.22192290659817</v>
      </c>
      <c r="CU55" s="3" t="s">
        <v>48</v>
      </c>
      <c r="CV55" s="47">
        <f>_xlfn.STDEV.S('Single data'!FI55:FN55)/SQRT(6)</f>
        <v>50.499007933713514</v>
      </c>
      <c r="CW55" s="27">
        <f>AVERAGE('Single data'!FO55:FT55)</f>
        <v>106.1691431004753</v>
      </c>
      <c r="CX55" s="3" t="s">
        <v>48</v>
      </c>
      <c r="CY55" s="47">
        <f>(_xlfn.STDEV.S('Single data'!FO55:FT55)/SQRT(6))</f>
        <v>19.183423820984608</v>
      </c>
      <c r="CZ55" s="27">
        <f>AVERAGE('Single data'!FU55:FY55)</f>
        <v>86.219969403899171</v>
      </c>
      <c r="DA55" s="3" t="s">
        <v>48</v>
      </c>
      <c r="DB55" s="47">
        <f>_xlfn.STDEV.S('Single data'!FU55:FY55)/SQRT(5)</f>
        <v>24.412700889313509</v>
      </c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</row>
    <row r="56" spans="1:118" ht="18" x14ac:dyDescent="0.25">
      <c r="A56" s="51"/>
      <c r="B56" s="53"/>
      <c r="C56" s="10" t="s">
        <v>50</v>
      </c>
      <c r="D56" s="26">
        <f>AVERAGE('Single data'!D56:O56)</f>
        <v>100</v>
      </c>
      <c r="E56" s="46" t="s">
        <v>48</v>
      </c>
      <c r="F56" s="26">
        <f>(_xlfn.STDEV.S('Single data'!D56:O56)/SQRT(12))</f>
        <v>0</v>
      </c>
      <c r="G56" s="27">
        <f>AVERAGE('Single data'!P56:S56)</f>
        <v>126.85640334461598</v>
      </c>
      <c r="H56" s="3" t="s">
        <v>48</v>
      </c>
      <c r="I56" s="47">
        <f>(_xlfn.STDEV.S('Single data'!P56:S56)/SQRT(4))</f>
        <v>48.837076406953024</v>
      </c>
      <c r="J56" s="27">
        <f>AVERAGE('Single data'!T56:W56)</f>
        <v>276.29068094112085</v>
      </c>
      <c r="K56" s="3" t="s">
        <v>48</v>
      </c>
      <c r="L56" s="47">
        <f>(_xlfn.STDEV.S('Single data'!T56:W56)/SQRT(4))</f>
        <v>139.05441199090745</v>
      </c>
      <c r="M56" s="27">
        <f>AVERAGE('Single data'!X56:AA56)</f>
        <v>149.25256462995992</v>
      </c>
      <c r="N56" s="3" t="s">
        <v>48</v>
      </c>
      <c r="O56" s="47">
        <f>(_xlfn.STDEV.S('Single data'!X56:AA56)/SQRT(4))</f>
        <v>66.616192778086258</v>
      </c>
      <c r="P56" s="27">
        <f>AVERAGE('Single data'!AB56:AE56)</f>
        <v>208.91356277708636</v>
      </c>
      <c r="Q56" s="3" t="s">
        <v>48</v>
      </c>
      <c r="R56" s="47" cm="1">
        <f t="array" ref="R56">_xlfn.STDEV.S('Single data'!AB56:AE56/SQRT(4))</f>
        <v>84.387179463519871</v>
      </c>
      <c r="S56" s="27">
        <f>AVERAGE('Single data'!AF56:AI56)</f>
        <v>130.03716826264528</v>
      </c>
      <c r="T56" s="3" t="s">
        <v>48</v>
      </c>
      <c r="U56" s="47">
        <f>(_xlfn.STDEV.S('Single data'!AF56:AI56)/SQRT(4))</f>
        <v>40.109835652664778</v>
      </c>
      <c r="V56" s="27">
        <f>AVERAGE('Single data'!AJ56:AM56)</f>
        <v>318.2097597107313</v>
      </c>
      <c r="W56" s="3" t="s">
        <v>48</v>
      </c>
      <c r="X56" s="47">
        <f>(_xlfn.STDEV.S('Single data'!AJ56:AM56)/SQRT(4))</f>
        <v>156.05373218752396</v>
      </c>
      <c r="Y56" s="27">
        <f>AVERAGE('Single data'!AN56:AQ56)</f>
        <v>191.12213780607058</v>
      </c>
      <c r="Z56" s="3" t="s">
        <v>48</v>
      </c>
      <c r="AA56" s="47">
        <f>(_xlfn.STDEV.S('Single data'!AN56:AQ56)/SQRT(4))</f>
        <v>67.949563014146833</v>
      </c>
      <c r="AB56" s="27">
        <f>AVERAGE('Single data'!AR56:AU56)</f>
        <v>5293.4345692155903</v>
      </c>
      <c r="AC56" s="3" t="s">
        <v>48</v>
      </c>
      <c r="AD56" s="47">
        <f>(_xlfn.STDEV.S('Single data'!AR56:AU56)/SQRT(4))</f>
        <v>3662.8813288666247</v>
      </c>
      <c r="AE56" s="27">
        <f>AVERAGE('Single data'!AV56:AY56)</f>
        <v>206.72292940040123</v>
      </c>
      <c r="AF56" s="3" t="s">
        <v>48</v>
      </c>
      <c r="AG56" s="47">
        <f>(_xlfn.STDEV.S('Single data'!AV56:AY56)/SQRT(4))</f>
        <v>80.617899594806147</v>
      </c>
      <c r="AH56" s="27">
        <f>AVERAGE('Single data'!AZ56:BC56)</f>
        <v>4476.556704472775</v>
      </c>
      <c r="AI56" s="3" t="s">
        <v>48</v>
      </c>
      <c r="AJ56" s="47">
        <f>_xlfn.STDEV.S('Single data'!AZ56:BC56)/SQRT(4)</f>
        <v>2615.4184836200216</v>
      </c>
      <c r="AK56" s="27">
        <f>AVERAGE('Single data'!BD56:BG56)</f>
        <v>150.62563707332336</v>
      </c>
      <c r="AL56" s="3" t="s">
        <v>48</v>
      </c>
      <c r="AM56" s="47">
        <f>(_xlfn.STDEV.S('Single data'!BD56:BG56)/SQRT(4))</f>
        <v>62.471006406114164</v>
      </c>
      <c r="AN56" s="27">
        <f>AVERAGE('Single data'!BH56:BK56)</f>
        <v>277.26794989917352</v>
      </c>
      <c r="AO56" s="3" t="s">
        <v>48</v>
      </c>
      <c r="AP56" s="47">
        <f>_xlfn.STDEV.S('Single data'!BH56:BK56)/SQRT(4)</f>
        <v>100.1960155694459</v>
      </c>
      <c r="AQ56" s="27">
        <f>AVERAGE('Single data'!BL56:BO56)</f>
        <v>101.02699005126702</v>
      </c>
      <c r="AR56" s="3" t="s">
        <v>48</v>
      </c>
      <c r="AS56" s="47">
        <f>(_xlfn.STDEV.S('Single data'!BL56:BO56)/SQRT(4))</f>
        <v>64.061422867235507</v>
      </c>
      <c r="AT56" s="27">
        <f>AVERAGE('Single data'!BP56:BS56)</f>
        <v>1329.1816782705391</v>
      </c>
      <c r="AU56" s="3" t="s">
        <v>48</v>
      </c>
      <c r="AV56" s="47">
        <f>_xlfn.STDEV.S('Single data'!BP56:BS56)/SQRT(4)</f>
        <v>839.35610365891978</v>
      </c>
      <c r="AW56" s="27">
        <f>AVERAGE('Single data'!BT56:BW56)</f>
        <v>63.222359120648072</v>
      </c>
      <c r="AX56" s="3" t="s">
        <v>48</v>
      </c>
      <c r="AY56" s="47">
        <f>(_xlfn.STDEV.S('Single data'!BT56:BW56)/SQRT(4))</f>
        <v>21.056051307193076</v>
      </c>
      <c r="AZ56" s="27">
        <f>AVERAGE('Single data'!BX56:CA56)</f>
        <v>338.15593660532636</v>
      </c>
      <c r="BA56" s="3" t="s">
        <v>48</v>
      </c>
      <c r="BB56" s="47">
        <f>_xlfn.STDEV.S('Single data'!BX56:CA56)/SQRT(4)</f>
        <v>185.34383657418158</v>
      </c>
      <c r="BC56" s="27"/>
      <c r="BD56" s="26">
        <f>AVERAGE('Single data'!CG56:CR56)</f>
        <v>100</v>
      </c>
      <c r="BE56" s="46" t="s">
        <v>48</v>
      </c>
      <c r="BF56" s="26">
        <f>(_xlfn.STDEV.S('Single data'!CG56:CR56)/SQRT(12))</f>
        <v>0</v>
      </c>
      <c r="BG56" s="27">
        <f>AVERAGE('Single data'!CS56:CW56)</f>
        <v>104.46203153761992</v>
      </c>
      <c r="BH56" s="3" t="s">
        <v>48</v>
      </c>
      <c r="BI56" s="47">
        <f>(_xlfn.STDEV.S('Single data'!CS56:CW56)/SQRT(5))</f>
        <v>36.352950120417084</v>
      </c>
      <c r="BJ56" s="27">
        <f>AVERAGE('Single data'!CX56:DB56)</f>
        <v>93.067779006030349</v>
      </c>
      <c r="BK56" s="3" t="s">
        <v>48</v>
      </c>
      <c r="BL56" s="47">
        <f>(_xlfn.STDEV.S('Single data'!CX56:DB56)/SQRT(5))</f>
        <v>27.936868616188274</v>
      </c>
      <c r="BM56" s="27">
        <f>AVERAGE('Single data'!DC56:DH56)</f>
        <v>96.891887241327836</v>
      </c>
      <c r="BN56" s="3" t="s">
        <v>48</v>
      </c>
      <c r="BO56" s="47">
        <f>(_xlfn.STDEV.S('Single data'!DC56:DH56)/SQRT(6))</f>
        <v>21.121867677638498</v>
      </c>
      <c r="BP56" s="27">
        <f>AVERAGE('Single data'!DI56:DN56)</f>
        <v>57.024230156244947</v>
      </c>
      <c r="BQ56" s="3" t="s">
        <v>48</v>
      </c>
      <c r="BR56" s="47">
        <f>_xlfn.STDEV.S('Single data'!DI56:DN56)/SQRT(6)</f>
        <v>10.266969170153414</v>
      </c>
      <c r="BS56" s="27">
        <f>AVERAGE('Single data'!DO56:DS56)</f>
        <v>100.95344384241629</v>
      </c>
      <c r="BT56" s="3" t="s">
        <v>48</v>
      </c>
      <c r="BU56" s="47">
        <f>(_xlfn.STDEV.S('Single data'!DI56:DN56)/SQRT(6))</f>
        <v>10.266969170153414</v>
      </c>
      <c r="BV56" s="27">
        <f>AVERAGE('Single data'!DT56:DX56)</f>
        <v>69.478801231835263</v>
      </c>
      <c r="BW56" s="3" t="s">
        <v>48</v>
      </c>
      <c r="BX56" s="47">
        <f>(_xlfn.STDEV.S('Single data'!DT56:DX56)/SQRT(5))</f>
        <v>14.222676920414537</v>
      </c>
      <c r="BY56" s="27">
        <f>AVERAGE('Single data'!DY56:EC56)</f>
        <v>142.00005939246276</v>
      </c>
      <c r="BZ56" s="3" t="s">
        <v>48</v>
      </c>
      <c r="CA56" s="47">
        <f>(_xlfn.STDEV.S('Single data'!DY56:EC56)/SQRT(5))</f>
        <v>20.72398005419355</v>
      </c>
      <c r="CB56" s="27">
        <f>AVERAGE('Single data'!ED56:EH56)</f>
        <v>111.99368259680145</v>
      </c>
      <c r="CC56" s="3" t="s">
        <v>48</v>
      </c>
      <c r="CD56" s="47">
        <f>(_xlfn.STDEV.S('Single data'!ED56:EH56)/SQRT(5))</f>
        <v>10.246231267690202</v>
      </c>
      <c r="CE56" s="27">
        <f>AVERAGE('Single data'!EI56:EM56)</f>
        <v>123.50178826089231</v>
      </c>
      <c r="CF56" s="3" t="s">
        <v>48</v>
      </c>
      <c r="CG56" s="47">
        <f>(_xlfn.STDEV.S('Single data'!EI56:EM56)/SQRT(5))</f>
        <v>24.370564147275342</v>
      </c>
      <c r="CH56" s="27">
        <f>AVERAGE('Single data'!EN56:ER56)</f>
        <v>89.739151625942029</v>
      </c>
      <c r="CI56" s="3" t="s">
        <v>48</v>
      </c>
      <c r="CJ56" s="47">
        <f>_xlfn.STDEV.S('Single data'!EN56:ER56)/SQRT(5)</f>
        <v>15.815712474050709</v>
      </c>
      <c r="CK56" s="27">
        <f>AVERAGE('Single data'!ES56:EW56)</f>
        <v>91.939365075835866</v>
      </c>
      <c r="CL56" s="3" t="s">
        <v>48</v>
      </c>
      <c r="CM56" s="47">
        <f>(_xlfn.STDEV.S('Single data'!ES56:EW56)/SQRT(5))</f>
        <v>21.843437247255689</v>
      </c>
      <c r="CN56" s="27">
        <f>AVERAGE('Single data'!EX56:FB56)</f>
        <v>52.020427506369302</v>
      </c>
      <c r="CO56" s="3" t="s">
        <v>48</v>
      </c>
      <c r="CP56" s="47">
        <f>_xlfn.STDEV.S('Single data'!EX56:FB56)/SQRT(5)</f>
        <v>10.994575038096386</v>
      </c>
      <c r="CQ56" s="27">
        <f>AVERAGE('Single data'!FC56:FH56)</f>
        <v>105.16017309410203</v>
      </c>
      <c r="CR56" s="3" t="s">
        <v>48</v>
      </c>
      <c r="CS56" s="47">
        <f>(_xlfn.STDEV.S('Single data'!FC56:FH56)/SQRT(6))</f>
        <v>17.099762448224837</v>
      </c>
      <c r="CT56" s="27">
        <f>AVERAGE('Single data'!FI56:FN56)</f>
        <v>82.961393275499461</v>
      </c>
      <c r="CU56" s="3" t="s">
        <v>48</v>
      </c>
      <c r="CV56" s="47">
        <f>_xlfn.STDEV.S('Single data'!FI56:FN56)/SQRT(6)</f>
        <v>15.576726424085473</v>
      </c>
      <c r="CW56" s="27">
        <f>AVERAGE('Single data'!FO56:FT56)</f>
        <v>71.602099708865097</v>
      </c>
      <c r="CX56" s="3" t="s">
        <v>48</v>
      </c>
      <c r="CY56" s="47">
        <f>(_xlfn.STDEV.S('Single data'!FO56:FT56)/SQRT(6))</f>
        <v>13.257567631531531</v>
      </c>
      <c r="CZ56" s="27">
        <f>AVERAGE('Single data'!FU56:FY56)</f>
        <v>69.532482404485108</v>
      </c>
      <c r="DA56" s="3" t="s">
        <v>48</v>
      </c>
      <c r="DB56" s="47">
        <f>_xlfn.STDEV.S('Single data'!FU56:FY56)/SQRT(5)</f>
        <v>19.578329143619161</v>
      </c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</row>
    <row r="57" spans="1:118" ht="18" customHeight="1" x14ac:dyDescent="0.25">
      <c r="A57" s="51"/>
      <c r="B57" s="53"/>
      <c r="C57" s="30" t="s">
        <v>40</v>
      </c>
      <c r="D57" s="26"/>
      <c r="E57" s="46"/>
      <c r="F57" s="26"/>
      <c r="G57" s="27"/>
      <c r="H57" s="3"/>
      <c r="I57" s="47"/>
      <c r="J57" s="27"/>
      <c r="K57" s="3"/>
      <c r="L57" s="47"/>
      <c r="M57" s="27"/>
      <c r="N57" s="3"/>
      <c r="O57" s="47"/>
      <c r="P57" s="27"/>
      <c r="Q57" s="3"/>
      <c r="R57" s="47"/>
      <c r="S57" s="27"/>
      <c r="T57" s="3"/>
      <c r="U57" s="47"/>
      <c r="V57" s="27"/>
      <c r="W57" s="3"/>
      <c r="X57" s="47"/>
      <c r="Y57" s="27"/>
      <c r="Z57" s="3"/>
      <c r="AA57" s="47"/>
      <c r="AB57" s="27"/>
      <c r="AC57" s="3"/>
      <c r="AD57" s="47"/>
      <c r="AE57" s="27"/>
      <c r="AF57" s="3"/>
      <c r="AG57" s="47"/>
      <c r="AH57" s="27"/>
      <c r="AI57" s="3"/>
      <c r="AJ57" s="47"/>
      <c r="AK57" s="27"/>
      <c r="AL57" s="3"/>
      <c r="AM57" s="47"/>
      <c r="AN57" s="27"/>
      <c r="AO57" s="3"/>
      <c r="AP57" s="47"/>
      <c r="AQ57" s="27"/>
      <c r="AR57" s="3"/>
      <c r="AS57" s="47"/>
      <c r="AT57" s="27"/>
      <c r="AU57" s="3"/>
      <c r="AV57" s="47"/>
      <c r="AW57" s="27"/>
      <c r="AX57" s="3"/>
      <c r="AY57" s="47"/>
      <c r="AZ57" s="27"/>
      <c r="BA57" s="3"/>
      <c r="BB57" s="47"/>
      <c r="BC57" s="27"/>
      <c r="BD57" s="26">
        <f>AVERAGE('Single data'!CG57:CR57)</f>
        <v>100</v>
      </c>
      <c r="BE57" s="46" t="s">
        <v>48</v>
      </c>
      <c r="BF57" s="26">
        <f>(_xlfn.STDEV.S('Single data'!CG57:CR57)/SQRT(12))</f>
        <v>0</v>
      </c>
      <c r="BG57" s="27">
        <f>AVERAGE('Single data'!CS57:CW57)</f>
        <v>119.47266664237104</v>
      </c>
      <c r="BH57" s="3" t="s">
        <v>48</v>
      </c>
      <c r="BI57" s="47">
        <f>(_xlfn.STDEV.S('Single data'!CS57:CW57)/SQRT(5))</f>
        <v>28.489255256376843</v>
      </c>
      <c r="BJ57" s="27">
        <f>AVERAGE('Single data'!CX57:DB57)</f>
        <v>180.30957189474074</v>
      </c>
      <c r="BK57" s="3" t="s">
        <v>48</v>
      </c>
      <c r="BL57" s="47">
        <f>(_xlfn.STDEV.S('Single data'!CX57:DB57)/SQRT(5))</f>
        <v>35.66507405790712</v>
      </c>
      <c r="BM57" s="27">
        <f>AVERAGE('Single data'!DC57:DH57)</f>
        <v>276.29784555621558</v>
      </c>
      <c r="BN57" s="3" t="s">
        <v>48</v>
      </c>
      <c r="BO57" s="47">
        <f>(_xlfn.STDEV.S('Single data'!DC57:DH57)/SQRT(6))</f>
        <v>124.34250902806166</v>
      </c>
      <c r="BP57" s="27">
        <f>AVERAGE('Single data'!DI57:DN57)</f>
        <v>461.55115455099161</v>
      </c>
      <c r="BQ57" s="3" t="s">
        <v>48</v>
      </c>
      <c r="BR57" s="47">
        <f>_xlfn.STDEV.S('Single data'!DI57:DN57)/SQRT(6)</f>
        <v>191.84458369443121</v>
      </c>
      <c r="BS57" s="27">
        <f>AVERAGE('Single data'!DO57:DS57)</f>
        <v>237.2421894918636</v>
      </c>
      <c r="BT57" s="3" t="s">
        <v>48</v>
      </c>
      <c r="BU57" s="47">
        <f>(_xlfn.STDEV.S('Single data'!DI57:DN57)/SQRT(6))</f>
        <v>191.84458369443121</v>
      </c>
      <c r="BV57" s="27">
        <f>AVERAGE('Single data'!DT57:DX57)</f>
        <v>316.01397151305105</v>
      </c>
      <c r="BW57" s="3" t="s">
        <v>48</v>
      </c>
      <c r="BX57" s="47">
        <f>(_xlfn.STDEV.S('Single data'!DT57:DX57)/SQRT(5))</f>
        <v>103.958573613588</v>
      </c>
      <c r="BY57" s="27">
        <f>AVERAGE('Single data'!DY57:EC57)</f>
        <v>225.30562801945797</v>
      </c>
      <c r="BZ57" s="3" t="s">
        <v>48</v>
      </c>
      <c r="CA57" s="47">
        <f>(_xlfn.STDEV.S('Single data'!DY57:EC57)/SQRT(5))</f>
        <v>84.698311700520179</v>
      </c>
      <c r="CB57" s="27">
        <f>AVERAGE('Single data'!ED57:EH57)</f>
        <v>424.95867137334278</v>
      </c>
      <c r="CC57" s="3" t="s">
        <v>48</v>
      </c>
      <c r="CD57" s="47">
        <f>(_xlfn.STDEV.S('Single data'!ED57:EH57)/SQRT(5))</f>
        <v>153.07322879164263</v>
      </c>
      <c r="CE57" s="27">
        <f>AVERAGE('Single data'!EI57:EM57)</f>
        <v>220.60923445223389</v>
      </c>
      <c r="CF57" s="3" t="s">
        <v>48</v>
      </c>
      <c r="CG57" s="47">
        <f>(_xlfn.STDEV.S('Single data'!EI57:EM57)/SQRT(5))</f>
        <v>67.533687835425567</v>
      </c>
      <c r="CH57" s="27">
        <f>AVERAGE('Single data'!EN57:ER57)</f>
        <v>415.54409169563235</v>
      </c>
      <c r="CI57" s="3" t="s">
        <v>48</v>
      </c>
      <c r="CJ57" s="47">
        <f>_xlfn.STDEV.S('Single data'!EN57:ER57)/SQRT(5)</f>
        <v>143.55571814459898</v>
      </c>
      <c r="CK57" s="27">
        <f>AVERAGE('Single data'!ES57:EW57)</f>
        <v>203.43190803358667</v>
      </c>
      <c r="CL57" s="3" t="s">
        <v>48</v>
      </c>
      <c r="CM57" s="47">
        <f>(_xlfn.STDEV.S('Single data'!ES57:EW57)/SQRT(5))</f>
        <v>76.934491466867954</v>
      </c>
      <c r="CN57" s="27">
        <f>AVERAGE('Single data'!EX57:FB57)</f>
        <v>355.91927331267863</v>
      </c>
      <c r="CO57" s="3" t="s">
        <v>48</v>
      </c>
      <c r="CP57" s="47">
        <f>_xlfn.STDEV.S('Single data'!EX57:FB57)/SQRT(5)</f>
        <v>118.14279259501002</v>
      </c>
      <c r="CQ57" s="27">
        <f>AVERAGE('Single data'!FC57:FH57)</f>
        <v>194.00397255389547</v>
      </c>
      <c r="CR57" s="3" t="s">
        <v>48</v>
      </c>
      <c r="CS57" s="47">
        <f>(_xlfn.STDEV.S('Single data'!FC57:FH57)/SQRT(6))</f>
        <v>92.963192567414467</v>
      </c>
      <c r="CT57" s="27">
        <f>AVERAGE('Single data'!FI57:FN57)</f>
        <v>264.48612533768562</v>
      </c>
      <c r="CU57" s="3" t="s">
        <v>48</v>
      </c>
      <c r="CV57" s="47">
        <f>_xlfn.STDEV.S('Single data'!FI57:FN57)/SQRT(6)</f>
        <v>121.02645670914715</v>
      </c>
      <c r="CW57" s="27">
        <f>AVERAGE('Single data'!FO57:FT57)</f>
        <v>124.00218201417992</v>
      </c>
      <c r="CX57" s="3" t="s">
        <v>48</v>
      </c>
      <c r="CY57" s="47">
        <f>(_xlfn.STDEV.S('Single data'!FO57:FT57)/SQRT(6))</f>
        <v>13.193755720264813</v>
      </c>
      <c r="CZ57" s="27">
        <f>AVERAGE('Single data'!FU57:FY57)</f>
        <v>158.26028335569248</v>
      </c>
      <c r="DA57" s="3" t="s">
        <v>48</v>
      </c>
      <c r="DB57" s="47">
        <f>_xlfn.STDEV.S('Single data'!FU57:FY57)/SQRT(5)</f>
        <v>34.213828759347393</v>
      </c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</row>
    <row r="58" spans="1:118" ht="18" customHeight="1" x14ac:dyDescent="0.25">
      <c r="A58" s="51"/>
      <c r="B58" s="53"/>
      <c r="C58" s="10" t="s">
        <v>33</v>
      </c>
      <c r="D58" s="26"/>
      <c r="E58" s="46"/>
      <c r="F58" s="26"/>
      <c r="G58" s="27"/>
      <c r="H58" s="3"/>
      <c r="I58" s="47"/>
      <c r="J58" s="27"/>
      <c r="K58" s="3"/>
      <c r="L58" s="47"/>
      <c r="M58" s="27"/>
      <c r="N58" s="3"/>
      <c r="O58" s="47"/>
      <c r="P58" s="27"/>
      <c r="Q58" s="3"/>
      <c r="R58" s="47"/>
      <c r="S58" s="27"/>
      <c r="T58" s="3"/>
      <c r="U58" s="47"/>
      <c r="V58" s="27"/>
      <c r="W58" s="3"/>
      <c r="X58" s="47"/>
      <c r="Y58" s="27"/>
      <c r="Z58" s="3"/>
      <c r="AA58" s="47"/>
      <c r="AB58" s="27"/>
      <c r="AC58" s="3"/>
      <c r="AD58" s="47"/>
      <c r="AE58" s="27"/>
      <c r="AF58" s="3"/>
      <c r="AG58" s="47"/>
      <c r="AH58" s="27"/>
      <c r="AI58" s="3"/>
      <c r="AJ58" s="47"/>
      <c r="AK58" s="27"/>
      <c r="AL58" s="3"/>
      <c r="AM58" s="47"/>
      <c r="AN58" s="27"/>
      <c r="AO58" s="3"/>
      <c r="AP58" s="47"/>
      <c r="AQ58" s="27"/>
      <c r="AR58" s="3"/>
      <c r="AS58" s="47"/>
      <c r="AT58" s="27"/>
      <c r="AU58" s="3"/>
      <c r="AV58" s="47"/>
      <c r="AW58" s="27"/>
      <c r="AX58" s="3"/>
      <c r="AY58" s="47"/>
      <c r="AZ58" s="27"/>
      <c r="BA58" s="3"/>
      <c r="BB58" s="47"/>
      <c r="BC58" s="27"/>
      <c r="BD58" s="26">
        <f>AVERAGE('Single data'!CG58:CR58)</f>
        <v>100</v>
      </c>
      <c r="BE58" s="46" t="s">
        <v>48</v>
      </c>
      <c r="BF58" s="26">
        <f>(_xlfn.STDEV.S('Single data'!CG58:CR58)/SQRT(12))</f>
        <v>0</v>
      </c>
      <c r="BG58" s="27">
        <f>AVERAGE('Single data'!CS58:CW58)</f>
        <v>68.027593476368864</v>
      </c>
      <c r="BH58" s="3" t="s">
        <v>48</v>
      </c>
      <c r="BI58" s="47">
        <f>(_xlfn.STDEV.S('Single data'!CS58:CW58)/SQRT(5))</f>
        <v>16.014491341064389</v>
      </c>
      <c r="BJ58" s="27">
        <f>AVERAGE('Single data'!CX58:DB58)</f>
        <v>75.065036225392149</v>
      </c>
      <c r="BK58" s="3" t="s">
        <v>48</v>
      </c>
      <c r="BL58" s="47">
        <f>(_xlfn.STDEV.S('Single data'!CX58:DB58)/SQRT(5))</f>
        <v>14.992906418269994</v>
      </c>
      <c r="BM58" s="27">
        <f>AVERAGE('Single data'!DC58:DH58)</f>
        <v>71.452972590240833</v>
      </c>
      <c r="BN58" s="3" t="s">
        <v>48</v>
      </c>
      <c r="BO58" s="47">
        <f>(_xlfn.STDEV.S('Single data'!DC58:DH58)/SQRT(6))</f>
        <v>22.131665792679648</v>
      </c>
      <c r="BP58" s="27">
        <f>AVERAGE('Single data'!DI58:DN58)</f>
        <v>61.295303100121409</v>
      </c>
      <c r="BQ58" s="3" t="s">
        <v>48</v>
      </c>
      <c r="BR58" s="47">
        <f>_xlfn.STDEV.S('Single data'!DI58:DN58)/SQRT(6)</f>
        <v>15.174879870524226</v>
      </c>
      <c r="BS58" s="27">
        <f>AVERAGE('Single data'!DO58:DS58)</f>
        <v>58.600999403089666</v>
      </c>
      <c r="BT58" s="3" t="s">
        <v>48</v>
      </c>
      <c r="BU58" s="47">
        <f>(_xlfn.STDEV.S('Single data'!DI58:DN58)/SQRT(6))</f>
        <v>15.174879870524226</v>
      </c>
      <c r="BV58" s="27">
        <f>AVERAGE('Single data'!DT58:DX58)</f>
        <v>55.927277740446392</v>
      </c>
      <c r="BW58" s="3" t="s">
        <v>48</v>
      </c>
      <c r="BX58" s="47">
        <f>(_xlfn.STDEV.S('Single data'!DT58:DX58)/SQRT(5))</f>
        <v>15.050680051438324</v>
      </c>
      <c r="BY58" s="27">
        <f>AVERAGE('Single data'!DY58:EC58)</f>
        <v>70.23016549949088</v>
      </c>
      <c r="BZ58" s="3" t="s">
        <v>48</v>
      </c>
      <c r="CA58" s="47">
        <f>(_xlfn.STDEV.S('Single data'!DY58:EC58)/SQRT(5))</f>
        <v>18.328084921248443</v>
      </c>
      <c r="CB58" s="27">
        <f>AVERAGE('Single data'!ED58:EH58)</f>
        <v>74.732769035690808</v>
      </c>
      <c r="CC58" s="3" t="s">
        <v>48</v>
      </c>
      <c r="CD58" s="47">
        <f>(_xlfn.STDEV.S('Single data'!ED58:EH58)/SQRT(5))</f>
        <v>23.271720936089832</v>
      </c>
      <c r="CE58" s="27">
        <f>AVERAGE('Single data'!EI58:EM58)</f>
        <v>65.873392173786058</v>
      </c>
      <c r="CF58" s="3" t="s">
        <v>48</v>
      </c>
      <c r="CG58" s="47">
        <f>(_xlfn.STDEV.S('Single data'!EI58:EM58)/SQRT(5))</f>
        <v>15.227175157959946</v>
      </c>
      <c r="CH58" s="27">
        <f>AVERAGE('Single data'!EN58:ER58)</f>
        <v>68.737783289252917</v>
      </c>
      <c r="CI58" s="3" t="s">
        <v>48</v>
      </c>
      <c r="CJ58" s="47">
        <f>_xlfn.STDEV.S('Single data'!EN58:ER58)/SQRT(5)</f>
        <v>17.89045621750499</v>
      </c>
      <c r="CK58" s="27">
        <f>AVERAGE('Single data'!ES58:EW58)</f>
        <v>54.604857440666763</v>
      </c>
      <c r="CL58" s="3" t="s">
        <v>48</v>
      </c>
      <c r="CM58" s="47">
        <f>(_xlfn.STDEV.S('Single data'!ES58:EW58)/SQRT(5))</f>
        <v>18.360073542677167</v>
      </c>
      <c r="CN58" s="27">
        <f>AVERAGE('Single data'!EX58:FB58)</f>
        <v>53.47896496182576</v>
      </c>
      <c r="CO58" s="3" t="s">
        <v>48</v>
      </c>
      <c r="CP58" s="47">
        <f>_xlfn.STDEV.S('Single data'!EX58:FB58)/SQRT(5)</f>
        <v>15.137238307998519</v>
      </c>
      <c r="CQ58" s="27">
        <f>AVERAGE('Single data'!FC58:FH58)</f>
        <v>68.370606742812484</v>
      </c>
      <c r="CR58" s="3" t="s">
        <v>48</v>
      </c>
      <c r="CS58" s="47">
        <f>(_xlfn.STDEV.S('Single data'!FC58:FH58)/SQRT(6))</f>
        <v>17.315673047388071</v>
      </c>
      <c r="CT58" s="27">
        <f>AVERAGE('Single data'!FI58:FN58)</f>
        <v>66.111471848335725</v>
      </c>
      <c r="CU58" s="3" t="s">
        <v>48</v>
      </c>
      <c r="CV58" s="47">
        <f>_xlfn.STDEV.S('Single data'!FI58:FN58)/SQRT(6)</f>
        <v>22.774165073463582</v>
      </c>
      <c r="CW58" s="27">
        <f>AVERAGE('Single data'!FO58:FT58)</f>
        <v>76.054518863545027</v>
      </c>
      <c r="CX58" s="3" t="s">
        <v>48</v>
      </c>
      <c r="CY58" s="47">
        <f>(_xlfn.STDEV.S('Single data'!FO58:FT58)/SQRT(6))</f>
        <v>11.273057571224406</v>
      </c>
      <c r="CZ58" s="27">
        <f>AVERAGE('Single data'!FU58:FY58)</f>
        <v>57.679719817504051</v>
      </c>
      <c r="DA58" s="3" t="s">
        <v>48</v>
      </c>
      <c r="DB58" s="47">
        <f>_xlfn.STDEV.S('Single data'!FU58:FY58)/SQRT(5)</f>
        <v>15.05300854693601</v>
      </c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</row>
    <row r="59" spans="1:118" ht="18" customHeight="1" x14ac:dyDescent="0.25">
      <c r="A59" s="51"/>
      <c r="B59" s="53"/>
      <c r="C59" s="10" t="s">
        <v>34</v>
      </c>
      <c r="D59" s="26">
        <f>AVERAGE('Single data'!D59:O59)</f>
        <v>100</v>
      </c>
      <c r="E59" s="46" t="s">
        <v>48</v>
      </c>
      <c r="F59" s="26">
        <f>(_xlfn.STDEV.S('Single data'!D59:O59)/SQRT(12))</f>
        <v>0</v>
      </c>
      <c r="G59" s="27">
        <f>AVERAGE('Single data'!P59:S59)</f>
        <v>101.75235266169372</v>
      </c>
      <c r="H59" s="3" t="s">
        <v>48</v>
      </c>
      <c r="I59" s="47">
        <f>(_xlfn.STDEV.S('Single data'!P59:S59)/SQRT(4))</f>
        <v>16.764870823484355</v>
      </c>
      <c r="J59" s="27">
        <f>AVERAGE('Single data'!T59:W59)</f>
        <v>54.234222732958955</v>
      </c>
      <c r="K59" s="3" t="s">
        <v>48</v>
      </c>
      <c r="L59" s="47">
        <f>(_xlfn.STDEV.S('Single data'!T59:W59)/SQRT(4))</f>
        <v>21.520281388216535</v>
      </c>
      <c r="M59" s="27">
        <f>AVERAGE('Single data'!X59:AA59)</f>
        <v>82.123776493316925</v>
      </c>
      <c r="N59" s="3" t="s">
        <v>48</v>
      </c>
      <c r="O59" s="47">
        <f>(_xlfn.STDEV.S('Single data'!X59:AA59)/SQRT(4))</f>
        <v>18.26319344458032</v>
      </c>
      <c r="P59" s="27">
        <f>AVERAGE('Single data'!AB59:AE59)</f>
        <v>87.785458821412789</v>
      </c>
      <c r="Q59" s="3" t="s">
        <v>48</v>
      </c>
      <c r="R59" s="47" cm="1">
        <f t="array" ref="R59">_xlfn.STDEV.S('Single data'!AB59:AE59/SQRT(4))</f>
        <v>5.8849714075611566</v>
      </c>
      <c r="S59" s="27">
        <f>AVERAGE('Single data'!AF59:AI59)</f>
        <v>58.505115185723945</v>
      </c>
      <c r="T59" s="3" t="s">
        <v>48</v>
      </c>
      <c r="U59" s="47">
        <f>(_xlfn.STDEV.S('Single data'!AF59:AI59)/SQRT(4))</f>
        <v>20.860945931521961</v>
      </c>
      <c r="V59" s="27">
        <f>AVERAGE('Single data'!AJ59:AM59)</f>
        <v>112.09543171397996</v>
      </c>
      <c r="W59" s="3" t="s">
        <v>48</v>
      </c>
      <c r="X59" s="47">
        <f>(_xlfn.STDEV.S('Single data'!AJ59:AM59)/SQRT(4))</f>
        <v>24.365073905276077</v>
      </c>
      <c r="Y59" s="27">
        <f>AVERAGE('Single data'!AN59:AQ59)</f>
        <v>45.768068922133146</v>
      </c>
      <c r="Z59" s="3" t="s">
        <v>48</v>
      </c>
      <c r="AA59" s="47">
        <f>(_xlfn.STDEV.S('Single data'!AN59:AQ59)/SQRT(4))</f>
        <v>17.36317635301576</v>
      </c>
      <c r="AB59" s="27">
        <f>AVERAGE('Single data'!AR59:AU59)</f>
        <v>120.59148136904209</v>
      </c>
      <c r="AC59" s="3" t="s">
        <v>48</v>
      </c>
      <c r="AD59" s="47">
        <f>(_xlfn.STDEV.S('Single data'!AR59:AU59)/SQRT(4))</f>
        <v>25.388101866368515</v>
      </c>
      <c r="AE59" s="27">
        <f>AVERAGE('Single data'!AV59:AY59)</f>
        <v>98.395978125494864</v>
      </c>
      <c r="AF59" s="3" t="s">
        <v>48</v>
      </c>
      <c r="AG59" s="47">
        <f>(_xlfn.STDEV.S('Single data'!AV59:AY59)/SQRT(4))</f>
        <v>31.547362025840869</v>
      </c>
      <c r="AH59" s="27">
        <f>AVERAGE('Single data'!AZ59:BC59)</f>
        <v>103.25637184901328</v>
      </c>
      <c r="AI59" s="3" t="s">
        <v>48</v>
      </c>
      <c r="AJ59" s="47">
        <f>_xlfn.STDEV.S('Single data'!AZ59:BC59)/SQRT(4)</f>
        <v>64.589760056560451</v>
      </c>
      <c r="AK59" s="27">
        <f>AVERAGE('Single data'!BD59:BG59)</f>
        <v>121.78539540135347</v>
      </c>
      <c r="AL59" s="3" t="s">
        <v>48</v>
      </c>
      <c r="AM59" s="47">
        <f>(_xlfn.STDEV.S('Single data'!BD59:BG59)/SQRT(4))</f>
        <v>35.821640707741388</v>
      </c>
      <c r="AN59" s="27">
        <f>AVERAGE('Single data'!BH59:BK59)</f>
        <v>82.622695865363553</v>
      </c>
      <c r="AO59" s="3" t="s">
        <v>48</v>
      </c>
      <c r="AP59" s="47">
        <f>_xlfn.STDEV.S('Single data'!BH59:BK59)/SQRT(4)</f>
        <v>21.68407310599008</v>
      </c>
      <c r="AQ59" s="27">
        <f>AVERAGE('Single data'!BL59:BO59)</f>
        <v>120.14995997846164</v>
      </c>
      <c r="AR59" s="3" t="s">
        <v>48</v>
      </c>
      <c r="AS59" s="47">
        <f>(_xlfn.STDEV.S('Single data'!BL59:BO59)/SQRT(4))</f>
        <v>47.901056379366658</v>
      </c>
      <c r="AT59" s="27">
        <f>AVERAGE('Single data'!BP59:BS59)</f>
        <v>106.39318775029672</v>
      </c>
      <c r="AU59" s="3" t="s">
        <v>48</v>
      </c>
      <c r="AV59" s="47">
        <f>_xlfn.STDEV.S('Single data'!BP59:BS59)/SQRT(4)</f>
        <v>20.592498312499625</v>
      </c>
      <c r="AW59" s="27">
        <f>AVERAGE('Single data'!BT59:BW59)</f>
        <v>80.948133308560188</v>
      </c>
      <c r="AX59" s="3" t="s">
        <v>48</v>
      </c>
      <c r="AY59" s="47">
        <f>(_xlfn.STDEV.S('Single data'!BT59:BW59)/SQRT(4))</f>
        <v>16.904606420558242</v>
      </c>
      <c r="AZ59" s="27">
        <f>AVERAGE('Single data'!BX59:CA59)</f>
        <v>111.97535656428026</v>
      </c>
      <c r="BA59" s="3" t="s">
        <v>48</v>
      </c>
      <c r="BB59" s="47">
        <f>_xlfn.STDEV.S('Single data'!BX59:CA59)/SQRT(4)</f>
        <v>34.840941160732719</v>
      </c>
      <c r="BC59" s="27"/>
      <c r="BD59" s="26">
        <f>AVERAGE('Single data'!CG59:CR59)</f>
        <v>100</v>
      </c>
      <c r="BE59" s="46" t="s">
        <v>48</v>
      </c>
      <c r="BF59" s="26">
        <f>(_xlfn.STDEV.S('Single data'!CG59:CR59)/SQRT(12))</f>
        <v>0</v>
      </c>
      <c r="BG59" s="27">
        <f>AVERAGE('Single data'!CS59:CW59)</f>
        <v>175.57739529086098</v>
      </c>
      <c r="BH59" s="3" t="s">
        <v>48</v>
      </c>
      <c r="BI59" s="47">
        <f>(_xlfn.STDEV.S('Single data'!CS59:CW59)/SQRT(5))</f>
        <v>44.002795603091634</v>
      </c>
      <c r="BJ59" s="27">
        <f>AVERAGE('Single data'!CX59:DB59)</f>
        <v>145.46917293552141</v>
      </c>
      <c r="BK59" s="3" t="s">
        <v>48</v>
      </c>
      <c r="BL59" s="47">
        <f>(_xlfn.STDEV.S('Single data'!CX59:DB59)/SQRT(5))</f>
        <v>49.778796400698276</v>
      </c>
      <c r="BM59" s="27">
        <f>AVERAGE('Single data'!DC59:DH59)</f>
        <v>89.675958784678627</v>
      </c>
      <c r="BN59" s="3" t="s">
        <v>48</v>
      </c>
      <c r="BO59" s="47">
        <f>(_xlfn.STDEV.S('Single data'!DC59:DH59)/SQRT(6))</f>
        <v>14.921817836160926</v>
      </c>
      <c r="BP59" s="27">
        <f>AVERAGE('Single data'!DI59:DN59)</f>
        <v>66.636081299783115</v>
      </c>
      <c r="BQ59" s="3" t="s">
        <v>48</v>
      </c>
      <c r="BR59" s="47">
        <f>_xlfn.STDEV.S('Single data'!DI59:DN59)/SQRT(6)</f>
        <v>11.584434891388373</v>
      </c>
      <c r="BS59" s="27">
        <f>AVERAGE('Single data'!DO59:DS59)</f>
        <v>68.567052733112121</v>
      </c>
      <c r="BT59" s="3" t="s">
        <v>48</v>
      </c>
      <c r="BU59" s="47">
        <f>(_xlfn.STDEV.S('Single data'!DI59:DN59)/SQRT(6))</f>
        <v>11.584434891388373</v>
      </c>
      <c r="BV59" s="27">
        <f>AVERAGE('Single data'!DT59:DX59)</f>
        <v>51.824360632685362</v>
      </c>
      <c r="BW59" s="3" t="s">
        <v>48</v>
      </c>
      <c r="BX59" s="47">
        <f>(_xlfn.STDEV.S('Single data'!DT59:DX59)/SQRT(5))</f>
        <v>14.598582980107722</v>
      </c>
      <c r="BY59" s="27">
        <f>AVERAGE('Single data'!DY59:EC59)</f>
        <v>108.53841932497744</v>
      </c>
      <c r="BZ59" s="3" t="s">
        <v>48</v>
      </c>
      <c r="CA59" s="47">
        <f>(_xlfn.STDEV.S('Single data'!DY59:EC59)/SQRT(5))</f>
        <v>40.302297061324566</v>
      </c>
      <c r="CB59" s="27">
        <f>AVERAGE('Single data'!ED59:EH59)</f>
        <v>64.476812136388531</v>
      </c>
      <c r="CC59" s="3" t="s">
        <v>48</v>
      </c>
      <c r="CD59" s="47">
        <f>(_xlfn.STDEV.S('Single data'!ED59:EH59)/SQRT(5))</f>
        <v>22.066768453588804</v>
      </c>
      <c r="CE59" s="27">
        <f>AVERAGE('Single data'!EI59:EM59)</f>
        <v>129.74173831702996</v>
      </c>
      <c r="CF59" s="3" t="s">
        <v>48</v>
      </c>
      <c r="CG59" s="47">
        <f>(_xlfn.STDEV.S('Single data'!EI59:EM59)/SQRT(5))</f>
        <v>65.544060605049197</v>
      </c>
      <c r="CH59" s="27">
        <f>AVERAGE('Single data'!EN59:ER59)</f>
        <v>85.655388962602956</v>
      </c>
      <c r="CI59" s="3" t="s">
        <v>48</v>
      </c>
      <c r="CJ59" s="47">
        <f>_xlfn.STDEV.S('Single data'!EN59:ER59)/SQRT(5)</f>
        <v>28.627448180823702</v>
      </c>
      <c r="CK59" s="27">
        <f>AVERAGE('Single data'!ES59:EW59)</f>
        <v>91.152162663089356</v>
      </c>
      <c r="CL59" s="3" t="s">
        <v>48</v>
      </c>
      <c r="CM59" s="47">
        <f>(_xlfn.STDEV.S('Single data'!ES59:EW59)/SQRT(5))</f>
        <v>38.830322460236843</v>
      </c>
      <c r="CN59" s="27">
        <f>AVERAGE('Single data'!EX59:FB59)</f>
        <v>51.687049790550091</v>
      </c>
      <c r="CO59" s="3" t="s">
        <v>48</v>
      </c>
      <c r="CP59" s="47">
        <f>_xlfn.STDEV.S('Single data'!EX59:FB59)/SQRT(5)</f>
        <v>18.845218798655868</v>
      </c>
      <c r="CQ59" s="27">
        <f>AVERAGE('Single data'!FC59:FH59)</f>
        <v>66.314777522231324</v>
      </c>
      <c r="CR59" s="3" t="s">
        <v>48</v>
      </c>
      <c r="CS59" s="47">
        <f>(_xlfn.STDEV.S('Single data'!FC59:FH59)/SQRT(6))</f>
        <v>12.66690385980008</v>
      </c>
      <c r="CT59" s="27">
        <f>AVERAGE('Single data'!FI59:FN59)</f>
        <v>60.357140364097518</v>
      </c>
      <c r="CU59" s="3" t="s">
        <v>48</v>
      </c>
      <c r="CV59" s="47">
        <f>_xlfn.STDEV.S('Single data'!FI59:FN59)/SQRT(6)</f>
        <v>10.465865849183373</v>
      </c>
      <c r="CW59" s="27">
        <f>AVERAGE('Single data'!FO59:FT59)</f>
        <v>90.967719546829869</v>
      </c>
      <c r="CX59" s="3" t="s">
        <v>48</v>
      </c>
      <c r="CY59" s="47">
        <f>(_xlfn.STDEV.S('Single data'!FO59:FT59)/SQRT(6))</f>
        <v>20.171077328345845</v>
      </c>
      <c r="CZ59" s="27">
        <f>AVERAGE('Single data'!FU59:FY59)</f>
        <v>78.874644796109209</v>
      </c>
      <c r="DA59" s="3" t="s">
        <v>48</v>
      </c>
      <c r="DB59" s="47">
        <f>_xlfn.STDEV.S('Single data'!FU59:FY59)/SQRT(5)</f>
        <v>9.6353781533213336</v>
      </c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</row>
    <row r="60" spans="1:118" ht="18" customHeight="1" x14ac:dyDescent="0.35">
      <c r="A60" s="51"/>
      <c r="B60" s="53"/>
      <c r="C60" s="10" t="s">
        <v>51</v>
      </c>
      <c r="D60" s="26">
        <f>AVERAGE('Single data'!D60:O60)</f>
        <v>100</v>
      </c>
      <c r="E60" s="46" t="s">
        <v>48</v>
      </c>
      <c r="F60" s="26">
        <f>(_xlfn.STDEV.S('Single data'!D60:O60)/SQRT(12))</f>
        <v>0</v>
      </c>
      <c r="G60" s="27">
        <f>AVERAGE('Single data'!P60:S60)</f>
        <v>79.729094110441736</v>
      </c>
      <c r="H60" s="3" t="s">
        <v>48</v>
      </c>
      <c r="I60" s="47">
        <f>(_xlfn.STDEV.S('Single data'!P60:S60)/SQRT(4))</f>
        <v>7.8842165337933201</v>
      </c>
      <c r="J60" s="27">
        <f>AVERAGE('Single data'!T60:W60)</f>
        <v>87.970537597487805</v>
      </c>
      <c r="K60" s="3" t="s">
        <v>48</v>
      </c>
      <c r="L60" s="47">
        <f>(_xlfn.STDEV.S('Single data'!T60:W60)/SQRT(4))</f>
        <v>1.411200179437524</v>
      </c>
      <c r="M60" s="27">
        <f>AVERAGE('Single data'!X60:AA60)</f>
        <v>113.43536529048913</v>
      </c>
      <c r="N60" s="3" t="s">
        <v>48</v>
      </c>
      <c r="O60" s="47">
        <f>(_xlfn.STDEV.S('Single data'!X60:AA60)/SQRT(4))</f>
        <v>2.7898826693758836</v>
      </c>
      <c r="P60" s="27">
        <f>AVERAGE('Single data'!AB60:AE60)</f>
        <v>79.285258146352376</v>
      </c>
      <c r="Q60" s="3" t="s">
        <v>48</v>
      </c>
      <c r="R60" s="47" cm="1">
        <f t="array" ref="R60">_xlfn.STDEV.S('Single data'!AB60:AE60/SQRT(4))</f>
        <v>23.002928193054704</v>
      </c>
      <c r="S60" s="27">
        <f>AVERAGE('Single data'!AF60:AI60)</f>
        <v>97.512509705944581</v>
      </c>
      <c r="T60" s="3" t="s">
        <v>48</v>
      </c>
      <c r="U60" s="47">
        <f>(_xlfn.STDEV.S('Single data'!AF60:AI60)/SQRT(4))</f>
        <v>2.9343994422439406</v>
      </c>
      <c r="V60" s="27">
        <f>AVERAGE('Single data'!AJ60:AM60)</f>
        <v>104.87248609513487</v>
      </c>
      <c r="W60" s="3" t="s">
        <v>48</v>
      </c>
      <c r="X60" s="47">
        <f>(_xlfn.STDEV.S('Single data'!AJ60:AM60)/SQRT(4))</f>
        <v>0.85421438210580214</v>
      </c>
      <c r="Y60" s="27">
        <f>AVERAGE('Single data'!AN60:AQ60)</f>
        <v>95.35923257772663</v>
      </c>
      <c r="Z60" s="3" t="s">
        <v>48</v>
      </c>
      <c r="AA60" s="47">
        <f>(_xlfn.STDEV.S('Single data'!AN60:AQ60)/SQRT(4))</f>
        <v>1.0227328198978511</v>
      </c>
      <c r="AB60" s="27">
        <f>AVERAGE('Single data'!AR60:AU60)</f>
        <v>122.70506411556933</v>
      </c>
      <c r="AC60" s="3" t="s">
        <v>48</v>
      </c>
      <c r="AD60" s="47">
        <f>(_xlfn.STDEV.S('Single data'!AR60:AU60)/SQRT(4))</f>
        <v>7.4507580208627386</v>
      </c>
      <c r="AE60" s="27">
        <f>AVERAGE('Single data'!AV60:AY60)</f>
        <v>112.28823689150744</v>
      </c>
      <c r="AF60" s="3" t="s">
        <v>48</v>
      </c>
      <c r="AG60" s="47">
        <f>(_xlfn.STDEV.S('Single data'!AV60:AY60)/SQRT(4))</f>
        <v>4.141740190872194</v>
      </c>
      <c r="AH60" s="27">
        <f>AVERAGE('Single data'!AZ60:BC60)</f>
        <v>64.725138337412645</v>
      </c>
      <c r="AI60" s="3" t="s">
        <v>48</v>
      </c>
      <c r="AJ60" s="47">
        <f>_xlfn.STDEV.S('Single data'!AZ60:BC60)/SQRT(4)</f>
        <v>20.989548627865958</v>
      </c>
      <c r="AK60" s="27">
        <f>AVERAGE('Single data'!BD60:BG60)</f>
        <v>78.623175829611085</v>
      </c>
      <c r="AL60" s="3" t="s">
        <v>48</v>
      </c>
      <c r="AM60" s="47">
        <f>(_xlfn.STDEV.S('Single data'!BD60:BG60)/SQRT(4))</f>
        <v>17.099250110400639</v>
      </c>
      <c r="AN60" s="27">
        <f>AVERAGE('Single data'!BH60:BK60)</f>
        <v>81.997629151504896</v>
      </c>
      <c r="AO60" s="3" t="s">
        <v>48</v>
      </c>
      <c r="AP60" s="47">
        <f>_xlfn.STDEV.S('Single data'!BH60:BK60)/SQRT(4)</f>
        <v>12.856852173262505</v>
      </c>
      <c r="AQ60" s="27">
        <f>AVERAGE('Single data'!BL60:BO60)</f>
        <v>97.26477124460844</v>
      </c>
      <c r="AR60" s="3" t="s">
        <v>48</v>
      </c>
      <c r="AS60" s="47">
        <f>(_xlfn.STDEV.S('Single data'!BL60:BO60)/SQRT(4))</f>
        <v>10.049816819666379</v>
      </c>
      <c r="AT60" s="27">
        <f>AVERAGE('Single data'!BP60:BS60)</f>
        <v>109.04711802631054</v>
      </c>
      <c r="AU60" s="3" t="s">
        <v>48</v>
      </c>
      <c r="AV60" s="47">
        <f>_xlfn.STDEV.S('Single data'!BP60:BS60)/SQRT(4)</f>
        <v>4.469319232704339</v>
      </c>
      <c r="AW60" s="27">
        <f>AVERAGE('Single data'!BT60:BW60)</f>
        <v>91.79863604222237</v>
      </c>
      <c r="AX60" s="3" t="s">
        <v>48</v>
      </c>
      <c r="AY60" s="47">
        <f>(_xlfn.STDEV.S('Single data'!BT60:BW60)/SQRT(4))</f>
        <v>12.028952854239405</v>
      </c>
      <c r="AZ60" s="27">
        <f>AVERAGE('Single data'!BX60:CA60)</f>
        <v>105.83236535499709</v>
      </c>
      <c r="BA60" s="3" t="s">
        <v>48</v>
      </c>
      <c r="BB60" s="47">
        <f>_xlfn.STDEV.S('Single data'!BX60:CA60)/SQRT(4)</f>
        <v>11.41442965179993</v>
      </c>
      <c r="BC60" s="27"/>
      <c r="BD60" s="26">
        <f>AVERAGE('Single data'!CG60:CR60)</f>
        <v>100</v>
      </c>
      <c r="BE60" s="46" t="s">
        <v>48</v>
      </c>
      <c r="BF60" s="26">
        <f>(_xlfn.STDEV.S('Single data'!CG60:CR60)/SQRT(12))</f>
        <v>0</v>
      </c>
      <c r="BG60" s="27">
        <f>AVERAGE('Single data'!CS60:CW60)</f>
        <v>97.474789216106359</v>
      </c>
      <c r="BH60" s="3" t="s">
        <v>48</v>
      </c>
      <c r="BI60" s="47">
        <f>(_xlfn.STDEV.S('Single data'!CS60:CW60)/SQRT(5))</f>
        <v>36.371505079754812</v>
      </c>
      <c r="BJ60" s="27">
        <f>AVERAGE('Single data'!CX60:DB60)</f>
        <v>104.69819383520071</v>
      </c>
      <c r="BK60" s="3" t="s">
        <v>48</v>
      </c>
      <c r="BL60" s="47">
        <f>(_xlfn.STDEV.S('Single data'!CX60:DB60)/SQRT(5))</f>
        <v>31.479239848083978</v>
      </c>
      <c r="BM60" s="27">
        <f>AVERAGE('Single data'!DC60:DH60)</f>
        <v>101.05620206335909</v>
      </c>
      <c r="BN60" s="3" t="s">
        <v>48</v>
      </c>
      <c r="BO60" s="47">
        <f>(_xlfn.STDEV.S('Single data'!DC60:DH60)/SQRT(6))</f>
        <v>20.897579650724875</v>
      </c>
      <c r="BP60" s="27">
        <f>AVERAGE('Single data'!DI60:DN60)</f>
        <v>61.939618514737411</v>
      </c>
      <c r="BQ60" s="3" t="s">
        <v>48</v>
      </c>
      <c r="BR60" s="47">
        <f>_xlfn.STDEV.S('Single data'!DI60:DN60)/SQRT(6)</f>
        <v>13.486126321227339</v>
      </c>
      <c r="BS60" s="27">
        <f>AVERAGE('Single data'!DO60:DS60)</f>
        <v>95.844042477546395</v>
      </c>
      <c r="BT60" s="3" t="s">
        <v>48</v>
      </c>
      <c r="BU60" s="47">
        <f>(_xlfn.STDEV.S('Single data'!DI60:DN60)/SQRT(6))</f>
        <v>13.486126321227339</v>
      </c>
      <c r="BV60" s="27">
        <f>AVERAGE('Single data'!DT60:DX60)</f>
        <v>69.965316954607175</v>
      </c>
      <c r="BW60" s="3" t="s">
        <v>48</v>
      </c>
      <c r="BX60" s="47">
        <f>(_xlfn.STDEV.S('Single data'!DT60:DX60)/SQRT(5))</f>
        <v>14.181899310467323</v>
      </c>
      <c r="BY60" s="27">
        <f>AVERAGE('Single data'!DY60:EC60)</f>
        <v>138.03851281763309</v>
      </c>
      <c r="BZ60" s="3" t="s">
        <v>48</v>
      </c>
      <c r="CA60" s="47">
        <f>(_xlfn.STDEV.S('Single data'!DY60:EC60)/SQRT(5))</f>
        <v>24.534017786498762</v>
      </c>
      <c r="CB60" s="27">
        <f>AVERAGE('Single data'!ED60:EH60)</f>
        <v>140.41245748920537</v>
      </c>
      <c r="CC60" s="3" t="s">
        <v>48</v>
      </c>
      <c r="CD60" s="47">
        <f>(_xlfn.STDEV.S('Single data'!ED60:EH60)/SQRT(5))</f>
        <v>17.767078967559147</v>
      </c>
      <c r="CE60" s="27">
        <f>AVERAGE('Single data'!EI60:EM60)</f>
        <v>130.91912469721962</v>
      </c>
      <c r="CF60" s="3" t="s">
        <v>48</v>
      </c>
      <c r="CG60" s="47">
        <f>(_xlfn.STDEV.S('Single data'!EI60:EM60)/SQRT(5))</f>
        <v>24.075636353599212</v>
      </c>
      <c r="CH60" s="27">
        <f>AVERAGE('Single data'!EN60:ER60)</f>
        <v>118.13193878054983</v>
      </c>
      <c r="CI60" s="3" t="s">
        <v>48</v>
      </c>
      <c r="CJ60" s="47">
        <f>_xlfn.STDEV.S('Single data'!EN60:ER60)/SQRT(5)</f>
        <v>19.81690648094456</v>
      </c>
      <c r="CK60" s="27">
        <f>AVERAGE('Single data'!ES60:EW60)</f>
        <v>88.754938985485708</v>
      </c>
      <c r="CL60" s="3" t="s">
        <v>48</v>
      </c>
      <c r="CM60" s="47">
        <f>(_xlfn.STDEV.S('Single data'!ES60:EW60)/SQRT(5))</f>
        <v>21.858275837683642</v>
      </c>
      <c r="CN60" s="27">
        <f>AVERAGE('Single data'!EX60:FB60)</f>
        <v>58.392111718477153</v>
      </c>
      <c r="CO60" s="3" t="s">
        <v>48</v>
      </c>
      <c r="CP60" s="47">
        <f>_xlfn.STDEV.S('Single data'!EX60:FB60)/SQRT(5)</f>
        <v>13.422875898653475</v>
      </c>
      <c r="CQ60" s="27">
        <f>AVERAGE('Single data'!FC60:FH60)</f>
        <v>96.072156282886326</v>
      </c>
      <c r="CR60" s="3" t="s">
        <v>48</v>
      </c>
      <c r="CS60" s="47">
        <f>(_xlfn.STDEV.S('Single data'!FC60:FH60)/SQRT(6))</f>
        <v>17.955919402826119</v>
      </c>
      <c r="CT60" s="27">
        <f>AVERAGE('Single data'!FI60:FN60)</f>
        <v>79.300910118734919</v>
      </c>
      <c r="CU60" s="3" t="s">
        <v>48</v>
      </c>
      <c r="CV60" s="47">
        <f>_xlfn.STDEV.S('Single data'!FI60:FN60)/SQRT(6)</f>
        <v>15.662024093655523</v>
      </c>
      <c r="CW60" s="27">
        <f>AVERAGE('Single data'!FO60:FT60)</f>
        <v>65.066470777562358</v>
      </c>
      <c r="CX60" s="3" t="s">
        <v>48</v>
      </c>
      <c r="CY60" s="47">
        <f>(_xlfn.STDEV.S('Single data'!FO60:FT60)/SQRT(6))</f>
        <v>13.369154856846432</v>
      </c>
      <c r="CZ60" s="27">
        <f>AVERAGE('Single data'!FU60:FY60)</f>
        <v>66.230149070856299</v>
      </c>
      <c r="DA60" s="3" t="s">
        <v>48</v>
      </c>
      <c r="DB60" s="47">
        <f>_xlfn.STDEV.S('Single data'!FU60:FY60)/SQRT(5)</f>
        <v>18.020743792522357</v>
      </c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</row>
    <row r="61" spans="1:118" ht="18" customHeight="1" x14ac:dyDescent="0.25">
      <c r="A61" s="51"/>
      <c r="B61" s="54"/>
      <c r="C61" s="10" t="s">
        <v>1</v>
      </c>
      <c r="D61" s="26"/>
      <c r="E61" s="46"/>
      <c r="F61" s="26"/>
      <c r="G61" s="27"/>
      <c r="H61" s="3"/>
      <c r="I61" s="47"/>
      <c r="J61" s="27"/>
      <c r="K61" s="3"/>
      <c r="L61" s="47"/>
      <c r="M61" s="27"/>
      <c r="N61" s="3"/>
      <c r="O61" s="47"/>
      <c r="P61" s="27"/>
      <c r="Q61" s="3"/>
      <c r="R61" s="47"/>
      <c r="S61" s="27"/>
      <c r="T61" s="3"/>
      <c r="U61" s="47"/>
      <c r="V61" s="27"/>
      <c r="W61" s="3"/>
      <c r="X61" s="47"/>
      <c r="Y61" s="27" t="e">
        <f>AVERAGE('Single data'!AN61:AQ61)</f>
        <v>#DIV/0!</v>
      </c>
      <c r="Z61" s="3" t="s">
        <v>48</v>
      </c>
      <c r="AA61" s="47" t="e">
        <f>(_xlfn.STDEV.S('Single data'!AN61:AQ61)/SQRT(4))</f>
        <v>#DIV/0!</v>
      </c>
      <c r="AB61" s="27" t="e">
        <f>AVERAGE('Single data'!AR61:AU61)</f>
        <v>#DIV/0!</v>
      </c>
      <c r="AC61" s="3" t="s">
        <v>48</v>
      </c>
      <c r="AD61" s="47" t="e">
        <f>(_xlfn.STDEV.S('Single data'!AR61:AU61)/SQRT(4))</f>
        <v>#DIV/0!</v>
      </c>
      <c r="AE61" s="27" t="e">
        <f>AVERAGE('Single data'!AV61:AY61)</f>
        <v>#DIV/0!</v>
      </c>
      <c r="AF61" s="3" t="s">
        <v>48</v>
      </c>
      <c r="AG61" s="47" t="e">
        <f>(_xlfn.STDEV.S('Single data'!AV61:AY61)/SQRT(4))</f>
        <v>#DIV/0!</v>
      </c>
      <c r="AH61" s="27" t="e">
        <f>AVERAGE('Single data'!AZ61:BC61)</f>
        <v>#DIV/0!</v>
      </c>
      <c r="AI61" s="3" t="s">
        <v>48</v>
      </c>
      <c r="AJ61" s="47" t="e">
        <f>_xlfn.STDEV.S('Single data'!AZ61:BC61)/SQRT(4)</f>
        <v>#DIV/0!</v>
      </c>
      <c r="AK61" s="27" t="e">
        <f>AVERAGE('Single data'!BD61:BG61)</f>
        <v>#DIV/0!</v>
      </c>
      <c r="AL61" s="3" t="s">
        <v>48</v>
      </c>
      <c r="AM61" s="47" t="e">
        <f>(_xlfn.STDEV.S('Single data'!BD61:BG61)/SQRT(4))</f>
        <v>#DIV/0!</v>
      </c>
      <c r="AN61" s="27" t="e">
        <f>AVERAGE('Single data'!BH61:BK61)</f>
        <v>#DIV/0!</v>
      </c>
      <c r="AO61" s="3" t="s">
        <v>48</v>
      </c>
      <c r="AP61" s="47" t="e">
        <f>_xlfn.STDEV.S('Single data'!BH61:BK61)/SQRT(4)</f>
        <v>#DIV/0!</v>
      </c>
      <c r="AQ61" s="27" t="e">
        <f>AVERAGE('Single data'!BL61:BO61)</f>
        <v>#DIV/0!</v>
      </c>
      <c r="AR61" s="3" t="s">
        <v>48</v>
      </c>
      <c r="AS61" s="47" t="e">
        <f>(_xlfn.STDEV.S('Single data'!BL61:BO61)/SQRT(4))</f>
        <v>#DIV/0!</v>
      </c>
      <c r="AT61" s="27" t="e">
        <f>AVERAGE('Single data'!BP61:BS61)</f>
        <v>#DIV/0!</v>
      </c>
      <c r="AU61" s="3" t="s">
        <v>48</v>
      </c>
      <c r="AV61" s="47" t="e">
        <f>_xlfn.STDEV.S('Single data'!BP61:BS61)/SQRT(4)</f>
        <v>#DIV/0!</v>
      </c>
      <c r="AW61" s="27" t="e">
        <f>AVERAGE('Single data'!BT61:BW61)</f>
        <v>#DIV/0!</v>
      </c>
      <c r="AX61" s="3" t="s">
        <v>48</v>
      </c>
      <c r="AY61" s="47" t="e">
        <f>(_xlfn.STDEV.S('Single data'!BT61:BW61)/SQRT(4))</f>
        <v>#DIV/0!</v>
      </c>
      <c r="AZ61" s="27" t="e">
        <f>AVERAGE('Single data'!BX61:CA61)</f>
        <v>#DIV/0!</v>
      </c>
      <c r="BA61" s="3" t="s">
        <v>48</v>
      </c>
      <c r="BB61" s="47" t="e">
        <f>_xlfn.STDEV.S('Single data'!BX61:CA61)/SQRT(4)</f>
        <v>#DIV/0!</v>
      </c>
      <c r="BC61" s="27"/>
      <c r="BD61" s="26">
        <f>AVERAGE('Single data'!CG61:CR61)</f>
        <v>100</v>
      </c>
      <c r="BE61" s="46" t="s">
        <v>48</v>
      </c>
      <c r="BF61" s="26">
        <f>(_xlfn.STDEV.S('Single data'!CG61:CR61)/SQRT(12))</f>
        <v>0</v>
      </c>
      <c r="BG61" s="27">
        <f>AVERAGE('Single data'!CS61:CW61)</f>
        <v>70.309992663583699</v>
      </c>
      <c r="BH61" s="3" t="s">
        <v>48</v>
      </c>
      <c r="BI61" s="47">
        <f>(_xlfn.STDEV.S('Single data'!CS61:CW61)/SQRT(5))</f>
        <v>10.798119011592824</v>
      </c>
      <c r="BJ61" s="27">
        <f>AVERAGE('Single data'!CX61:DB61)</f>
        <v>69.478616413457218</v>
      </c>
      <c r="BK61" s="3" t="s">
        <v>48</v>
      </c>
      <c r="BL61" s="47">
        <f>(_xlfn.STDEV.S('Single data'!CX61:DB61)/SQRT(5))</f>
        <v>13.665467198419055</v>
      </c>
      <c r="BM61" s="27">
        <f>AVERAGE('Single data'!DC61:DH61)</f>
        <v>49.497116245429218</v>
      </c>
      <c r="BN61" s="3" t="s">
        <v>48</v>
      </c>
      <c r="BO61" s="47">
        <f>(_xlfn.STDEV.S('Single data'!DC61:DH61)/SQRT(6))</f>
        <v>15.705278059251803</v>
      </c>
      <c r="BP61" s="27">
        <f>AVERAGE('Single data'!DI61:DN61)</f>
        <v>24.478887260781018</v>
      </c>
      <c r="BQ61" s="3" t="s">
        <v>48</v>
      </c>
      <c r="BR61" s="47">
        <f>_xlfn.STDEV.S('Single data'!DI61:DN61)/SQRT(6)</f>
        <v>8.5331796119005929</v>
      </c>
      <c r="BS61" s="27">
        <f>AVERAGE('Single data'!DO61:DS61)</f>
        <v>67.281386306183379</v>
      </c>
      <c r="BT61" s="3" t="s">
        <v>48</v>
      </c>
      <c r="BU61" s="47">
        <f>(_xlfn.STDEV.S('Single data'!DI61:DN61)/SQRT(6))</f>
        <v>8.5331796119005929</v>
      </c>
      <c r="BV61" s="27">
        <f>AVERAGE('Single data'!DT61:DX61)</f>
        <v>53.3048469457773</v>
      </c>
      <c r="BW61" s="3" t="s">
        <v>48</v>
      </c>
      <c r="BX61" s="47">
        <f>(_xlfn.STDEV.S('Single data'!DT61:DX61)/SQRT(5))</f>
        <v>13.976152461802346</v>
      </c>
      <c r="BY61" s="27">
        <f>AVERAGE('Single data'!DY61:EC61)</f>
        <v>54.438848136045706</v>
      </c>
      <c r="BZ61" s="3" t="s">
        <v>48</v>
      </c>
      <c r="CA61" s="47">
        <f>(_xlfn.STDEV.S('Single data'!DY61:EC61)/SQRT(5))</f>
        <v>14.816798179963254</v>
      </c>
      <c r="CB61" s="27">
        <f>AVERAGE('Single data'!ED61:EH61)</f>
        <v>36.431152826539623</v>
      </c>
      <c r="CC61" s="3" t="s">
        <v>48</v>
      </c>
      <c r="CD61" s="47">
        <f>(_xlfn.STDEV.S('Single data'!ED61:EH61)/SQRT(5))</f>
        <v>10.453533587118411</v>
      </c>
      <c r="CE61" s="27">
        <f>AVERAGE('Single data'!EI61:EM61)</f>
        <v>52.984094593981752</v>
      </c>
      <c r="CF61" s="3" t="s">
        <v>48</v>
      </c>
      <c r="CG61" s="47">
        <f>(_xlfn.STDEV.S('Single data'!EI61:EM61)/SQRT(5))</f>
        <v>15.244646929319881</v>
      </c>
      <c r="CH61" s="27">
        <f>AVERAGE('Single data'!EN61:ER61)</f>
        <v>36.954839466435985</v>
      </c>
      <c r="CI61" s="3" t="s">
        <v>48</v>
      </c>
      <c r="CJ61" s="47">
        <f>_xlfn.STDEV.S('Single data'!EN61:ER61)/SQRT(5)</f>
        <v>12.559090661903127</v>
      </c>
      <c r="CK61" s="27">
        <f>AVERAGE('Single data'!ES61:EW61)</f>
        <v>65.798000469883434</v>
      </c>
      <c r="CL61" s="3" t="s">
        <v>48</v>
      </c>
      <c r="CM61" s="47">
        <f>(_xlfn.STDEV.S('Single data'!ES61:EW61)/SQRT(5))</f>
        <v>18.107242045253159</v>
      </c>
      <c r="CN61" s="27">
        <f>AVERAGE('Single data'!EX61:FB61)</f>
        <v>42.545147240629234</v>
      </c>
      <c r="CO61" s="3" t="s">
        <v>48</v>
      </c>
      <c r="CP61" s="47">
        <f>_xlfn.STDEV.S('Single data'!EX61:FB61)/SQRT(5)</f>
        <v>11.989356287829546</v>
      </c>
      <c r="CQ61" s="27">
        <f>AVERAGE('Single data'!FC61:FH61)</f>
        <v>63.120329481077171</v>
      </c>
      <c r="CR61" s="3" t="s">
        <v>48</v>
      </c>
      <c r="CS61" s="47">
        <f>(_xlfn.STDEV.S('Single data'!FC61:FH61)/SQRT(6))</f>
        <v>15.969431902300917</v>
      </c>
      <c r="CT61" s="27">
        <f>AVERAGE('Single data'!FI61:FN61)</f>
        <v>42.665416273081583</v>
      </c>
      <c r="CU61" s="3" t="s">
        <v>48</v>
      </c>
      <c r="CV61" s="47">
        <f>_xlfn.STDEV.S('Single data'!FI61:FN61)/SQRT(6)</f>
        <v>11.944571492560685</v>
      </c>
      <c r="CW61" s="27">
        <f>AVERAGE('Single data'!FO61:FT61)</f>
        <v>61.98741789327255</v>
      </c>
      <c r="CX61" s="3" t="s">
        <v>48</v>
      </c>
      <c r="CY61" s="47">
        <f>(_xlfn.STDEV.S('Single data'!FO61:FT61)/SQRT(6))</f>
        <v>9.2626673116844493</v>
      </c>
      <c r="CZ61" s="27">
        <f>AVERAGE('Single data'!FU61:FY61)</f>
        <v>49.942187065719331</v>
      </c>
      <c r="DA61" s="3" t="s">
        <v>48</v>
      </c>
      <c r="DB61" s="47">
        <f>_xlfn.STDEV.S('Single data'!FU61:FY61)/SQRT(5)</f>
        <v>10.133157622199098</v>
      </c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</row>
    <row r="62" spans="1:118" ht="18" customHeight="1" x14ac:dyDescent="0.25">
      <c r="A62" s="51"/>
      <c r="B62" s="52" t="s">
        <v>52</v>
      </c>
      <c r="C62" s="10" t="s">
        <v>2</v>
      </c>
      <c r="D62" s="26">
        <f>AVERAGE('Single data'!D62:O62)</f>
        <v>100</v>
      </c>
      <c r="E62" s="46" t="s">
        <v>48</v>
      </c>
      <c r="F62" s="26">
        <f>(_xlfn.STDEV.S('Single data'!D62:O62)/SQRT(12))</f>
        <v>0</v>
      </c>
      <c r="G62" s="27">
        <f>AVERAGE('Single data'!P62:S62)</f>
        <v>48.557830786001603</v>
      </c>
      <c r="H62" s="3" t="s">
        <v>48</v>
      </c>
      <c r="I62" s="47">
        <f>(_xlfn.STDEV.S('Single data'!P62:S62)/SQRT(4))</f>
        <v>19.320097645028422</v>
      </c>
      <c r="J62" s="27">
        <f>AVERAGE('Single data'!T62:W62)</f>
        <v>92.019813501099421</v>
      </c>
      <c r="K62" s="3" t="s">
        <v>48</v>
      </c>
      <c r="L62" s="47">
        <f>(_xlfn.STDEV.S('Single data'!T62:W62)/SQRT(4))</f>
        <v>57.778768249318915</v>
      </c>
      <c r="M62" s="27">
        <f>AVERAGE('Single data'!X62:AA62)</f>
        <v>42.02074115001853</v>
      </c>
      <c r="N62" s="3" t="s">
        <v>48</v>
      </c>
      <c r="O62" s="47">
        <f>(_xlfn.STDEV.S('Single data'!X62:AA62)/SQRT(4))</f>
        <v>18.870590662609622</v>
      </c>
      <c r="P62" s="27">
        <f>AVERAGE('Single data'!AB62:AE62)</f>
        <v>206.6959703239107</v>
      </c>
      <c r="Q62" s="3" t="s">
        <v>48</v>
      </c>
      <c r="R62" s="47" cm="1">
        <f t="array" ref="R62">_xlfn.STDEV.S('Single data'!AB62:AE62/SQRT(4))</f>
        <v>113.87103695186111</v>
      </c>
      <c r="S62" s="27">
        <f>AVERAGE('Single data'!AF62:AI62)</f>
        <v>64.03769812894177</v>
      </c>
      <c r="T62" s="3" t="s">
        <v>48</v>
      </c>
      <c r="U62" s="47">
        <f>(_xlfn.STDEV.S('Single data'!AF62:AI62)/SQRT(4))</f>
        <v>20.659699807697493</v>
      </c>
      <c r="V62" s="27">
        <f>AVERAGE('Single data'!AJ62:AM62)</f>
        <v>247.91187419430702</v>
      </c>
      <c r="W62" s="3" t="s">
        <v>48</v>
      </c>
      <c r="X62" s="47">
        <f>(_xlfn.STDEV.S('Single data'!AJ62:AM62)/SQRT(4))</f>
        <v>133.89811114894115</v>
      </c>
      <c r="Y62" s="27">
        <f>AVERAGE('Single data'!AN62:AQ62)</f>
        <v>165.52886698119937</v>
      </c>
      <c r="Z62" s="3" t="s">
        <v>48</v>
      </c>
      <c r="AA62" s="47">
        <f>(_xlfn.STDEV.S('Single data'!AN62:AQ62)/SQRT(4))</f>
        <v>70.410118566903307</v>
      </c>
      <c r="AB62" s="27">
        <f>AVERAGE('Single data'!AR62:AU62)</f>
        <v>3036.5494672929458</v>
      </c>
      <c r="AC62" s="3" t="s">
        <v>48</v>
      </c>
      <c r="AD62" s="47">
        <f>(_xlfn.STDEV.S('Single data'!AR62:AU62)/SQRT(4))</f>
        <v>2180.203135520796</v>
      </c>
      <c r="AE62" s="27">
        <f>AVERAGE('Single data'!AV62:AY62)</f>
        <v>96.726221820711174</v>
      </c>
      <c r="AF62" s="3" t="s">
        <v>48</v>
      </c>
      <c r="AG62" s="47">
        <f>(_xlfn.STDEV.S('Single data'!AV62:AY62)/SQRT(4))</f>
        <v>50.413107449920041</v>
      </c>
      <c r="AH62" s="27">
        <f>AVERAGE('Single data'!AZ62:BC62)</f>
        <v>2589.1183728772876</v>
      </c>
      <c r="AI62" s="3" t="s">
        <v>48</v>
      </c>
      <c r="AJ62" s="47">
        <f>_xlfn.STDEV.S('Single data'!AZ62:BC62)/SQRT(4)</f>
        <v>1484.9449126741558</v>
      </c>
      <c r="AK62" s="27">
        <f>AVERAGE('Single data'!BD62:BG62)</f>
        <v>52.096105091391294</v>
      </c>
      <c r="AL62" s="3" t="s">
        <v>48</v>
      </c>
      <c r="AM62" s="47">
        <f>(_xlfn.STDEV.S('Single data'!BD62:BG62)/SQRT(4))</f>
        <v>18.496593045253892</v>
      </c>
      <c r="AN62" s="27">
        <f>AVERAGE('Single data'!BH62:BK62)</f>
        <v>290.41666418525705</v>
      </c>
      <c r="AO62" s="3" t="s">
        <v>48</v>
      </c>
      <c r="AP62" s="47">
        <f>_xlfn.STDEV.S('Single data'!BH62:BK62)/SQRT(4)</f>
        <v>103.70697179622556</v>
      </c>
      <c r="AQ62" s="27">
        <f>AVERAGE('Single data'!BL62:BO62)</f>
        <v>33.162935158712592</v>
      </c>
      <c r="AR62" s="3" t="s">
        <v>48</v>
      </c>
      <c r="AS62" s="47">
        <f>(_xlfn.STDEV.S('Single data'!BL62:BO62)/SQRT(4))</f>
        <v>17.293472322434752</v>
      </c>
      <c r="AT62" s="27">
        <f>AVERAGE('Single data'!BP62:BS62)</f>
        <v>798.03527974982762</v>
      </c>
      <c r="AU62" s="3" t="s">
        <v>48</v>
      </c>
      <c r="AV62" s="47">
        <f>_xlfn.STDEV.S('Single data'!BP62:BS62)/SQRT(4)</f>
        <v>519.8668954946678</v>
      </c>
      <c r="AW62" s="27">
        <f>AVERAGE('Single data'!BT62:BW62)</f>
        <v>34.560853876569354</v>
      </c>
      <c r="AX62" s="3" t="s">
        <v>48</v>
      </c>
      <c r="AY62" s="47">
        <f>(_xlfn.STDEV.S('Single data'!BT62:BW62)/SQRT(4))</f>
        <v>14.236506069041649</v>
      </c>
      <c r="AZ62" s="27">
        <f>AVERAGE('Single data'!BX62:CA62)</f>
        <v>233.87795646024824</v>
      </c>
      <c r="BA62" s="3" t="s">
        <v>48</v>
      </c>
      <c r="BB62" s="47">
        <f>_xlfn.STDEV.S('Single data'!BX62:CA62)/SQRT(4)</f>
        <v>112.32242174386694</v>
      </c>
      <c r="BC62" s="27"/>
      <c r="BD62" s="26">
        <f>AVERAGE('Single data'!CG62:CR62)</f>
        <v>100</v>
      </c>
      <c r="BE62" s="46" t="s">
        <v>48</v>
      </c>
      <c r="BF62" s="26">
        <f>(_xlfn.STDEV.S('Single data'!CG62:CR62)/SQRT(12))</f>
        <v>0</v>
      </c>
      <c r="BG62" s="27">
        <f>AVERAGE('Single data'!CS62:CW62)</f>
        <v>65.974183528089114</v>
      </c>
      <c r="BH62" s="3" t="s">
        <v>48</v>
      </c>
      <c r="BI62" s="47">
        <f>(_xlfn.STDEV.S('Single data'!CS62:CW62)/SQRT(5))</f>
        <v>17.976700157826496</v>
      </c>
      <c r="BJ62" s="27">
        <f>AVERAGE('Single data'!CX62:DB62)</f>
        <v>38.093853726961484</v>
      </c>
      <c r="BK62" s="3" t="s">
        <v>48</v>
      </c>
      <c r="BL62" s="47">
        <f>(_xlfn.STDEV.S('Single data'!CX62:DB62)/SQRT(5))</f>
        <v>7.1460637044494346</v>
      </c>
      <c r="BM62" s="27">
        <f>AVERAGE('Single data'!DC62:DH62)</f>
        <v>53.019781901512381</v>
      </c>
      <c r="BN62" s="3" t="s">
        <v>48</v>
      </c>
      <c r="BO62" s="47">
        <f>(_xlfn.STDEV.S('Single data'!DC62:DH62)/SQRT(6))</f>
        <v>11.275990948867197</v>
      </c>
      <c r="BP62" s="27">
        <f>AVERAGE('Single data'!DI62:DN62)</f>
        <v>32.349539239974156</v>
      </c>
      <c r="BQ62" s="3" t="s">
        <v>48</v>
      </c>
      <c r="BR62" s="47">
        <f>_xlfn.STDEV.S('Single data'!DI62:DN62)/SQRT(6)</f>
        <v>6.6413450459919723</v>
      </c>
      <c r="BS62" s="27">
        <f>AVERAGE('Single data'!DO62:DS62)</f>
        <v>70.479137075773593</v>
      </c>
      <c r="BT62" s="3" t="s">
        <v>48</v>
      </c>
      <c r="BU62" s="47">
        <f>(_xlfn.STDEV.S('Single data'!DI62:DN62)/SQRT(6))</f>
        <v>6.6413450459919723</v>
      </c>
      <c r="BV62" s="27">
        <f>AVERAGE('Single data'!DT62:DX62)</f>
        <v>42.649811863263309</v>
      </c>
      <c r="BW62" s="3" t="s">
        <v>48</v>
      </c>
      <c r="BX62" s="47">
        <f>(_xlfn.STDEV.S('Single data'!DT62:DX62)/SQRT(5))</f>
        <v>6.3243049371574243</v>
      </c>
      <c r="BY62" s="27">
        <f>AVERAGE('Single data'!DY62:EC62)</f>
        <v>89.50691315768411</v>
      </c>
      <c r="BZ62" s="3" t="s">
        <v>48</v>
      </c>
      <c r="CA62" s="47">
        <f>(_xlfn.STDEV.S('Single data'!DY62:EC62)/SQRT(5))</f>
        <v>13.289843016367955</v>
      </c>
      <c r="CB62" s="27">
        <f>AVERAGE('Single data'!ED62:EH62)</f>
        <v>69.388445446720567</v>
      </c>
      <c r="CC62" s="3" t="s">
        <v>48</v>
      </c>
      <c r="CD62" s="47">
        <f>(_xlfn.STDEV.S('Single data'!ED62:EH62)/SQRT(5))</f>
        <v>6.5754891320402713</v>
      </c>
      <c r="CE62" s="27">
        <f>AVERAGE('Single data'!EI62:EM62)</f>
        <v>82.779500462363529</v>
      </c>
      <c r="CF62" s="3" t="s">
        <v>48</v>
      </c>
      <c r="CG62" s="47">
        <f>(_xlfn.STDEV.S('Single data'!EI62:EM62)/SQRT(5))</f>
        <v>15.277783770995054</v>
      </c>
      <c r="CH62" s="27">
        <f>AVERAGE('Single data'!EN62:ER62)</f>
        <v>57.991991807902068</v>
      </c>
      <c r="CI62" s="3" t="s">
        <v>48</v>
      </c>
      <c r="CJ62" s="47">
        <f>_xlfn.STDEV.S('Single data'!EN62:ER62)/SQRT(5)</f>
        <v>10.230568546899137</v>
      </c>
      <c r="CK62" s="27">
        <f>AVERAGE('Single data'!ES62:EW62)</f>
        <v>71.778295111815027</v>
      </c>
      <c r="CL62" s="3" t="s">
        <v>48</v>
      </c>
      <c r="CM62" s="47">
        <f>(_xlfn.STDEV.S('Single data'!ES62:EW62)/SQRT(5))</f>
        <v>8.2883584230148006</v>
      </c>
      <c r="CN62" s="27">
        <f>AVERAGE('Single data'!EX62:FB62)</f>
        <v>36.877676972876479</v>
      </c>
      <c r="CO62" s="3" t="s">
        <v>48</v>
      </c>
      <c r="CP62" s="47">
        <f>_xlfn.STDEV.S('Single data'!EX62:FB62)/SQRT(5)</f>
        <v>4.7300091567235452</v>
      </c>
      <c r="CQ62" s="27">
        <f>AVERAGE('Single data'!FC62:FH62)</f>
        <v>91.404054624318761</v>
      </c>
      <c r="CR62" s="3" t="s">
        <v>48</v>
      </c>
      <c r="CS62" s="47">
        <f>(_xlfn.STDEV.S('Single data'!FC62:FH62)/SQRT(6))</f>
        <v>4.9411244158739009</v>
      </c>
      <c r="CT62" s="27">
        <f>AVERAGE('Single data'!FI62:FN62)</f>
        <v>54.97130019470341</v>
      </c>
      <c r="CU62" s="3" t="s">
        <v>48</v>
      </c>
      <c r="CV62" s="47">
        <f>_xlfn.STDEV.S('Single data'!FI62:FN62)/SQRT(6)</f>
        <v>6.4465228757307056</v>
      </c>
      <c r="CW62" s="27">
        <f>AVERAGE('Single data'!FO62:FT62)</f>
        <v>62.898076272923241</v>
      </c>
      <c r="CX62" s="3" t="s">
        <v>48</v>
      </c>
      <c r="CY62" s="47">
        <f>(_xlfn.STDEV.S('Single data'!FO62:FT62)/SQRT(6))</f>
        <v>8.0717752983279745</v>
      </c>
      <c r="CZ62" s="27">
        <f>AVERAGE('Single data'!FU62:FY62)</f>
        <v>39.906251401596322</v>
      </c>
      <c r="DA62" s="3" t="s">
        <v>48</v>
      </c>
      <c r="DB62" s="47">
        <f>_xlfn.STDEV.S('Single data'!FU62:FY62)/SQRT(5)</f>
        <v>7.4617263458738856</v>
      </c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</row>
    <row r="63" spans="1:118" ht="18" customHeight="1" x14ac:dyDescent="0.25">
      <c r="A63" s="51"/>
      <c r="B63" s="53"/>
      <c r="C63" s="10" t="s">
        <v>3</v>
      </c>
      <c r="D63" s="26">
        <f>AVERAGE('Single data'!D63:O63)</f>
        <v>100</v>
      </c>
      <c r="E63" s="46" t="s">
        <v>48</v>
      </c>
      <c r="F63" s="26">
        <f>(_xlfn.STDEV.S('Single data'!D63:O63)/SQRT(12))</f>
        <v>0</v>
      </c>
      <c r="G63" s="27">
        <f>AVERAGE('Single data'!P63:S63)</f>
        <v>54.884455975198208</v>
      </c>
      <c r="H63" s="3" t="s">
        <v>48</v>
      </c>
      <c r="I63" s="47">
        <f>(_xlfn.STDEV.S('Single data'!P63:S63)/SQRT(4))</f>
        <v>17.406191018991386</v>
      </c>
      <c r="J63" s="27">
        <f>AVERAGE('Single data'!T63:W63)</f>
        <v>116.50699729971227</v>
      </c>
      <c r="K63" s="3" t="s">
        <v>48</v>
      </c>
      <c r="L63" s="47">
        <f>(_xlfn.STDEV.S('Single data'!T63:W63)/SQRT(4))</f>
        <v>86.365915895417686</v>
      </c>
      <c r="M63" s="27">
        <f>AVERAGE('Single data'!X63:AA63)</f>
        <v>30.41014345726061</v>
      </c>
      <c r="N63" s="3" t="s">
        <v>48</v>
      </c>
      <c r="O63" s="47">
        <f>(_xlfn.STDEV.S('Single data'!X63:AA63)/SQRT(4))</f>
        <v>11.745895667005664</v>
      </c>
      <c r="P63" s="27">
        <f>AVERAGE('Single data'!AB63:AE63)</f>
        <v>229.97032061828094</v>
      </c>
      <c r="Q63" s="3" t="s">
        <v>48</v>
      </c>
      <c r="R63" s="47" cm="1">
        <f t="array" ref="R63">_xlfn.STDEV.S('Single data'!AB63:AE63/SQRT(4))</f>
        <v>110.79746938596351</v>
      </c>
      <c r="S63" s="27">
        <f>AVERAGE('Single data'!AF63:AI63)</f>
        <v>70.678117025338196</v>
      </c>
      <c r="T63" s="3" t="s">
        <v>48</v>
      </c>
      <c r="U63" s="47">
        <f>(_xlfn.STDEV.S('Single data'!AF63:AI63)/SQRT(4))</f>
        <v>21.780203353380045</v>
      </c>
      <c r="V63" s="27">
        <f>AVERAGE('Single data'!AJ63:AM63)</f>
        <v>229.38675456204362</v>
      </c>
      <c r="W63" s="3" t="s">
        <v>48</v>
      </c>
      <c r="X63" s="47">
        <f>(_xlfn.STDEV.S('Single data'!AJ63:AM63)/SQRT(4))</f>
        <v>104.98198285363162</v>
      </c>
      <c r="Y63" s="27">
        <f>AVERAGE('Single data'!AN63:AQ63)</f>
        <v>160.0679364484281</v>
      </c>
      <c r="Z63" s="3" t="s">
        <v>48</v>
      </c>
      <c r="AA63" s="47">
        <f>(_xlfn.STDEV.S('Single data'!AN63:AQ63)/SQRT(4))</f>
        <v>80.52273947416478</v>
      </c>
      <c r="AB63" s="27">
        <f>AVERAGE('Single data'!AR63:AU63)</f>
        <v>3905.645249037043</v>
      </c>
      <c r="AC63" s="3" t="s">
        <v>48</v>
      </c>
      <c r="AD63" s="47">
        <f>(_xlfn.STDEV.S('Single data'!AR63:AU63)/SQRT(4))</f>
        <v>2734.0530158712081</v>
      </c>
      <c r="AE63" s="27">
        <f>AVERAGE('Single data'!AV63:AY63)</f>
        <v>78.018904867726633</v>
      </c>
      <c r="AF63" s="3" t="s">
        <v>48</v>
      </c>
      <c r="AG63" s="47">
        <f>(_xlfn.STDEV.S('Single data'!AV63:AY63)/SQRT(4))</f>
        <v>34.420727716959277</v>
      </c>
      <c r="AH63" s="27">
        <f>AVERAGE('Single data'!AZ63:BC63)</f>
        <v>3367.2086437181656</v>
      </c>
      <c r="AI63" s="3" t="s">
        <v>48</v>
      </c>
      <c r="AJ63" s="47">
        <f>_xlfn.STDEV.S('Single data'!AZ63:BC63)/SQRT(4)</f>
        <v>2006.1455806454462</v>
      </c>
      <c r="AK63" s="27">
        <f>AVERAGE('Single data'!BD63:BG63)</f>
        <v>54.37419910092774</v>
      </c>
      <c r="AL63" s="3" t="s">
        <v>48</v>
      </c>
      <c r="AM63" s="47">
        <f>(_xlfn.STDEV.S('Single data'!BD63:BG63)/SQRT(4))</f>
        <v>19.62581531142775</v>
      </c>
      <c r="AN63" s="27">
        <f>AVERAGE('Single data'!BH63:BK63)</f>
        <v>291.3013095955057</v>
      </c>
      <c r="AO63" s="3" t="s">
        <v>48</v>
      </c>
      <c r="AP63" s="47">
        <f>_xlfn.STDEV.S('Single data'!BH63:BK63)/SQRT(4)</f>
        <v>86.256466487586977</v>
      </c>
      <c r="AQ63" s="27">
        <f>AVERAGE('Single data'!BL63:BO63)</f>
        <v>37.805220827137639</v>
      </c>
      <c r="AR63" s="3" t="s">
        <v>48</v>
      </c>
      <c r="AS63" s="47">
        <f>(_xlfn.STDEV.S('Single data'!BL63:BO63)/SQRT(4))</f>
        <v>19.002984587639855</v>
      </c>
      <c r="AT63" s="27">
        <f>AVERAGE('Single data'!BP63:BS63)</f>
        <v>1331.613571934879</v>
      </c>
      <c r="AU63" s="3" t="s">
        <v>48</v>
      </c>
      <c r="AV63" s="47">
        <f>_xlfn.STDEV.S('Single data'!BP63:BS63)/SQRT(4)</f>
        <v>884.77374960754173</v>
      </c>
      <c r="AW63" s="27">
        <f>AVERAGE('Single data'!BT63:BW63)</f>
        <v>34.575010304720429</v>
      </c>
      <c r="AX63" s="3" t="s">
        <v>48</v>
      </c>
      <c r="AY63" s="47">
        <f>(_xlfn.STDEV.S('Single data'!BT63:BW63)/SQRT(4))</f>
        <v>10.649836538493792</v>
      </c>
      <c r="AZ63" s="27">
        <f>AVERAGE('Single data'!BX63:CA63)</f>
        <v>312.20038031813931</v>
      </c>
      <c r="BA63" s="3" t="s">
        <v>48</v>
      </c>
      <c r="BB63" s="47">
        <f>_xlfn.STDEV.S('Single data'!BX63:CA63)/SQRT(4)</f>
        <v>167.24714670848113</v>
      </c>
      <c r="BC63" s="27"/>
      <c r="BD63" s="26">
        <f>AVERAGE('Single data'!CG63:CR63)</f>
        <v>100</v>
      </c>
      <c r="BE63" s="46" t="s">
        <v>48</v>
      </c>
      <c r="BF63" s="26">
        <f>(_xlfn.STDEV.S('Single data'!CG63:CR63)/SQRT(12))</f>
        <v>0</v>
      </c>
      <c r="BG63" s="27">
        <f>AVERAGE('Single data'!CS63:CW63)</f>
        <v>70.569807840350549</v>
      </c>
      <c r="BH63" s="3" t="s">
        <v>48</v>
      </c>
      <c r="BI63" s="47">
        <f>(_xlfn.STDEV.S('Single data'!CS63:CW63)/SQRT(5))</f>
        <v>19.567552451010954</v>
      </c>
      <c r="BJ63" s="27">
        <f>AVERAGE('Single data'!CX63:DB63)</f>
        <v>48.905472079398635</v>
      </c>
      <c r="BK63" s="3" t="s">
        <v>48</v>
      </c>
      <c r="BL63" s="47">
        <f>(_xlfn.STDEV.S('Single data'!CX63:DB63)/SQRT(5))</f>
        <v>11.430979330010889</v>
      </c>
      <c r="BM63" s="27">
        <f>AVERAGE('Single data'!DC63:DH63)</f>
        <v>48.179623789675951</v>
      </c>
      <c r="BN63" s="3" t="s">
        <v>48</v>
      </c>
      <c r="BO63" s="47">
        <f>(_xlfn.STDEV.S('Single data'!DC63:DH63)/SQRT(6))</f>
        <v>9.7322254601924563</v>
      </c>
      <c r="BP63" s="27">
        <f>AVERAGE('Single data'!DI63:DN63)</f>
        <v>33.396079978192041</v>
      </c>
      <c r="BQ63" s="3" t="s">
        <v>48</v>
      </c>
      <c r="BR63" s="47">
        <f>_xlfn.STDEV.S('Single data'!DI63:DN63)/SQRT(6)</f>
        <v>5.8482941610860797</v>
      </c>
      <c r="BS63" s="27">
        <f>AVERAGE('Single data'!DO63:DS63)</f>
        <v>69.866243527138465</v>
      </c>
      <c r="BT63" s="3" t="s">
        <v>48</v>
      </c>
      <c r="BU63" s="47">
        <f>(_xlfn.STDEV.S('Single data'!DI63:DN63)/SQRT(6))</f>
        <v>5.8482941610860797</v>
      </c>
      <c r="BV63" s="27">
        <f>AVERAGE('Single data'!DT63:DX63)</f>
        <v>47.790404248065883</v>
      </c>
      <c r="BW63" s="3" t="s">
        <v>48</v>
      </c>
      <c r="BX63" s="47">
        <f>(_xlfn.STDEV.S('Single data'!DT63:DX63)/SQRT(5))</f>
        <v>8.2577536126259385</v>
      </c>
      <c r="BY63" s="27">
        <f>AVERAGE('Single data'!DY63:EC63)</f>
        <v>93.102554756850992</v>
      </c>
      <c r="BZ63" s="3" t="s">
        <v>48</v>
      </c>
      <c r="CA63" s="47">
        <f>(_xlfn.STDEV.S('Single data'!DY63:EC63)/SQRT(5))</f>
        <v>13.828465776363112</v>
      </c>
      <c r="CB63" s="27">
        <f>AVERAGE('Single data'!ED63:EH63)</f>
        <v>79.757664386957657</v>
      </c>
      <c r="CC63" s="3" t="s">
        <v>48</v>
      </c>
      <c r="CD63" s="47">
        <f>(_xlfn.STDEV.S('Single data'!ED63:EH63)/SQRT(5))</f>
        <v>6.9773453364490345</v>
      </c>
      <c r="CE63" s="27">
        <f>AVERAGE('Single data'!EI63:EM63)</f>
        <v>91.015808453336973</v>
      </c>
      <c r="CF63" s="3" t="s">
        <v>48</v>
      </c>
      <c r="CG63" s="47">
        <f>(_xlfn.STDEV.S('Single data'!EI63:EM63)/SQRT(5))</f>
        <v>19.866895900110535</v>
      </c>
      <c r="CH63" s="27">
        <f>AVERAGE('Single data'!EN63:ER63)</f>
        <v>69.257770345368925</v>
      </c>
      <c r="CI63" s="3" t="s">
        <v>48</v>
      </c>
      <c r="CJ63" s="47">
        <f>_xlfn.STDEV.S('Single data'!EN63:ER63)/SQRT(5)</f>
        <v>13.004545651903825</v>
      </c>
      <c r="CK63" s="27">
        <f>AVERAGE('Single data'!ES63:EW63)</f>
        <v>68.005680930088943</v>
      </c>
      <c r="CL63" s="3" t="s">
        <v>48</v>
      </c>
      <c r="CM63" s="47">
        <f>(_xlfn.STDEV.S('Single data'!ES63:EW63)/SQRT(5))</f>
        <v>9.516067133988459</v>
      </c>
      <c r="CN63" s="27">
        <f>AVERAGE('Single data'!EX63:FB63)</f>
        <v>39.341815692888957</v>
      </c>
      <c r="CO63" s="3" t="s">
        <v>48</v>
      </c>
      <c r="CP63" s="47">
        <f>_xlfn.STDEV.S('Single data'!EX63:FB63)/SQRT(5)</f>
        <v>7.0217898383734898</v>
      </c>
      <c r="CQ63" s="27">
        <f>AVERAGE('Single data'!FC63:FH63)</f>
        <v>82.363022043694698</v>
      </c>
      <c r="CR63" s="3" t="s">
        <v>48</v>
      </c>
      <c r="CS63" s="47">
        <f>(_xlfn.STDEV.S('Single data'!FC63:FH63)/SQRT(6))</f>
        <v>5.5628746924424846</v>
      </c>
      <c r="CT63" s="27">
        <f>AVERAGE('Single data'!FI63:FN63)</f>
        <v>56.7912279529221</v>
      </c>
      <c r="CU63" s="3" t="s">
        <v>48</v>
      </c>
      <c r="CV63" s="47">
        <f>_xlfn.STDEV.S('Single data'!FI63:FN63)/SQRT(6)</f>
        <v>7.7259497321320252</v>
      </c>
      <c r="CW63" s="27">
        <f>AVERAGE('Single data'!FO63:FT63)</f>
        <v>63.662641061723384</v>
      </c>
      <c r="CX63" s="3" t="s">
        <v>48</v>
      </c>
      <c r="CY63" s="47">
        <f>(_xlfn.STDEV.S('Single data'!FO63:FT63)/SQRT(6))</f>
        <v>8.8306529764161805</v>
      </c>
      <c r="CZ63" s="27">
        <f>AVERAGE('Single data'!FU63:FY63)</f>
        <v>43.029551562148129</v>
      </c>
      <c r="DA63" s="3" t="s">
        <v>48</v>
      </c>
      <c r="DB63" s="47">
        <f>_xlfn.STDEV.S('Single data'!FU63:FY63)/SQRT(5)</f>
        <v>8.5328403165998719</v>
      </c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</row>
    <row r="64" spans="1:118" ht="18" customHeight="1" x14ac:dyDescent="0.25">
      <c r="A64" s="51"/>
      <c r="B64" s="53"/>
      <c r="C64" s="10" t="s">
        <v>5</v>
      </c>
      <c r="D64" s="26">
        <f>AVERAGE('Single data'!D64:O64)</f>
        <v>100</v>
      </c>
      <c r="E64" s="46" t="s">
        <v>48</v>
      </c>
      <c r="F64" s="26">
        <f>(_xlfn.STDEV.S('Single data'!D64:O64)/SQRT(12))</f>
        <v>0</v>
      </c>
      <c r="G64" s="27">
        <f>AVERAGE('Single data'!P64:S64)</f>
        <v>90.574283483579109</v>
      </c>
      <c r="H64" s="3" t="s">
        <v>48</v>
      </c>
      <c r="I64" s="47">
        <f>(_xlfn.STDEV.S('Single data'!P64:S64)/SQRT(4))</f>
        <v>43.414728977477068</v>
      </c>
      <c r="J64" s="27">
        <f>AVERAGE('Single data'!T64:W64)</f>
        <v>271.84163500680722</v>
      </c>
      <c r="K64" s="3" t="s">
        <v>48</v>
      </c>
      <c r="L64" s="47">
        <f>(_xlfn.STDEV.S('Single data'!T64:W64)/SQRT(4))</f>
        <v>191.05317428881733</v>
      </c>
      <c r="M64" s="27">
        <f>AVERAGE('Single data'!X64:AA64)</f>
        <v>90.80037347830779</v>
      </c>
      <c r="N64" s="3" t="s">
        <v>48</v>
      </c>
      <c r="O64" s="47">
        <f>(_xlfn.STDEV.S('Single data'!X64:AA64)/SQRT(4))</f>
        <v>43.992345205579916</v>
      </c>
      <c r="P64" s="27">
        <f>AVERAGE('Single data'!AB64:AE64)</f>
        <v>632.26500125868688</v>
      </c>
      <c r="Q64" s="3" t="s">
        <v>48</v>
      </c>
      <c r="R64" s="47" cm="1">
        <f t="array" ref="R64">_xlfn.STDEV.S('Single data'!AB64:AE64/SQRT(4))</f>
        <v>339.79167725291529</v>
      </c>
      <c r="S64" s="27">
        <f>AVERAGE('Single data'!AF64:AI64)</f>
        <v>124.62890654237222</v>
      </c>
      <c r="T64" s="3" t="s">
        <v>48</v>
      </c>
      <c r="U64" s="47">
        <f>(_xlfn.STDEV.S('Single data'!AF64:AI64)/SQRT(4))</f>
        <v>42.670359492911622</v>
      </c>
      <c r="V64" s="27">
        <f>AVERAGE('Single data'!AJ64:AM64)</f>
        <v>725.54652008896426</v>
      </c>
      <c r="W64" s="3" t="s">
        <v>48</v>
      </c>
      <c r="X64" s="47">
        <f>(_xlfn.STDEV.S('Single data'!AJ64:AM64)/SQRT(4))</f>
        <v>426.61062995247875</v>
      </c>
      <c r="Y64" s="27">
        <f>AVERAGE('Single data'!AN64:AQ64)</f>
        <v>346.15332114153671</v>
      </c>
      <c r="Z64" s="3" t="s">
        <v>48</v>
      </c>
      <c r="AA64" s="47">
        <f>(_xlfn.STDEV.S('Single data'!AN64:AQ64)/SQRT(4))</f>
        <v>180.8352094604725</v>
      </c>
      <c r="AB64" s="27">
        <f>AVERAGE('Single data'!AR64:AU64)</f>
        <v>7372.8312016700147</v>
      </c>
      <c r="AC64" s="3" t="s">
        <v>48</v>
      </c>
      <c r="AD64" s="47">
        <f>(_xlfn.STDEV.S('Single data'!AR64:AU64)/SQRT(4))</f>
        <v>5043.9381180914352</v>
      </c>
      <c r="AE64" s="27">
        <f>AVERAGE('Single data'!AV64:AY64)</f>
        <v>176.10411950173591</v>
      </c>
      <c r="AF64" s="3" t="s">
        <v>48</v>
      </c>
      <c r="AG64" s="47">
        <f>(_xlfn.STDEV.S('Single data'!AV64:AY64)/SQRT(4))</f>
        <v>82.210583635218697</v>
      </c>
      <c r="AH64" s="27">
        <f>AVERAGE('Single data'!AZ64:BC64)</f>
        <v>6330.4427988404605</v>
      </c>
      <c r="AI64" s="3" t="s">
        <v>48</v>
      </c>
      <c r="AJ64" s="47">
        <f>_xlfn.STDEV.S('Single data'!AZ64:BC64)/SQRT(4)</f>
        <v>3071.0199716465345</v>
      </c>
      <c r="AK64" s="27">
        <f>AVERAGE('Single data'!BD64:BG64)</f>
        <v>108.51793272844725</v>
      </c>
      <c r="AL64" s="3" t="s">
        <v>48</v>
      </c>
      <c r="AM64" s="47">
        <f>(_xlfn.STDEV.S('Single data'!BD64:BG64)/SQRT(4))</f>
        <v>40.862359969236117</v>
      </c>
      <c r="AN64" s="27">
        <f>AVERAGE('Single data'!BH64:BK64)</f>
        <v>1020.2144052533647</v>
      </c>
      <c r="AO64" s="3" t="s">
        <v>48</v>
      </c>
      <c r="AP64" s="47">
        <f>_xlfn.STDEV.S('Single data'!BH64:BK64)/SQRT(4)</f>
        <v>381.31461224712177</v>
      </c>
      <c r="AQ64" s="27">
        <f>AVERAGE('Single data'!BL64:BO64)</f>
        <v>45.35690065499314</v>
      </c>
      <c r="AR64" s="3" t="s">
        <v>48</v>
      </c>
      <c r="AS64" s="47">
        <f>(_xlfn.STDEV.S('Single data'!BL64:BO64)/SQRT(4))</f>
        <v>25.925576298743131</v>
      </c>
      <c r="AT64" s="27">
        <f>AVERAGE('Single data'!BP64:BS64)</f>
        <v>2753.5813232966075</v>
      </c>
      <c r="AU64" s="3" t="s">
        <v>48</v>
      </c>
      <c r="AV64" s="47">
        <f>_xlfn.STDEV.S('Single data'!BP64:BS64)/SQRT(4)</f>
        <v>1891.4042092428735</v>
      </c>
      <c r="AW64" s="27">
        <f>AVERAGE('Single data'!BT64:BW64)</f>
        <v>47.556565527587679</v>
      </c>
      <c r="AX64" s="3" t="s">
        <v>48</v>
      </c>
      <c r="AY64" s="47">
        <f>(_xlfn.STDEV.S('Single data'!BT64:BW64)/SQRT(4))</f>
        <v>18.750662655589405</v>
      </c>
      <c r="AZ64" s="27">
        <f>AVERAGE('Single data'!BX64:CA64)</f>
        <v>810.75846153639293</v>
      </c>
      <c r="BA64" s="3" t="s">
        <v>48</v>
      </c>
      <c r="BB64" s="47">
        <f>_xlfn.STDEV.S('Single data'!BX64:CA64)/SQRT(4)</f>
        <v>488.85992335721733</v>
      </c>
      <c r="BC64" s="27"/>
      <c r="BD64" s="26">
        <f>AVERAGE('Single data'!CG64:CR64)</f>
        <v>100</v>
      </c>
      <c r="BE64" s="46" t="s">
        <v>48</v>
      </c>
      <c r="BF64" s="26">
        <f>(_xlfn.STDEV.S('Single data'!CG64:CR64)/SQRT(12))</f>
        <v>0</v>
      </c>
      <c r="BG64" s="27">
        <f>AVERAGE('Single data'!CS64:CW64)</f>
        <v>76.073347434220068</v>
      </c>
      <c r="BH64" s="3" t="s">
        <v>48</v>
      </c>
      <c r="BI64" s="47">
        <f>(_xlfn.STDEV.S('Single data'!CS64:CW64)/SQRT(5))</f>
        <v>25.299103034880684</v>
      </c>
      <c r="BJ64" s="27">
        <f>AVERAGE('Single data'!CX64:DB64)</f>
        <v>70.181643106506584</v>
      </c>
      <c r="BK64" s="3" t="s">
        <v>48</v>
      </c>
      <c r="BL64" s="47">
        <f>(_xlfn.STDEV.S('Single data'!CX64:DB64)/SQRT(5))</f>
        <v>22.465444527061464</v>
      </c>
      <c r="BM64" s="27">
        <f>AVERAGE('Single data'!DC64:DH64)</f>
        <v>77.710584079150593</v>
      </c>
      <c r="BN64" s="3" t="s">
        <v>48</v>
      </c>
      <c r="BO64" s="47">
        <f>(_xlfn.STDEV.S('Single data'!DC64:DH64)/SQRT(6))</f>
        <v>18.876856992407443</v>
      </c>
      <c r="BP64" s="27">
        <f>AVERAGE('Single data'!DI64:DN64)</f>
        <v>72.474974352308166</v>
      </c>
      <c r="BQ64" s="3" t="s">
        <v>48</v>
      </c>
      <c r="BR64" s="47">
        <f>_xlfn.STDEV.S('Single data'!DI64:DN64)/SQRT(6)</f>
        <v>17.408886033151397</v>
      </c>
      <c r="BS64" s="27">
        <f>AVERAGE('Single data'!DO64:DS64)</f>
        <v>77.533233285303808</v>
      </c>
      <c r="BT64" s="3" t="s">
        <v>48</v>
      </c>
      <c r="BU64" s="47">
        <f>(_xlfn.STDEV.S('Single data'!DI64:DN64)/SQRT(6))</f>
        <v>17.408886033151397</v>
      </c>
      <c r="BV64" s="27">
        <f>AVERAGE('Single data'!DT64:DX64)</f>
        <v>81.914423530536013</v>
      </c>
      <c r="BW64" s="3" t="s">
        <v>48</v>
      </c>
      <c r="BX64" s="47">
        <f>(_xlfn.STDEV.S('Single data'!DT64:DX64)/SQRT(5))</f>
        <v>20.923420630231384</v>
      </c>
      <c r="BY64" s="27">
        <f>AVERAGE('Single data'!DY64:EC64)</f>
        <v>98.255276203004797</v>
      </c>
      <c r="BZ64" s="3" t="s">
        <v>48</v>
      </c>
      <c r="CA64" s="47">
        <f>(_xlfn.STDEV.S('Single data'!DY64:EC64)/SQRT(5))</f>
        <v>21.709227984033852</v>
      </c>
      <c r="CB64" s="27">
        <f>AVERAGE('Single data'!ED64:EH64)</f>
        <v>114.01699412941996</v>
      </c>
      <c r="CC64" s="3" t="s">
        <v>48</v>
      </c>
      <c r="CD64" s="47">
        <f>(_xlfn.STDEV.S('Single data'!ED64:EH64)/SQRT(5))</f>
        <v>19.009324757034179</v>
      </c>
      <c r="CE64" s="27">
        <f>AVERAGE('Single data'!EI64:EM64)</f>
        <v>91.817623933313172</v>
      </c>
      <c r="CF64" s="3" t="s">
        <v>48</v>
      </c>
      <c r="CG64" s="47">
        <f>(_xlfn.STDEV.S('Single data'!EI64:EM64)/SQRT(5))</f>
        <v>24.221030155081976</v>
      </c>
      <c r="CH64" s="27">
        <f>AVERAGE('Single data'!EN64:ER64)</f>
        <v>90.829251881797518</v>
      </c>
      <c r="CI64" s="3" t="s">
        <v>48</v>
      </c>
      <c r="CJ64" s="47">
        <f>_xlfn.STDEV.S('Single data'!EN64:ER64)/SQRT(5)</f>
        <v>24.369533511393193</v>
      </c>
      <c r="CK64" s="27">
        <f>AVERAGE('Single data'!ES64:EW64)</f>
        <v>83.783359494384825</v>
      </c>
      <c r="CL64" s="3" t="s">
        <v>48</v>
      </c>
      <c r="CM64" s="47">
        <f>(_xlfn.STDEV.S('Single data'!ES64:EW64)/SQRT(5))</f>
        <v>18.536739732096983</v>
      </c>
      <c r="CN64" s="27">
        <f>AVERAGE('Single data'!EX64:FB64)</f>
        <v>67.489843076827228</v>
      </c>
      <c r="CO64" s="3" t="s">
        <v>48</v>
      </c>
      <c r="CP64" s="47">
        <f>_xlfn.STDEV.S('Single data'!EX64:FB64)/SQRT(5)</f>
        <v>13.329009749274785</v>
      </c>
      <c r="CQ64" s="27">
        <f>AVERAGE('Single data'!FC64:FH64)</f>
        <v>93.550652709460721</v>
      </c>
      <c r="CR64" s="3" t="s">
        <v>48</v>
      </c>
      <c r="CS64" s="47">
        <f>(_xlfn.STDEV.S('Single data'!FC64:FH64)/SQRT(6))</f>
        <v>14.351817880665113</v>
      </c>
      <c r="CT64" s="27">
        <f>AVERAGE('Single data'!FI64:FN64)</f>
        <v>88.955094516976388</v>
      </c>
      <c r="CU64" s="3" t="s">
        <v>48</v>
      </c>
      <c r="CV64" s="47">
        <f>_xlfn.STDEV.S('Single data'!FI64:FN64)/SQRT(6)</f>
        <v>15.103609768839201</v>
      </c>
      <c r="CW64" s="27">
        <f>AVERAGE('Single data'!FO64:FT64)</f>
        <v>70.980305924400056</v>
      </c>
      <c r="CX64" s="3" t="s">
        <v>48</v>
      </c>
      <c r="CY64" s="47">
        <f>(_xlfn.STDEV.S('Single data'!FO64:FT64)/SQRT(6))</f>
        <v>11.156614298526076</v>
      </c>
      <c r="CZ64" s="27">
        <f>AVERAGE('Single data'!FU64:FY64)</f>
        <v>73.020888506550222</v>
      </c>
      <c r="DA64" s="3" t="s">
        <v>48</v>
      </c>
      <c r="DB64" s="47">
        <f>_xlfn.STDEV.S('Single data'!FU64:FY64)/SQRT(5)</f>
        <v>17.213022677391269</v>
      </c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</row>
    <row r="65" spans="1:118" ht="18" customHeight="1" x14ac:dyDescent="0.25">
      <c r="A65" s="51"/>
      <c r="B65" s="53"/>
      <c r="C65" s="10" t="s">
        <v>6</v>
      </c>
      <c r="D65" s="26">
        <f>AVERAGE('Single data'!D65:O65)</f>
        <v>100</v>
      </c>
      <c r="E65" s="46" t="s">
        <v>48</v>
      </c>
      <c r="F65" s="26">
        <f>(_xlfn.STDEV.S('Single data'!D65:O65)/SQRT(12))</f>
        <v>0</v>
      </c>
      <c r="G65" s="27">
        <f>AVERAGE('Single data'!P65:S65)</f>
        <v>94.082763017324083</v>
      </c>
      <c r="H65" s="3" t="s">
        <v>48</v>
      </c>
      <c r="I65" s="47">
        <f>(_xlfn.STDEV.S('Single data'!P65:S65)/SQRT(4))</f>
        <v>28.196850542791466</v>
      </c>
      <c r="J65" s="27">
        <f>AVERAGE('Single data'!T65:W65)</f>
        <v>213.972998233954</v>
      </c>
      <c r="K65" s="3" t="s">
        <v>48</v>
      </c>
      <c r="L65" s="47">
        <f>(_xlfn.STDEV.S('Single data'!T65:W65)/SQRT(4))</f>
        <v>111.5461052193594</v>
      </c>
      <c r="M65" s="27">
        <f>AVERAGE('Single data'!X65:AA65)</f>
        <v>104.55109376487619</v>
      </c>
      <c r="N65" s="3" t="s">
        <v>48</v>
      </c>
      <c r="O65" s="47">
        <f>(_xlfn.STDEV.S('Single data'!X65:AA65)/SQRT(4))</f>
        <v>35.637553186487963</v>
      </c>
      <c r="P65" s="27">
        <f>AVERAGE('Single data'!AB65:AE65)</f>
        <v>497.83732195588038</v>
      </c>
      <c r="Q65" s="3" t="s">
        <v>48</v>
      </c>
      <c r="R65" s="47" cm="1">
        <f t="array" ref="R65">_xlfn.STDEV.S('Single data'!AB65:AE65/SQRT(4))</f>
        <v>190.61991420584991</v>
      </c>
      <c r="S65" s="27">
        <f>AVERAGE('Single data'!AF65:AI65)</f>
        <v>130.58263675825526</v>
      </c>
      <c r="T65" s="3" t="s">
        <v>48</v>
      </c>
      <c r="U65" s="47">
        <f>(_xlfn.STDEV.S('Single data'!AF65:AI65)/SQRT(4))</f>
        <v>45.483471160247937</v>
      </c>
      <c r="V65" s="27">
        <f>AVERAGE('Single data'!AJ65:AM65)</f>
        <v>450.98580959998407</v>
      </c>
      <c r="W65" s="3" t="s">
        <v>48</v>
      </c>
      <c r="X65" s="47">
        <f>(_xlfn.STDEV.S('Single data'!AJ65:AM65)/SQRT(4))</f>
        <v>230.54727799416463</v>
      </c>
      <c r="Y65" s="27">
        <f>AVERAGE('Single data'!AN65:AQ65)</f>
        <v>272.64955556501837</v>
      </c>
      <c r="Z65" s="3" t="s">
        <v>48</v>
      </c>
      <c r="AA65" s="47">
        <f>(_xlfn.STDEV.S('Single data'!AN65:AQ65)/SQRT(4))</f>
        <v>98.31149249930607</v>
      </c>
      <c r="AB65" s="27">
        <f>AVERAGE('Single data'!AR65:AU65)</f>
        <v>5689.9645614042265</v>
      </c>
      <c r="AC65" s="3" t="s">
        <v>48</v>
      </c>
      <c r="AD65" s="47">
        <f>(_xlfn.STDEV.S('Single data'!AR65:AU65)/SQRT(4))</f>
        <v>3937.7174183680622</v>
      </c>
      <c r="AE65" s="27">
        <f>AVERAGE('Single data'!AV65:AY65)</f>
        <v>176.69946170969502</v>
      </c>
      <c r="AF65" s="3" t="s">
        <v>48</v>
      </c>
      <c r="AG65" s="47">
        <f>(_xlfn.STDEV.S('Single data'!AV65:AY65)/SQRT(4))</f>
        <v>72.334935024101398</v>
      </c>
      <c r="AH65" s="27">
        <f>AVERAGE('Single data'!AZ65:BC65)</f>
        <v>6036.716678763345</v>
      </c>
      <c r="AI65" s="3" t="s">
        <v>48</v>
      </c>
      <c r="AJ65" s="47">
        <f>_xlfn.STDEV.S('Single data'!AZ65:BC65)/SQRT(4)</f>
        <v>3403.0525911917116</v>
      </c>
      <c r="AK65" s="27">
        <f>AVERAGE('Single data'!BD65:BG65)</f>
        <v>91.434530860806746</v>
      </c>
      <c r="AL65" s="3" t="s">
        <v>48</v>
      </c>
      <c r="AM65" s="47">
        <f>(_xlfn.STDEV.S('Single data'!BD65:BG65)/SQRT(4))</f>
        <v>31.600873187934866</v>
      </c>
      <c r="AN65" s="27">
        <f>AVERAGE('Single data'!BH65:BK65)</f>
        <v>414.74914651949462</v>
      </c>
      <c r="AO65" s="3" t="s">
        <v>48</v>
      </c>
      <c r="AP65" s="47">
        <f>_xlfn.STDEV.S('Single data'!BH65:BK65)/SQRT(4)</f>
        <v>138.05582558823409</v>
      </c>
      <c r="AQ65" s="27">
        <f>AVERAGE('Single data'!BL65:BO65)</f>
        <v>54.474672578392727</v>
      </c>
      <c r="AR65" s="3" t="s">
        <v>48</v>
      </c>
      <c r="AS65" s="47">
        <f>(_xlfn.STDEV.S('Single data'!BL65:BO65)/SQRT(4))</f>
        <v>28.531899223813745</v>
      </c>
      <c r="AT65" s="27">
        <f>AVERAGE('Single data'!BP65:BS65)</f>
        <v>1019.6578967182244</v>
      </c>
      <c r="AU65" s="3" t="s">
        <v>48</v>
      </c>
      <c r="AV65" s="47">
        <f>_xlfn.STDEV.S('Single data'!BP65:BS65)/SQRT(4)</f>
        <v>614.48873265203372</v>
      </c>
      <c r="AW65" s="27">
        <f>AVERAGE('Single data'!BT65:BW65)</f>
        <v>64.346077792510499</v>
      </c>
      <c r="AX65" s="3" t="s">
        <v>48</v>
      </c>
      <c r="AY65" s="47">
        <f>(_xlfn.STDEV.S('Single data'!BT65:BW65)/SQRT(4))</f>
        <v>23.769418951262153</v>
      </c>
      <c r="AZ65" s="27">
        <f>AVERAGE('Single data'!BX65:CA65)</f>
        <v>282.88602975090873</v>
      </c>
      <c r="BA65" s="3" t="s">
        <v>48</v>
      </c>
      <c r="BB65" s="47">
        <f>_xlfn.STDEV.S('Single data'!BX65:CA65)/SQRT(4)</f>
        <v>147.92189339737956</v>
      </c>
      <c r="BC65" s="27"/>
      <c r="BD65" s="26">
        <f>AVERAGE('Single data'!CG65:CR65)</f>
        <v>100</v>
      </c>
      <c r="BE65" s="46" t="s">
        <v>48</v>
      </c>
      <c r="BF65" s="26">
        <f>(_xlfn.STDEV.S('Single data'!CG65:CR65)/SQRT(12))</f>
        <v>0</v>
      </c>
      <c r="BG65" s="27">
        <f>AVERAGE('Single data'!CS65:CW65)</f>
        <v>99.917539132263187</v>
      </c>
      <c r="BH65" s="3" t="s">
        <v>48</v>
      </c>
      <c r="BI65" s="47">
        <f>(_xlfn.STDEV.S('Single data'!CS65:CW65)/SQRT(5))</f>
        <v>29.617225767820987</v>
      </c>
      <c r="BJ65" s="27">
        <f>AVERAGE('Single data'!CX65:DB65)</f>
        <v>77.80922172276918</v>
      </c>
      <c r="BK65" s="3" t="s">
        <v>48</v>
      </c>
      <c r="BL65" s="47">
        <f>(_xlfn.STDEV.S('Single data'!CX65:DB65)/SQRT(5))</f>
        <v>13.707366884404577</v>
      </c>
      <c r="BM65" s="27">
        <f>AVERAGE('Single data'!DC65:DH65)</f>
        <v>77.462329269615722</v>
      </c>
      <c r="BN65" s="3" t="s">
        <v>48</v>
      </c>
      <c r="BO65" s="47">
        <f>(_xlfn.STDEV.S('Single data'!DC65:DH65)/SQRT(6))</f>
        <v>10.195644794953513</v>
      </c>
      <c r="BP65" s="27">
        <f>AVERAGE('Single data'!DI65:DN65)</f>
        <v>57.217347656466217</v>
      </c>
      <c r="BQ65" s="3" t="s">
        <v>48</v>
      </c>
      <c r="BR65" s="47">
        <f>_xlfn.STDEV.S('Single data'!DI65:DN65)/SQRT(6)</f>
        <v>11.294251073950837</v>
      </c>
      <c r="BS65" s="27">
        <f>AVERAGE('Single data'!DO65:DS65)</f>
        <v>77.443139324134151</v>
      </c>
      <c r="BT65" s="3" t="s">
        <v>48</v>
      </c>
      <c r="BU65" s="47">
        <f>(_xlfn.STDEV.S('Single data'!DI65:DN65)/SQRT(6))</f>
        <v>11.294251073950837</v>
      </c>
      <c r="BV65" s="27">
        <f>AVERAGE('Single data'!DT65:DX65)</f>
        <v>55.160690321354558</v>
      </c>
      <c r="BW65" s="3" t="s">
        <v>48</v>
      </c>
      <c r="BX65" s="47">
        <f>(_xlfn.STDEV.S('Single data'!DT65:DX65)/SQRT(5))</f>
        <v>9.6634441677757099</v>
      </c>
      <c r="BY65" s="27">
        <f>AVERAGE('Single data'!DY65:EC65)</f>
        <v>109.77959693573932</v>
      </c>
      <c r="BZ65" s="3" t="s">
        <v>48</v>
      </c>
      <c r="CA65" s="47">
        <f>(_xlfn.STDEV.S('Single data'!DY65:EC65)/SQRT(5))</f>
        <v>16.998644049771169</v>
      </c>
      <c r="CB65" s="27">
        <f>AVERAGE('Single data'!ED65:EH65)</f>
        <v>100.20341848638671</v>
      </c>
      <c r="CC65" s="3" t="s">
        <v>48</v>
      </c>
      <c r="CD65" s="47">
        <f>(_xlfn.STDEV.S('Single data'!ED65:EH65)/SQRT(5))</f>
        <v>12.173287965067031</v>
      </c>
      <c r="CE65" s="27">
        <f>AVERAGE('Single data'!EI65:EM65)</f>
        <v>103.32475940417685</v>
      </c>
      <c r="CF65" s="3" t="s">
        <v>48</v>
      </c>
      <c r="CG65" s="47">
        <f>(_xlfn.STDEV.S('Single data'!EI65:EM65)/SQRT(5))</f>
        <v>17.141681805466742</v>
      </c>
      <c r="CH65" s="27">
        <f>AVERAGE('Single data'!EN65:ER65)</f>
        <v>93.549634363928277</v>
      </c>
      <c r="CI65" s="3" t="s">
        <v>48</v>
      </c>
      <c r="CJ65" s="47">
        <f>_xlfn.STDEV.S('Single data'!EN65:ER65)/SQRT(5)</f>
        <v>13.810188702527055</v>
      </c>
      <c r="CK65" s="27">
        <f>AVERAGE('Single data'!ES65:EW65)</f>
        <v>76.403981190958064</v>
      </c>
      <c r="CL65" s="3" t="s">
        <v>48</v>
      </c>
      <c r="CM65" s="47">
        <f>(_xlfn.STDEV.S('Single data'!ES65:EW65)/SQRT(5))</f>
        <v>16.923079177895701</v>
      </c>
      <c r="CN65" s="27">
        <f>AVERAGE('Single data'!EX65:FB65)</f>
        <v>50.036242086556129</v>
      </c>
      <c r="CO65" s="3" t="s">
        <v>48</v>
      </c>
      <c r="CP65" s="47">
        <f>_xlfn.STDEV.S('Single data'!EX65:FB65)/SQRT(5)</f>
        <v>10.082680174164391</v>
      </c>
      <c r="CQ65" s="27">
        <f>AVERAGE('Single data'!FC65:FH65)</f>
        <v>80.984645646437841</v>
      </c>
      <c r="CR65" s="3" t="s">
        <v>48</v>
      </c>
      <c r="CS65" s="47">
        <f>(_xlfn.STDEV.S('Single data'!FC65:FH65)/SQRT(6))</f>
        <v>8.6160426450355896</v>
      </c>
      <c r="CT65" s="27">
        <f>AVERAGE('Single data'!FI65:FN65)</f>
        <v>61.172599136892565</v>
      </c>
      <c r="CU65" s="3" t="s">
        <v>48</v>
      </c>
      <c r="CV65" s="47">
        <f>_xlfn.STDEV.S('Single data'!FI65:FN65)/SQRT(6)</f>
        <v>9.0129430220800515</v>
      </c>
      <c r="CW65" s="27">
        <f>AVERAGE('Single data'!FO65:FT65)</f>
        <v>69.734737462434111</v>
      </c>
      <c r="CX65" s="3" t="s">
        <v>48</v>
      </c>
      <c r="CY65" s="47">
        <f>(_xlfn.STDEV.S('Single data'!FO65:FT65)/SQRT(6))</f>
        <v>9.6606958901567133</v>
      </c>
      <c r="CZ65" s="27">
        <f>AVERAGE('Single data'!FU65:FY65)</f>
        <v>53.720642641981179</v>
      </c>
      <c r="DA65" s="3" t="s">
        <v>48</v>
      </c>
      <c r="DB65" s="47">
        <f>_xlfn.STDEV.S('Single data'!FU65:FY65)/SQRT(5)</f>
        <v>10.542532524064972</v>
      </c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</row>
    <row r="66" spans="1:118" ht="18" customHeight="1" x14ac:dyDescent="0.25">
      <c r="A66" s="51"/>
      <c r="B66" s="54"/>
      <c r="C66" s="10" t="s">
        <v>23</v>
      </c>
      <c r="D66" s="26">
        <f>AVERAGE('Single data'!D66:O66)</f>
        <v>100</v>
      </c>
      <c r="E66" s="46" t="s">
        <v>48</v>
      </c>
      <c r="F66" s="26">
        <f>(_xlfn.STDEV.S('Single data'!D66:O66)/SQRT(12))</f>
        <v>0</v>
      </c>
      <c r="G66" s="27">
        <f>AVERAGE('Single data'!P66:S66)</f>
        <v>55.522117942724023</v>
      </c>
      <c r="H66" s="3" t="s">
        <v>48</v>
      </c>
      <c r="I66" s="47">
        <f>(_xlfn.STDEV.S('Single data'!P66:S66)/SQRT(4))</f>
        <v>8.9337312182956907</v>
      </c>
      <c r="J66" s="27">
        <f>AVERAGE('Single data'!T66:W66)</f>
        <v>66.104055461788391</v>
      </c>
      <c r="K66" s="3" t="s">
        <v>48</v>
      </c>
      <c r="L66" s="47">
        <f>(_xlfn.STDEV.S('Single data'!T66:W66)/SQRT(4))</f>
        <v>25.933642407003294</v>
      </c>
      <c r="M66" s="27">
        <f>AVERAGE('Single data'!X66:AA66)</f>
        <v>46.662200233431697</v>
      </c>
      <c r="N66" s="3" t="s">
        <v>48</v>
      </c>
      <c r="O66" s="47">
        <f>(_xlfn.STDEV.S('Single data'!X66:AA66)/SQRT(4))</f>
        <v>6.8995069061825873</v>
      </c>
      <c r="P66" s="27">
        <f>AVERAGE('Single data'!AB66:AE66)</f>
        <v>64.985766908454195</v>
      </c>
      <c r="Q66" s="3" t="s">
        <v>48</v>
      </c>
      <c r="R66" s="47" cm="1">
        <f t="array" ref="R66">_xlfn.STDEV.S('Single data'!AB66:AE66/SQRT(4))</f>
        <v>14.518042033804401</v>
      </c>
      <c r="S66" s="27">
        <f>AVERAGE('Single data'!AF66:AI66)</f>
        <v>40.923109647971522</v>
      </c>
      <c r="T66" s="3" t="s">
        <v>48</v>
      </c>
      <c r="U66" s="47">
        <f>(_xlfn.STDEV.S('Single data'!AF66:AI66)/SQRT(4))</f>
        <v>4.7655935492819577</v>
      </c>
      <c r="V66" s="27">
        <f>AVERAGE('Single data'!AJ66:AM66)</f>
        <v>81.580846719157819</v>
      </c>
      <c r="W66" s="3" t="s">
        <v>48</v>
      </c>
      <c r="X66" s="47">
        <f>(_xlfn.STDEV.S('Single data'!AJ66:AM66)/SQRT(4))</f>
        <v>18.078148641741826</v>
      </c>
      <c r="Y66" s="27">
        <f>AVERAGE('Single data'!AN66:AQ66)</f>
        <v>79.331418082938001</v>
      </c>
      <c r="Z66" s="3" t="s">
        <v>48</v>
      </c>
      <c r="AA66" s="47">
        <f>(_xlfn.STDEV.S('Single data'!AN66:AQ66)/SQRT(4))</f>
        <v>13.296272144382183</v>
      </c>
      <c r="AB66" s="27">
        <f>AVERAGE('Single data'!AR66:AU66)</f>
        <v>75.054694188098594</v>
      </c>
      <c r="AC66" s="3" t="s">
        <v>48</v>
      </c>
      <c r="AD66" s="47">
        <f>(_xlfn.STDEV.S('Single data'!AR66:AU66)/SQRT(4))</f>
        <v>12.358753754714034</v>
      </c>
      <c r="AE66" s="27">
        <f>AVERAGE('Single data'!AV66:AY66)</f>
        <v>61.827636315529048</v>
      </c>
      <c r="AF66" s="3" t="s">
        <v>48</v>
      </c>
      <c r="AG66" s="47">
        <f>(_xlfn.STDEV.S('Single data'!AV66:AY66)/SQRT(4))</f>
        <v>4.8064224610560116</v>
      </c>
      <c r="AH66" s="27">
        <f>AVERAGE('Single data'!AZ66:BC66)</f>
        <v>67.191645568991873</v>
      </c>
      <c r="AI66" s="3" t="s">
        <v>48</v>
      </c>
      <c r="AJ66" s="47">
        <f>_xlfn.STDEV.S('Single data'!AZ66:BC66)/SQRT(4)</f>
        <v>2.3402060345716231</v>
      </c>
      <c r="AK66" s="27">
        <f>AVERAGE('Single data'!BD66:BG66)</f>
        <v>65.667983318689977</v>
      </c>
      <c r="AL66" s="3" t="s">
        <v>48</v>
      </c>
      <c r="AM66" s="47">
        <f>(_xlfn.STDEV.S('Single data'!BD66:BG66)/SQRT(4))</f>
        <v>19.839789907922928</v>
      </c>
      <c r="AN66" s="27">
        <f>AVERAGE('Single data'!BH66:BK66)</f>
        <v>46.753535310667665</v>
      </c>
      <c r="AO66" s="3" t="s">
        <v>48</v>
      </c>
      <c r="AP66" s="47">
        <f>_xlfn.STDEV.S('Single data'!BH66:BK66)/SQRT(4)</f>
        <v>4.1742760961698799</v>
      </c>
      <c r="AQ66" s="27">
        <f>AVERAGE('Single data'!BL66:BO66)</f>
        <v>49.070689314990418</v>
      </c>
      <c r="AR66" s="3" t="s">
        <v>48</v>
      </c>
      <c r="AS66" s="47">
        <f>(_xlfn.STDEV.S('Single data'!BL66:BO66)/SQRT(4))</f>
        <v>16.245909439209999</v>
      </c>
      <c r="AT66" s="27">
        <f>AVERAGE('Single data'!BP66:BS66)</f>
        <v>57.55159296601385</v>
      </c>
      <c r="AU66" s="3" t="s">
        <v>48</v>
      </c>
      <c r="AV66" s="47">
        <f>_xlfn.STDEV.S('Single data'!BP66:BS66)/SQRT(4)</f>
        <v>15.446156199040393</v>
      </c>
      <c r="AW66" s="27">
        <f>AVERAGE('Single data'!BT66:BW66)</f>
        <v>77.733966645967598</v>
      </c>
      <c r="AX66" s="3" t="s">
        <v>48</v>
      </c>
      <c r="AY66" s="47">
        <f>(_xlfn.STDEV.S('Single data'!BT66:BW66)/SQRT(4))</f>
        <v>30.727486516715206</v>
      </c>
      <c r="AZ66" s="27">
        <f>AVERAGE('Single data'!BX66:CA66)</f>
        <v>53.475763277037373</v>
      </c>
      <c r="BA66" s="3" t="s">
        <v>48</v>
      </c>
      <c r="BB66" s="47">
        <f>_xlfn.STDEV.S('Single data'!BX66:CA66)/SQRT(4)</f>
        <v>9.4899267171562105</v>
      </c>
      <c r="BC66" s="27"/>
      <c r="BD66" s="26">
        <f>AVERAGE('Single data'!CG66:CR66)</f>
        <v>100</v>
      </c>
      <c r="BE66" s="46" t="s">
        <v>48</v>
      </c>
      <c r="BF66" s="26">
        <f>(_xlfn.STDEV.S('Single data'!CG66:CR66)/SQRT(12))</f>
        <v>0</v>
      </c>
      <c r="BG66" s="27">
        <f>AVERAGE('Single data'!CS66:CW66)</f>
        <v>60.822074655626672</v>
      </c>
      <c r="BH66" s="3" t="s">
        <v>48</v>
      </c>
      <c r="BI66" s="47">
        <f>(_xlfn.STDEV.S('Single data'!CS66:CW66)/SQRT(5))</f>
        <v>16.267402767054527</v>
      </c>
      <c r="BJ66" s="27">
        <f>AVERAGE('Single data'!CX66:DB66)</f>
        <v>56.634406007384314</v>
      </c>
      <c r="BK66" s="3" t="s">
        <v>48</v>
      </c>
      <c r="BL66" s="47">
        <f>(_xlfn.STDEV.S('Single data'!CX66:DB66)/SQRT(5))</f>
        <v>13.160135947166552</v>
      </c>
      <c r="BM66" s="27">
        <f>AVERAGE('Single data'!DC66:DH66)</f>
        <v>48.57258111304651</v>
      </c>
      <c r="BN66" s="3" t="s">
        <v>48</v>
      </c>
      <c r="BO66" s="47">
        <f>(_xlfn.STDEV.S('Single data'!DC66:DH66)/SQRT(6))</f>
        <v>12.268449166959975</v>
      </c>
      <c r="BP66" s="27">
        <f>AVERAGE('Single data'!DI66:DN66)</f>
        <v>42.501955401437677</v>
      </c>
      <c r="BQ66" s="3" t="s">
        <v>48</v>
      </c>
      <c r="BR66" s="47">
        <f>_xlfn.STDEV.S('Single data'!DI66:DN66)/SQRT(6)</f>
        <v>10.134825408621221</v>
      </c>
      <c r="BS66" s="27">
        <f>AVERAGE('Single data'!DO66:DS66)</f>
        <v>40.906444879955188</v>
      </c>
      <c r="BT66" s="3" t="s">
        <v>48</v>
      </c>
      <c r="BU66" s="47">
        <f>(_xlfn.STDEV.S('Single data'!DI66:DN66)/SQRT(6))</f>
        <v>10.134825408621221</v>
      </c>
      <c r="BV66" s="27">
        <f>AVERAGE('Single data'!DT66:DX66)</f>
        <v>36.466979933849601</v>
      </c>
      <c r="BW66" s="3" t="s">
        <v>48</v>
      </c>
      <c r="BX66" s="47">
        <f>(_xlfn.STDEV.S('Single data'!DT66:DX66)/SQRT(5))</f>
        <v>11.703952551529882</v>
      </c>
      <c r="BY66" s="27">
        <f>AVERAGE('Single data'!DY66:EC66)</f>
        <v>45.219884114623049</v>
      </c>
      <c r="BZ66" s="3" t="s">
        <v>48</v>
      </c>
      <c r="CA66" s="47">
        <f>(_xlfn.STDEV.S('Single data'!DY66:EC66)/SQRT(5))</f>
        <v>16.513268603297838</v>
      </c>
      <c r="CB66" s="27">
        <f>AVERAGE('Single data'!ED66:EH66)</f>
        <v>30.112816821570807</v>
      </c>
      <c r="CC66" s="3" t="s">
        <v>48</v>
      </c>
      <c r="CD66" s="47">
        <f>(_xlfn.STDEV.S('Single data'!ED66:EH66)/SQRT(5))</f>
        <v>10.165117533292115</v>
      </c>
      <c r="CE66" s="27">
        <f>AVERAGE('Single data'!EI66:EM66)</f>
        <v>43.646051634404571</v>
      </c>
      <c r="CF66" s="3" t="s">
        <v>48</v>
      </c>
      <c r="CG66" s="47">
        <f>(_xlfn.STDEV.S('Single data'!EI66:EM66)/SQRT(5))</f>
        <v>15.505652840080824</v>
      </c>
      <c r="CH66" s="27">
        <f>AVERAGE('Single data'!EN66:ER66)</f>
        <v>26.395759204083312</v>
      </c>
      <c r="CI66" s="3" t="s">
        <v>48</v>
      </c>
      <c r="CJ66" s="47">
        <f>_xlfn.STDEV.S('Single data'!EN66:ER66)/SQRT(5)</f>
        <v>10.379033308666246</v>
      </c>
      <c r="CK66" s="27">
        <f>AVERAGE('Single data'!ES66:EW66)</f>
        <v>48.922959898235767</v>
      </c>
      <c r="CL66" s="3" t="s">
        <v>48</v>
      </c>
      <c r="CM66" s="47">
        <f>(_xlfn.STDEV.S('Single data'!ES66:EW66)/SQRT(5))</f>
        <v>9.8855603111891632</v>
      </c>
      <c r="CN66" s="27">
        <f>AVERAGE('Single data'!EX66:FB66)</f>
        <v>28.500637390379772</v>
      </c>
      <c r="CO66" s="3" t="s">
        <v>48</v>
      </c>
      <c r="CP66" s="47">
        <f>_xlfn.STDEV.S('Single data'!EX66:FB66)/SQRT(5)</f>
        <v>5.8892401739391129</v>
      </c>
      <c r="CQ66" s="27">
        <f>AVERAGE('Single data'!FC66:FH66)</f>
        <v>53.938443038444838</v>
      </c>
      <c r="CR66" s="3" t="s">
        <v>48</v>
      </c>
      <c r="CS66" s="47">
        <f>(_xlfn.STDEV.S('Single data'!FC66:FH66)/SQRT(6))</f>
        <v>15.861769889219733</v>
      </c>
      <c r="CT66" s="27">
        <f>AVERAGE('Single data'!FI66:FN66)</f>
        <v>24.550952985424875</v>
      </c>
      <c r="CU66" s="3" t="s">
        <v>48</v>
      </c>
      <c r="CV66" s="47">
        <f>_xlfn.STDEV.S('Single data'!FI66:FN66)/SQRT(6)</f>
        <v>5.714377053794145</v>
      </c>
      <c r="CW66" s="27">
        <f>AVERAGE('Single data'!FO66:FT66)</f>
        <v>40.40917038224061</v>
      </c>
      <c r="CX66" s="3" t="s">
        <v>48</v>
      </c>
      <c r="CY66" s="47">
        <f>(_xlfn.STDEV.S('Single data'!FO66:FT66)/SQRT(6))</f>
        <v>7.100386033684698</v>
      </c>
      <c r="CZ66" s="27">
        <f>AVERAGE('Single data'!FU66:FY66)</f>
        <v>29.839095152469874</v>
      </c>
      <c r="DA66" s="3" t="s">
        <v>48</v>
      </c>
      <c r="DB66" s="47">
        <f>_xlfn.STDEV.S('Single data'!FU66:FY66)/SQRT(5)</f>
        <v>6.6590689058758512</v>
      </c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</row>
    <row r="67" spans="1:118" ht="18" customHeight="1" x14ac:dyDescent="0.25">
      <c r="A67" s="51"/>
      <c r="B67" s="52" t="s">
        <v>85</v>
      </c>
      <c r="C67" s="10" t="s">
        <v>4</v>
      </c>
      <c r="D67" s="26">
        <f>AVERAGE('Single data'!D67:O67)</f>
        <v>100</v>
      </c>
      <c r="E67" s="46" t="s">
        <v>48</v>
      </c>
      <c r="F67" s="26">
        <f>(_xlfn.STDEV.S('Single data'!D67:O67)/SQRT(12))</f>
        <v>0</v>
      </c>
      <c r="G67" s="27">
        <f>AVERAGE('Single data'!P67:S67)</f>
        <v>91.427574123407283</v>
      </c>
      <c r="H67" s="3" t="s">
        <v>48</v>
      </c>
      <c r="I67" s="47">
        <f>(_xlfn.STDEV.S('Single data'!P67:S67)/SQRT(4))</f>
        <v>36.5346079255213</v>
      </c>
      <c r="J67" s="27">
        <f>AVERAGE('Single data'!T67:W67)</f>
        <v>242.73046505141065</v>
      </c>
      <c r="K67" s="3" t="s">
        <v>48</v>
      </c>
      <c r="L67" s="47">
        <f>(_xlfn.STDEV.S('Single data'!T67:W67)/SQRT(4))</f>
        <v>150.22006793387033</v>
      </c>
      <c r="M67" s="27">
        <f>AVERAGE('Single data'!X67:AA67)</f>
        <v>91.750339385039666</v>
      </c>
      <c r="N67" s="3" t="s">
        <v>48</v>
      </c>
      <c r="O67" s="47">
        <f>(_xlfn.STDEV.S('Single data'!X67:AA67)/SQRT(4))</f>
        <v>40.30276514923456</v>
      </c>
      <c r="P67" s="27">
        <f>AVERAGE('Single data'!AB67:AE67)</f>
        <v>369.78035821787989</v>
      </c>
      <c r="Q67" s="3" t="s">
        <v>48</v>
      </c>
      <c r="R67" s="47" cm="1">
        <f t="array" ref="R67">_xlfn.STDEV.S('Single data'!AB67:AE67/SQRT(4))</f>
        <v>250.09964803428599</v>
      </c>
      <c r="S67" s="27">
        <f>AVERAGE('Single data'!AF67:AI67)</f>
        <v>122.36341231366131</v>
      </c>
      <c r="T67" s="3" t="s">
        <v>48</v>
      </c>
      <c r="U67" s="47">
        <f>(_xlfn.STDEV.S('Single data'!AF67:AI67)/SQRT(4))</f>
        <v>47.360100357192366</v>
      </c>
      <c r="V67" s="27">
        <f>AVERAGE('Single data'!AJ67:AM67)</f>
        <v>420.7311475260982</v>
      </c>
      <c r="W67" s="3" t="s">
        <v>48</v>
      </c>
      <c r="X67" s="47">
        <f>(_xlfn.STDEV.S('Single data'!AJ67:AM67)/SQRT(4))</f>
        <v>286.42072392607264</v>
      </c>
      <c r="Y67" s="27">
        <f>AVERAGE('Single data'!AN67:AQ67)</f>
        <v>310.15647329246872</v>
      </c>
      <c r="Z67" s="3" t="s">
        <v>48</v>
      </c>
      <c r="AA67" s="47">
        <f>(_xlfn.STDEV.S('Single data'!AN67:AQ67)/SQRT(4))</f>
        <v>153.70399754785245</v>
      </c>
      <c r="AB67" s="27">
        <f>AVERAGE('Single data'!AR67:AU67)</f>
        <v>4266.2740686462312</v>
      </c>
      <c r="AC67" s="3" t="s">
        <v>48</v>
      </c>
      <c r="AD67" s="47">
        <f>(_xlfn.STDEV.S('Single data'!AR67:AU67)/SQRT(4))</f>
        <v>3292.5520901921695</v>
      </c>
      <c r="AE67" s="27">
        <f>AVERAGE('Single data'!AV67:AY67)</f>
        <v>171.25949619555115</v>
      </c>
      <c r="AF67" s="3" t="s">
        <v>48</v>
      </c>
      <c r="AG67" s="47">
        <f>(_xlfn.STDEV.S('Single data'!AV67:AY67)/SQRT(4))</f>
        <v>67.640142710892448</v>
      </c>
      <c r="AH67" s="27">
        <f>AVERAGE('Single data'!AZ67:BC67)</f>
        <v>2995.9728530959756</v>
      </c>
      <c r="AI67" s="3" t="s">
        <v>48</v>
      </c>
      <c r="AJ67" s="47">
        <f>_xlfn.STDEV.S('Single data'!AZ67:BC67)/SQRT(4)</f>
        <v>1969.0987619058828</v>
      </c>
      <c r="AK67" s="27">
        <f>AVERAGE('Single data'!BD67:BG67)</f>
        <v>91.757083239043169</v>
      </c>
      <c r="AL67" s="3" t="s">
        <v>48</v>
      </c>
      <c r="AM67" s="47">
        <f>(_xlfn.STDEV.S('Single data'!BD67:BG67)/SQRT(4))</f>
        <v>33.84018676355312</v>
      </c>
      <c r="AN67" s="27">
        <f>AVERAGE('Single data'!BH67:BK67)</f>
        <v>461.29256222492415</v>
      </c>
      <c r="AO67" s="3" t="s">
        <v>48</v>
      </c>
      <c r="AP67" s="47">
        <f>_xlfn.STDEV.S('Single data'!BH67:BK67)/SQRT(4)</f>
        <v>239.0805905556164</v>
      </c>
      <c r="AQ67" s="27">
        <f>AVERAGE('Single data'!BL67:BO67)</f>
        <v>49.117605162345157</v>
      </c>
      <c r="AR67" s="3" t="s">
        <v>48</v>
      </c>
      <c r="AS67" s="47">
        <f>(_xlfn.STDEV.S('Single data'!BL67:BO67)/SQRT(4))</f>
        <v>25.795902043402961</v>
      </c>
      <c r="AT67" s="27">
        <f>AVERAGE('Single data'!BP67:BS67)</f>
        <v>1427.9669451926688</v>
      </c>
      <c r="AU67" s="3" t="s">
        <v>48</v>
      </c>
      <c r="AV67" s="47">
        <f>_xlfn.STDEV.S('Single data'!BP67:BS67)/SQRT(4)</f>
        <v>1143.0913123421826</v>
      </c>
      <c r="AW67" s="27">
        <f>AVERAGE('Single data'!BT67:BW67)</f>
        <v>42.888082485526851</v>
      </c>
      <c r="AX67" s="3" t="s">
        <v>48</v>
      </c>
      <c r="AY67" s="47">
        <f>(_xlfn.STDEV.S('Single data'!BT67:BW67)/SQRT(4))</f>
        <v>14.189203263129388</v>
      </c>
      <c r="AZ67" s="27">
        <f>AVERAGE('Single data'!BX67:CA67)</f>
        <v>298.01559994405551</v>
      </c>
      <c r="BA67" s="3" t="s">
        <v>48</v>
      </c>
      <c r="BB67" s="47">
        <f>_xlfn.STDEV.S('Single data'!BX67:CA67)/SQRT(4)</f>
        <v>141.16650600995823</v>
      </c>
      <c r="BC67" s="27"/>
      <c r="BD67" s="26">
        <f>AVERAGE('Single data'!CG67:CR67)</f>
        <v>100</v>
      </c>
      <c r="BE67" s="46" t="s">
        <v>48</v>
      </c>
      <c r="BF67" s="26">
        <f>(_xlfn.STDEV.S('Single data'!CG67:CR67)/SQRT(12))</f>
        <v>0</v>
      </c>
      <c r="BG67" s="27">
        <f>AVERAGE('Single data'!CS67:CW67)</f>
        <v>75.882125749790305</v>
      </c>
      <c r="BH67" s="3" t="s">
        <v>48</v>
      </c>
      <c r="BI67" s="47">
        <f>(_xlfn.STDEV.S('Single data'!CS67:CW67)/SQRT(5))</f>
        <v>27.760611075950703</v>
      </c>
      <c r="BJ67" s="27">
        <f>AVERAGE('Single data'!CX67:DB67)</f>
        <v>65.372911245108725</v>
      </c>
      <c r="BK67" s="3" t="s">
        <v>48</v>
      </c>
      <c r="BL67" s="47">
        <f>(_xlfn.STDEV.S('Single data'!CX67:DB67)/SQRT(5))</f>
        <v>19.983532364353032</v>
      </c>
      <c r="BM67" s="27">
        <f>AVERAGE('Single data'!DC67:DH67)</f>
        <v>93.120166891180517</v>
      </c>
      <c r="BN67" s="3" t="s">
        <v>48</v>
      </c>
      <c r="BO67" s="47">
        <f>(_xlfn.STDEV.S('Single data'!DC67:DH67)/SQRT(6))</f>
        <v>23.233263460209656</v>
      </c>
      <c r="BP67" s="27">
        <f>AVERAGE('Single data'!DI67:DN67)</f>
        <v>70.739257473109305</v>
      </c>
      <c r="BQ67" s="3" t="s">
        <v>48</v>
      </c>
      <c r="BR67" s="47">
        <f>_xlfn.STDEV.S('Single data'!DI67:DN67)/SQRT(6)</f>
        <v>16.667454582638804</v>
      </c>
      <c r="BS67" s="27">
        <f>AVERAGE('Single data'!DO67:DS67)</f>
        <v>90.294874474169688</v>
      </c>
      <c r="BT67" s="3" t="s">
        <v>48</v>
      </c>
      <c r="BU67" s="47">
        <f>(_xlfn.STDEV.S('Single data'!DI67:DN67)/SQRT(6))</f>
        <v>16.667454582638804</v>
      </c>
      <c r="BV67" s="27">
        <f>AVERAGE('Single data'!DT67:DX67)</f>
        <v>88.120534757961224</v>
      </c>
      <c r="BW67" s="3" t="s">
        <v>48</v>
      </c>
      <c r="BX67" s="47">
        <f>(_xlfn.STDEV.S('Single data'!DT67:DX67)/SQRT(5))</f>
        <v>21.613927392812069</v>
      </c>
      <c r="BY67" s="27">
        <f>AVERAGE('Single data'!DY67:EC67)</f>
        <v>106.43626187627876</v>
      </c>
      <c r="BZ67" s="3" t="s">
        <v>48</v>
      </c>
      <c r="CA67" s="47">
        <f>(_xlfn.STDEV.S('Single data'!DY67:EC67)/SQRT(5))</f>
        <v>25.611471983941545</v>
      </c>
      <c r="CB67" s="27">
        <f>AVERAGE('Single data'!ED67:EH67)</f>
        <v>115.42702231069106</v>
      </c>
      <c r="CC67" s="3" t="s">
        <v>48</v>
      </c>
      <c r="CD67" s="47">
        <f>(_xlfn.STDEV.S('Single data'!ED67:EH67)/SQRT(5))</f>
        <v>23.242659220960018</v>
      </c>
      <c r="CE67" s="27">
        <f>AVERAGE('Single data'!EI67:EM67)</f>
        <v>110.12884645274364</v>
      </c>
      <c r="CF67" s="3" t="s">
        <v>48</v>
      </c>
      <c r="CG67" s="47">
        <f>(_xlfn.STDEV.S('Single data'!EI67:EM67)/SQRT(5))</f>
        <v>28.340184929203307</v>
      </c>
      <c r="CH67" s="27">
        <f>AVERAGE('Single data'!EN67:ER67)</f>
        <v>89.614233144498272</v>
      </c>
      <c r="CI67" s="3" t="s">
        <v>48</v>
      </c>
      <c r="CJ67" s="47">
        <f>_xlfn.STDEV.S('Single data'!EN67:ER67)/SQRT(5)</f>
        <v>25.677849061111576</v>
      </c>
      <c r="CK67" s="27">
        <f>AVERAGE('Single data'!ES67:EW67)</f>
        <v>94.171857874472863</v>
      </c>
      <c r="CL67" s="3" t="s">
        <v>48</v>
      </c>
      <c r="CM67" s="47">
        <f>(_xlfn.STDEV.S('Single data'!ES67:EW67)/SQRT(5))</f>
        <v>19.12292860375269</v>
      </c>
      <c r="CN67" s="27">
        <f>AVERAGE('Single data'!EX67:FB67)</f>
        <v>70.716645671165679</v>
      </c>
      <c r="CO67" s="3" t="s">
        <v>48</v>
      </c>
      <c r="CP67" s="47">
        <f>_xlfn.STDEV.S('Single data'!EX67:FB67)/SQRT(5)</f>
        <v>15.34232077711764</v>
      </c>
      <c r="CQ67" s="27">
        <f>AVERAGE('Single data'!FC67:FH67)</f>
        <v>118.79563180746912</v>
      </c>
      <c r="CR67" s="3" t="s">
        <v>48</v>
      </c>
      <c r="CS67" s="47">
        <f>(_xlfn.STDEV.S('Single data'!FC67:FH67)/SQRT(6))</f>
        <v>21.729170782255057</v>
      </c>
      <c r="CT67" s="27">
        <f>AVERAGE('Single data'!FI67:FN67)</f>
        <v>89.47024394104767</v>
      </c>
      <c r="CU67" s="3" t="s">
        <v>48</v>
      </c>
      <c r="CV67" s="47">
        <f>_xlfn.STDEV.S('Single data'!FI67:FN67)/SQRT(6)</f>
        <v>17.553470983826777</v>
      </c>
      <c r="CW67" s="27">
        <f>AVERAGE('Single data'!FO67:FT67)</f>
        <v>65.314003622256109</v>
      </c>
      <c r="CX67" s="3" t="s">
        <v>48</v>
      </c>
      <c r="CY67" s="47">
        <f>(_xlfn.STDEV.S('Single data'!FO67:FT67)/SQRT(6))</f>
        <v>11.748345929753945</v>
      </c>
      <c r="CZ67" s="27">
        <f>AVERAGE('Single data'!FU67:FY67)</f>
        <v>61.473546789071221</v>
      </c>
      <c r="DA67" s="3" t="s">
        <v>48</v>
      </c>
      <c r="DB67" s="47">
        <f>_xlfn.STDEV.S('Single data'!FU67:FY67)/SQRT(5)</f>
        <v>15.784284071837465</v>
      </c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</row>
    <row r="68" spans="1:118" ht="18" customHeight="1" x14ac:dyDescent="0.25">
      <c r="A68" s="51"/>
      <c r="B68" s="53"/>
      <c r="C68" s="10" t="s">
        <v>7</v>
      </c>
      <c r="D68" s="26">
        <f>AVERAGE('Single data'!D68:O68)</f>
        <v>100</v>
      </c>
      <c r="E68" s="46" t="s">
        <v>48</v>
      </c>
      <c r="F68" s="26">
        <f>(_xlfn.STDEV.S('Single data'!D68:O68)/SQRT(12))</f>
        <v>0</v>
      </c>
      <c r="G68" s="27">
        <f>AVERAGE('Single data'!P68:S68)</f>
        <v>110.64551394171698</v>
      </c>
      <c r="H68" s="3" t="s">
        <v>48</v>
      </c>
      <c r="I68" s="47">
        <f>(_xlfn.STDEV.S('Single data'!P68:S68)/SQRT(4))</f>
        <v>31.014272949020437</v>
      </c>
      <c r="J68" s="27">
        <f>AVERAGE('Single data'!T68:W68)</f>
        <v>108.40620916748946</v>
      </c>
      <c r="K68" s="3" t="s">
        <v>48</v>
      </c>
      <c r="L68" s="47">
        <f>(_xlfn.STDEV.S('Single data'!T68:W68)/SQRT(4))</f>
        <v>59.022561572924573</v>
      </c>
      <c r="M68" s="27">
        <f>AVERAGE('Single data'!X68:AA68)</f>
        <v>78.041932779500414</v>
      </c>
      <c r="N68" s="3" t="s">
        <v>48</v>
      </c>
      <c r="O68" s="47">
        <f>(_xlfn.STDEV.S('Single data'!X68:AA68)/SQRT(4))</f>
        <v>26.920597681963407</v>
      </c>
      <c r="P68" s="27">
        <f>AVERAGE('Single data'!AB68:AE68)</f>
        <v>354.11738421192149</v>
      </c>
      <c r="Q68" s="3" t="s">
        <v>48</v>
      </c>
      <c r="R68" s="47" cm="1">
        <f t="array" ref="R68">_xlfn.STDEV.S('Single data'!AB68:AE68/SQRT(4))</f>
        <v>162.15421420637651</v>
      </c>
      <c r="S68" s="27">
        <f>AVERAGE('Single data'!AF68:AI68)</f>
        <v>99.401441694970487</v>
      </c>
      <c r="T68" s="3" t="s">
        <v>48</v>
      </c>
      <c r="U68" s="47">
        <f>(_xlfn.STDEV.S('Single data'!AF68:AI68)/SQRT(4))</f>
        <v>31.584941562815626</v>
      </c>
      <c r="V68" s="27">
        <f>AVERAGE('Single data'!AJ68:AM68)</f>
        <v>257.58896432684901</v>
      </c>
      <c r="W68" s="3" t="s">
        <v>48</v>
      </c>
      <c r="X68" s="47">
        <f>(_xlfn.STDEV.S('Single data'!AJ68:AM68)/SQRT(4))</f>
        <v>117.77594988419956</v>
      </c>
      <c r="Y68" s="27">
        <f>AVERAGE('Single data'!AN68:AQ68)</f>
        <v>177.27581301472546</v>
      </c>
      <c r="Z68" s="3" t="s">
        <v>48</v>
      </c>
      <c r="AA68" s="47">
        <f>(_xlfn.STDEV.S('Single data'!AN68:AQ68)/SQRT(4))</f>
        <v>81.341797098113062</v>
      </c>
      <c r="AB68" s="27">
        <f>AVERAGE('Single data'!AR68:AU68)</f>
        <v>3201.6951000759473</v>
      </c>
      <c r="AC68" s="3" t="s">
        <v>48</v>
      </c>
      <c r="AD68" s="47">
        <f>(_xlfn.STDEV.S('Single data'!AR68:AU68)/SQRT(4))</f>
        <v>1890.5727094916947</v>
      </c>
      <c r="AE68" s="27">
        <f>AVERAGE('Single data'!AV68:AY68)</f>
        <v>134.61026945932065</v>
      </c>
      <c r="AF68" s="3" t="s">
        <v>48</v>
      </c>
      <c r="AG68" s="47">
        <f>(_xlfn.STDEV.S('Single data'!AV68:AY68)/SQRT(4))</f>
        <v>62.309749735536265</v>
      </c>
      <c r="AH68" s="27">
        <f>AVERAGE('Single data'!AZ68:BC68)</f>
        <v>3437.9404171944066</v>
      </c>
      <c r="AI68" s="3" t="s">
        <v>48</v>
      </c>
      <c r="AJ68" s="47">
        <f>_xlfn.STDEV.S('Single data'!AZ68:BC68)/SQRT(4)</f>
        <v>1672.788573363661</v>
      </c>
      <c r="AK68" s="27">
        <f>AVERAGE('Single data'!BD68:BG68)</f>
        <v>80.645198010291338</v>
      </c>
      <c r="AL68" s="3" t="s">
        <v>48</v>
      </c>
      <c r="AM68" s="47">
        <f>(_xlfn.STDEV.S('Single data'!BD68:BG68)/SQRT(4))</f>
        <v>27.483823446315078</v>
      </c>
      <c r="AN68" s="27">
        <f>AVERAGE('Single data'!BH68:BK68)</f>
        <v>284.8806439166313</v>
      </c>
      <c r="AO68" s="3" t="s">
        <v>48</v>
      </c>
      <c r="AP68" s="47">
        <f>_xlfn.STDEV.S('Single data'!BH68:BK68)/SQRT(4)</f>
        <v>84.545092769577906</v>
      </c>
      <c r="AQ68" s="27">
        <f>AVERAGE('Single data'!BL68:BO68)</f>
        <v>57.361745431327435</v>
      </c>
      <c r="AR68" s="3" t="s">
        <v>48</v>
      </c>
      <c r="AS68" s="47">
        <f>(_xlfn.STDEV.S('Single data'!BL68:BO68)/SQRT(4))</f>
        <v>28.648589541145164</v>
      </c>
      <c r="AT68" s="27">
        <f>AVERAGE('Single data'!BP68:BS68)</f>
        <v>883.68065798244095</v>
      </c>
      <c r="AU68" s="3" t="s">
        <v>48</v>
      </c>
      <c r="AV68" s="47">
        <f>_xlfn.STDEV.S('Single data'!BP68:BS68)/SQRT(4)</f>
        <v>501.26408071378961</v>
      </c>
      <c r="AW68" s="27">
        <f>AVERAGE('Single data'!BT68:BW68)</f>
        <v>68.784205182149734</v>
      </c>
      <c r="AX68" s="3" t="s">
        <v>48</v>
      </c>
      <c r="AY68" s="47">
        <f>(_xlfn.STDEV.S('Single data'!BT68:BW68)/SQRT(4))</f>
        <v>21.95094547986054</v>
      </c>
      <c r="AZ68" s="27">
        <f>AVERAGE('Single data'!BX68:CA68)</f>
        <v>287.32897558577605</v>
      </c>
      <c r="BA68" s="3" t="s">
        <v>48</v>
      </c>
      <c r="BB68" s="47">
        <f>_xlfn.STDEV.S('Single data'!BX68:CA68)/SQRT(4)</f>
        <v>147.31595783595205</v>
      </c>
      <c r="BC68" s="27"/>
      <c r="BD68" s="26">
        <f>AVERAGE('Single data'!CG68:CR68)</f>
        <v>100</v>
      </c>
      <c r="BE68" s="46" t="s">
        <v>48</v>
      </c>
      <c r="BF68" s="26">
        <f>(_xlfn.STDEV.S('Single data'!CG68:CR68)/SQRT(12))</f>
        <v>0</v>
      </c>
      <c r="BG68" s="27">
        <f>AVERAGE('Single data'!CS68:CW68)</f>
        <v>101.29877564599367</v>
      </c>
      <c r="BH68" s="3" t="s">
        <v>48</v>
      </c>
      <c r="BI68" s="47">
        <f>(_xlfn.STDEV.S('Single data'!CS68:CW68)/SQRT(5))</f>
        <v>30.768456814131191</v>
      </c>
      <c r="BJ68" s="27">
        <f>AVERAGE('Single data'!CX68:DB68)</f>
        <v>96.901993136167079</v>
      </c>
      <c r="BK68" s="3" t="s">
        <v>48</v>
      </c>
      <c r="BL68" s="47">
        <f>(_xlfn.STDEV.S('Single data'!CX68:DB68)/SQRT(5))</f>
        <v>24.337693902433802</v>
      </c>
      <c r="BM68" s="27">
        <f>AVERAGE('Single data'!DC68:DH68)</f>
        <v>70.176607151703521</v>
      </c>
      <c r="BN68" s="3" t="s">
        <v>48</v>
      </c>
      <c r="BO68" s="47">
        <f>(_xlfn.STDEV.S('Single data'!DC68:DH68)/SQRT(6))</f>
        <v>9.7070173661367551</v>
      </c>
      <c r="BP68" s="27">
        <f>AVERAGE('Single data'!DI68:DN68)</f>
        <v>57.878329188824239</v>
      </c>
      <c r="BQ68" s="3" t="s">
        <v>48</v>
      </c>
      <c r="BR68" s="47">
        <f>_xlfn.STDEV.S('Single data'!DI68:DN68)/SQRT(6)</f>
        <v>12.064572589813194</v>
      </c>
      <c r="BS68" s="27">
        <f>AVERAGE('Single data'!DO68:DS68)</f>
        <v>81.066326676756958</v>
      </c>
      <c r="BT68" s="3" t="s">
        <v>48</v>
      </c>
      <c r="BU68" s="47">
        <f>(_xlfn.STDEV.S('Single data'!DI68:DN68)/SQRT(6))</f>
        <v>12.064572589813194</v>
      </c>
      <c r="BV68" s="27">
        <f>AVERAGE('Single data'!DT68:DX68)</f>
        <v>59.173686706383783</v>
      </c>
      <c r="BW68" s="3" t="s">
        <v>48</v>
      </c>
      <c r="BX68" s="47">
        <f>(_xlfn.STDEV.S('Single data'!DT68:DX68)/SQRT(5))</f>
        <v>14.298939186562361</v>
      </c>
      <c r="BY68" s="27">
        <f>AVERAGE('Single data'!DY68:EC68)</f>
        <v>110.44034218042327</v>
      </c>
      <c r="BZ68" s="3" t="s">
        <v>48</v>
      </c>
      <c r="CA68" s="47">
        <f>(_xlfn.STDEV.S('Single data'!DY68:EC68)/SQRT(5))</f>
        <v>22.425139706189011</v>
      </c>
      <c r="CB68" s="27">
        <f>AVERAGE('Single data'!ED68:EH68)</f>
        <v>112.75455338603562</v>
      </c>
      <c r="CC68" s="3" t="s">
        <v>48</v>
      </c>
      <c r="CD68" s="47">
        <f>(_xlfn.STDEV.S('Single data'!ED68:EH68)/SQRT(5))</f>
        <v>17.280966542354196</v>
      </c>
      <c r="CE68" s="27">
        <f>AVERAGE('Single data'!EI68:EM68)</f>
        <v>107.10764249346516</v>
      </c>
      <c r="CF68" s="3" t="s">
        <v>48</v>
      </c>
      <c r="CG68" s="47">
        <f>(_xlfn.STDEV.S('Single data'!EI68:EM68)/SQRT(5))</f>
        <v>23.812307317753678</v>
      </c>
      <c r="CH68" s="27">
        <f>AVERAGE('Single data'!EN68:ER68)</f>
        <v>110.56461847516616</v>
      </c>
      <c r="CI68" s="3" t="s">
        <v>48</v>
      </c>
      <c r="CJ68" s="47">
        <f>_xlfn.STDEV.S('Single data'!EN68:ER68)/SQRT(5)</f>
        <v>19.96882819906719</v>
      </c>
      <c r="CK68" s="27">
        <f>AVERAGE('Single data'!ES68:EW68)</f>
        <v>72.136890640943363</v>
      </c>
      <c r="CL68" s="3" t="s">
        <v>48</v>
      </c>
      <c r="CM68" s="47">
        <f>(_xlfn.STDEV.S('Single data'!ES68:EW68)/SQRT(5))</f>
        <v>16.891151644988863</v>
      </c>
      <c r="CN68" s="27">
        <f>AVERAGE('Single data'!EX68:FB68)</f>
        <v>50.644206550146706</v>
      </c>
      <c r="CO68" s="3" t="s">
        <v>48</v>
      </c>
      <c r="CP68" s="47">
        <f>_xlfn.STDEV.S('Single data'!EX68:FB68)/SQRT(5)</f>
        <v>11.229189881579936</v>
      </c>
      <c r="CQ68" s="27">
        <f>AVERAGE('Single data'!FC68:FH68)</f>
        <v>74.468066221222344</v>
      </c>
      <c r="CR68" s="3" t="s">
        <v>48</v>
      </c>
      <c r="CS68" s="47">
        <f>(_xlfn.STDEV.S('Single data'!FC68:FH68)/SQRT(6))</f>
        <v>8.7106988386979882</v>
      </c>
      <c r="CT68" s="27">
        <f>AVERAGE('Single data'!FI68:FN68)</f>
        <v>59.74308577517295</v>
      </c>
      <c r="CU68" s="3" t="s">
        <v>48</v>
      </c>
      <c r="CV68" s="47">
        <f>_xlfn.STDEV.S('Single data'!FI68:FN68)/SQRT(6)</f>
        <v>9.8045306342919769</v>
      </c>
      <c r="CW68" s="27">
        <f>AVERAGE('Single data'!FO68:FT68)</f>
        <v>69.293139040564753</v>
      </c>
      <c r="CX68" s="3" t="s">
        <v>48</v>
      </c>
      <c r="CY68" s="47">
        <f>(_xlfn.STDEV.S('Single data'!FO68:FT68)/SQRT(6))</f>
        <v>10.066623506278981</v>
      </c>
      <c r="CZ68" s="27">
        <f>AVERAGE('Single data'!FU68:FY68)</f>
        <v>53.619533025628904</v>
      </c>
      <c r="DA68" s="3" t="s">
        <v>48</v>
      </c>
      <c r="DB68" s="47">
        <f>_xlfn.STDEV.S('Single data'!FU68:FY68)/SQRT(5)</f>
        <v>11.137705667172789</v>
      </c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</row>
    <row r="69" spans="1:118" ht="18" customHeight="1" x14ac:dyDescent="0.25">
      <c r="A69" s="51"/>
      <c r="B69" s="53"/>
      <c r="C69" s="10" t="s">
        <v>8</v>
      </c>
      <c r="D69" s="26">
        <f>AVERAGE('Single data'!D69:O69)</f>
        <v>100</v>
      </c>
      <c r="E69" s="46" t="s">
        <v>48</v>
      </c>
      <c r="F69" s="26">
        <f>(_xlfn.STDEV.S('Single data'!D69:O69)/SQRT(12))</f>
        <v>0</v>
      </c>
      <c r="G69" s="27">
        <f>AVERAGE('Single data'!P69:S69)</f>
        <v>96.921891077196932</v>
      </c>
      <c r="H69" s="3" t="s">
        <v>48</v>
      </c>
      <c r="I69" s="47">
        <f>(_xlfn.STDEV.S('Single data'!P69:S69)/SQRT(4))</f>
        <v>30.498327784791254</v>
      </c>
      <c r="J69" s="27">
        <f>AVERAGE('Single data'!T69:W69)</f>
        <v>244.76252162822811</v>
      </c>
      <c r="K69" s="3" t="s">
        <v>48</v>
      </c>
      <c r="L69" s="47">
        <f>(_xlfn.STDEV.S('Single data'!T69:W69)/SQRT(4))</f>
        <v>95.084759027674551</v>
      </c>
      <c r="M69" s="27">
        <f>AVERAGE('Single data'!X69:AA69)</f>
        <v>127.6049791286793</v>
      </c>
      <c r="N69" s="3" t="s">
        <v>48</v>
      </c>
      <c r="O69" s="47">
        <f>(_xlfn.STDEV.S('Single data'!X69:AA69)/SQRT(4))</f>
        <v>43.780397677900247</v>
      </c>
      <c r="P69" s="27">
        <f>AVERAGE('Single data'!AB69:AE69)</f>
        <v>340.82598785899069</v>
      </c>
      <c r="Q69" s="3" t="s">
        <v>48</v>
      </c>
      <c r="R69" s="47" cm="1">
        <f t="array" ref="R69">_xlfn.STDEV.S('Single data'!AB69:AE69/SQRT(4))</f>
        <v>160.61501253019756</v>
      </c>
      <c r="S69" s="27">
        <f>AVERAGE('Single data'!AF69:AI69)</f>
        <v>114.5250224518102</v>
      </c>
      <c r="T69" s="3" t="s">
        <v>48</v>
      </c>
      <c r="U69" s="47">
        <f>(_xlfn.STDEV.S('Single data'!AF69:AI69)/SQRT(4))</f>
        <v>39.361405892472852</v>
      </c>
      <c r="V69" s="27">
        <f>AVERAGE('Single data'!AJ69:AM69)</f>
        <v>419.67764835901647</v>
      </c>
      <c r="W69" s="3" t="s">
        <v>48</v>
      </c>
      <c r="X69" s="47">
        <f>(_xlfn.STDEV.S('Single data'!AJ69:AM69)/SQRT(4))</f>
        <v>263.13347275210259</v>
      </c>
      <c r="Y69" s="27">
        <f>AVERAGE('Single data'!AN69:AQ69)</f>
        <v>329.69740619069501</v>
      </c>
      <c r="Z69" s="3" t="s">
        <v>48</v>
      </c>
      <c r="AA69" s="47">
        <f>(_xlfn.STDEV.S('Single data'!AN69:AQ69)/SQRT(4))</f>
        <v>138.64105680108045</v>
      </c>
      <c r="AB69" s="27">
        <f>AVERAGE('Single data'!AR69:AU69)</f>
        <v>3524.3239758766313</v>
      </c>
      <c r="AC69" s="3" t="s">
        <v>48</v>
      </c>
      <c r="AD69" s="47">
        <f>(_xlfn.STDEV.S('Single data'!AR69:AU69)/SQRT(4))</f>
        <v>2630.9869766596526</v>
      </c>
      <c r="AE69" s="27">
        <f>AVERAGE('Single data'!AV69:AY69)</f>
        <v>221.04214833656678</v>
      </c>
      <c r="AF69" s="3" t="s">
        <v>48</v>
      </c>
      <c r="AG69" s="47">
        <f>(_xlfn.STDEV.S('Single data'!AV69:AY69)/SQRT(4))</f>
        <v>72.607901897561618</v>
      </c>
      <c r="AH69" s="27">
        <f>AVERAGE('Single data'!AZ69:BC69)</f>
        <v>2938.5948878730214</v>
      </c>
      <c r="AI69" s="3" t="s">
        <v>48</v>
      </c>
      <c r="AJ69" s="47">
        <f>_xlfn.STDEV.S('Single data'!AZ69:BC69)/SQRT(4)</f>
        <v>1776.726534727479</v>
      </c>
      <c r="AK69" s="27">
        <f>AVERAGE('Single data'!BD69:BG69)</f>
        <v>110.30506897129735</v>
      </c>
      <c r="AL69" s="3" t="s">
        <v>48</v>
      </c>
      <c r="AM69" s="47">
        <f>(_xlfn.STDEV.S('Single data'!BD69:BG69)/SQRT(4))</f>
        <v>47.982864225182716</v>
      </c>
      <c r="AN69" s="27">
        <f>AVERAGE('Single data'!BH69:BK69)</f>
        <v>366.81491836325756</v>
      </c>
      <c r="AO69" s="3" t="s">
        <v>48</v>
      </c>
      <c r="AP69" s="47">
        <f>_xlfn.STDEV.S('Single data'!BH69:BK69)/SQRT(4)</f>
        <v>182.11211734456677</v>
      </c>
      <c r="AQ69" s="27">
        <f>AVERAGE('Single data'!BL69:BO69)</f>
        <v>77.669525197905045</v>
      </c>
      <c r="AR69" s="3" t="s">
        <v>48</v>
      </c>
      <c r="AS69" s="47">
        <f>(_xlfn.STDEV.S('Single data'!BL69:BO69)/SQRT(4))</f>
        <v>45.269545379021224</v>
      </c>
      <c r="AT69" s="27">
        <f>AVERAGE('Single data'!BP69:BS69)</f>
        <v>1259.0481307582081</v>
      </c>
      <c r="AU69" s="3" t="s">
        <v>48</v>
      </c>
      <c r="AV69" s="47">
        <f>_xlfn.STDEV.S('Single data'!BP69:BS69)/SQRT(4)</f>
        <v>934.27236406726865</v>
      </c>
      <c r="AW69" s="27">
        <f>AVERAGE('Single data'!BT69:BW69)</f>
        <v>57.816092950044094</v>
      </c>
      <c r="AX69" s="3" t="s">
        <v>48</v>
      </c>
      <c r="AY69" s="47">
        <f>(_xlfn.STDEV.S('Single data'!BT69:BW69)/SQRT(4))</f>
        <v>19.501657324861121</v>
      </c>
      <c r="AZ69" s="27">
        <f>AVERAGE('Single data'!BX69:CA69)</f>
        <v>261.33438790528288</v>
      </c>
      <c r="BA69" s="3" t="s">
        <v>48</v>
      </c>
      <c r="BB69" s="47">
        <f>_xlfn.STDEV.S('Single data'!BX69:CA69)/SQRT(4)</f>
        <v>118.77406708020983</v>
      </c>
      <c r="BC69" s="27"/>
      <c r="BD69" s="26">
        <f>AVERAGE('Single data'!CG69:CR69)</f>
        <v>100</v>
      </c>
      <c r="BE69" s="46" t="s">
        <v>48</v>
      </c>
      <c r="BF69" s="26">
        <f>(_xlfn.STDEV.S('Single data'!CG69:CR69)/SQRT(12))</f>
        <v>0</v>
      </c>
      <c r="BG69" s="27">
        <f>AVERAGE('Single data'!CS69:CW69)</f>
        <v>83.033380345905272</v>
      </c>
      <c r="BH69" s="3" t="s">
        <v>48</v>
      </c>
      <c r="BI69" s="47">
        <f>(_xlfn.STDEV.S('Single data'!CS69:CW69)/SQRT(5))</f>
        <v>37.883774692780243</v>
      </c>
      <c r="BJ69" s="27">
        <f>AVERAGE('Single data'!CX69:DB69)</f>
        <v>74.773289314915289</v>
      </c>
      <c r="BK69" s="3" t="s">
        <v>48</v>
      </c>
      <c r="BL69" s="47">
        <f>(_xlfn.STDEV.S('Single data'!CX69:DB69)/SQRT(5))</f>
        <v>28.624435919335337</v>
      </c>
      <c r="BM69" s="27">
        <f>AVERAGE('Single data'!DC69:DH69)</f>
        <v>77.76251548567484</v>
      </c>
      <c r="BN69" s="3" t="s">
        <v>48</v>
      </c>
      <c r="BO69" s="47">
        <f>(_xlfn.STDEV.S('Single data'!DC69:DH69)/SQRT(6))</f>
        <v>20.392164794747242</v>
      </c>
      <c r="BP69" s="27">
        <f>AVERAGE('Single data'!DI69:DN69)</f>
        <v>49.736694844034069</v>
      </c>
      <c r="BQ69" s="3" t="s">
        <v>48</v>
      </c>
      <c r="BR69" s="47">
        <f>_xlfn.STDEV.S('Single data'!DI69:DN69)/SQRT(6)</f>
        <v>12.431081135279218</v>
      </c>
      <c r="BS69" s="27">
        <f>AVERAGE('Single data'!DO69:DS69)</f>
        <v>73.665394471192513</v>
      </c>
      <c r="BT69" s="3" t="s">
        <v>48</v>
      </c>
      <c r="BU69" s="47">
        <f>(_xlfn.STDEV.S('Single data'!DI69:DN69)/SQRT(6))</f>
        <v>12.431081135279218</v>
      </c>
      <c r="BV69" s="27">
        <f>AVERAGE('Single data'!DT69:DX69)</f>
        <v>70.392985831141999</v>
      </c>
      <c r="BW69" s="3" t="s">
        <v>48</v>
      </c>
      <c r="BX69" s="47">
        <f>(_xlfn.STDEV.S('Single data'!DT69:DX69)/SQRT(5))</f>
        <v>17.129009240921135</v>
      </c>
      <c r="BY69" s="27">
        <f>AVERAGE('Single data'!DY69:EC69)</f>
        <v>94.202196365400965</v>
      </c>
      <c r="BZ69" s="3" t="s">
        <v>48</v>
      </c>
      <c r="CA69" s="47">
        <f>(_xlfn.STDEV.S('Single data'!DY69:EC69)/SQRT(5))</f>
        <v>31.455144484018852</v>
      </c>
      <c r="CB69" s="27">
        <f>AVERAGE('Single data'!ED69:EH69)</f>
        <v>95.007242213739545</v>
      </c>
      <c r="CC69" s="3" t="s">
        <v>48</v>
      </c>
      <c r="CD69" s="47">
        <f>(_xlfn.STDEV.S('Single data'!ED69:EH69)/SQRT(5))</f>
        <v>27.632029077013776</v>
      </c>
      <c r="CE69" s="27">
        <f>AVERAGE('Single data'!EI69:EM69)</f>
        <v>101.41471386220942</v>
      </c>
      <c r="CF69" s="3" t="s">
        <v>48</v>
      </c>
      <c r="CG69" s="47">
        <f>(_xlfn.STDEV.S('Single data'!EI69:EM69)/SQRT(5))</f>
        <v>31.546789511731095</v>
      </c>
      <c r="CH69" s="27">
        <f>AVERAGE('Single data'!EN69:ER69)</f>
        <v>79.53086366289547</v>
      </c>
      <c r="CI69" s="3" t="s">
        <v>48</v>
      </c>
      <c r="CJ69" s="47">
        <f>_xlfn.STDEV.S('Single data'!EN69:ER69)/SQRT(5)</f>
        <v>28.462947142753418</v>
      </c>
      <c r="CK69" s="27">
        <f>AVERAGE('Single data'!ES69:EW69)</f>
        <v>83.256514967515074</v>
      </c>
      <c r="CL69" s="3" t="s">
        <v>48</v>
      </c>
      <c r="CM69" s="47">
        <f>(_xlfn.STDEV.S('Single data'!ES69:EW69)/SQRT(5))</f>
        <v>23.95698851870706</v>
      </c>
      <c r="CN69" s="27">
        <f>AVERAGE('Single data'!EX69:FB69)</f>
        <v>54.570515342766939</v>
      </c>
      <c r="CO69" s="3" t="s">
        <v>48</v>
      </c>
      <c r="CP69" s="47">
        <f>_xlfn.STDEV.S('Single data'!EX69:FB69)/SQRT(5)</f>
        <v>10.896900244311311</v>
      </c>
      <c r="CQ69" s="27">
        <f>AVERAGE('Single data'!FC69:FH69)</f>
        <v>84.702120591206338</v>
      </c>
      <c r="CR69" s="3" t="s">
        <v>48</v>
      </c>
      <c r="CS69" s="47">
        <f>(_xlfn.STDEV.S('Single data'!FC69:FH69)/SQRT(6))</f>
        <v>22.939336698025027</v>
      </c>
      <c r="CT69" s="27">
        <f>AVERAGE('Single data'!FI69:FN69)</f>
        <v>59.162310892629456</v>
      </c>
      <c r="CU69" s="3" t="s">
        <v>48</v>
      </c>
      <c r="CV69" s="47">
        <f>_xlfn.STDEV.S('Single data'!FI69:FN69)/SQRT(6)</f>
        <v>14.031997497531</v>
      </c>
      <c r="CW69" s="27">
        <f>AVERAGE('Single data'!FO69:FT69)</f>
        <v>53.540258270890895</v>
      </c>
      <c r="CX69" s="3" t="s">
        <v>48</v>
      </c>
      <c r="CY69" s="47">
        <f>(_xlfn.STDEV.S('Single data'!FO69:FT69)/SQRT(6))</f>
        <v>12.987666789013124</v>
      </c>
      <c r="CZ69" s="27">
        <f>AVERAGE('Single data'!FU69:FY69)</f>
        <v>50.680244483457713</v>
      </c>
      <c r="DA69" s="3" t="s">
        <v>48</v>
      </c>
      <c r="DB69" s="47">
        <f>_xlfn.STDEV.S('Single data'!FU69:FY69)/SQRT(5)</f>
        <v>15.580910654884004</v>
      </c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</row>
    <row r="70" spans="1:118" ht="18" customHeight="1" x14ac:dyDescent="0.25">
      <c r="A70" s="51"/>
      <c r="B70" s="54"/>
      <c r="C70" s="10" t="s">
        <v>9</v>
      </c>
      <c r="D70" s="26">
        <f>AVERAGE('Single data'!D70:O70)</f>
        <v>100</v>
      </c>
      <c r="E70" s="46" t="s">
        <v>48</v>
      </c>
      <c r="F70" s="26">
        <f>(_xlfn.STDEV.S('Single data'!D70:O70)/SQRT(12))</f>
        <v>0</v>
      </c>
      <c r="G70" s="27">
        <f>AVERAGE('Single data'!P70:S70)</f>
        <v>103.35295429841523</v>
      </c>
      <c r="H70" s="3" t="s">
        <v>48</v>
      </c>
      <c r="I70" s="47">
        <f>(_xlfn.STDEV.S('Single data'!P70:S70)/SQRT(4))</f>
        <v>19.833578270122736</v>
      </c>
      <c r="J70" s="27">
        <f>AVERAGE('Single data'!T70:W70)</f>
        <v>238.16296738963746</v>
      </c>
      <c r="K70" s="3" t="s">
        <v>48</v>
      </c>
      <c r="L70" s="47">
        <f>(_xlfn.STDEV.S('Single data'!T70:W70)/SQRT(4))</f>
        <v>98.830998234688678</v>
      </c>
      <c r="M70" s="27">
        <f>AVERAGE('Single data'!X70:AA70)</f>
        <v>114.28842817858003</v>
      </c>
      <c r="N70" s="3" t="s">
        <v>48</v>
      </c>
      <c r="O70" s="47">
        <f>(_xlfn.STDEV.S('Single data'!X70:AA70)/SQRT(4))</f>
        <v>40.192375676239607</v>
      </c>
      <c r="P70" s="27">
        <f>AVERAGE('Single data'!AB70:AE70)</f>
        <v>714.82161914662061</v>
      </c>
      <c r="Q70" s="3" t="s">
        <v>48</v>
      </c>
      <c r="R70" s="47" cm="1">
        <f t="array" ref="R70">_xlfn.STDEV.S('Single data'!AB70:AE70/SQRT(4))</f>
        <v>235.27604309145511</v>
      </c>
      <c r="S70" s="27">
        <f>AVERAGE('Single data'!AF70:AI70)</f>
        <v>110.09496516040618</v>
      </c>
      <c r="T70" s="3" t="s">
        <v>48</v>
      </c>
      <c r="U70" s="47">
        <f>(_xlfn.STDEV.S('Single data'!AF70:AI70)/SQRT(4))</f>
        <v>36.690835337574015</v>
      </c>
      <c r="V70" s="27">
        <f>AVERAGE('Single data'!AJ70:AM70)</f>
        <v>467.08356788381286</v>
      </c>
      <c r="W70" s="3" t="s">
        <v>48</v>
      </c>
      <c r="X70" s="47">
        <f>(_xlfn.STDEV.S('Single data'!AJ70:AM70)/SQRT(4))</f>
        <v>177.43255963758517</v>
      </c>
      <c r="Y70" s="27">
        <f>AVERAGE('Single data'!AN70:AQ70)</f>
        <v>275.93886812408482</v>
      </c>
      <c r="Z70" s="3" t="s">
        <v>48</v>
      </c>
      <c r="AA70" s="47">
        <f>(_xlfn.STDEV.S('Single data'!AN70:AQ70)/SQRT(4))</f>
        <v>92.094557513606787</v>
      </c>
      <c r="AB70" s="27">
        <f>AVERAGE('Single data'!AR70:AU70)</f>
        <v>4789.6248992309584</v>
      </c>
      <c r="AC70" s="3" t="s">
        <v>48</v>
      </c>
      <c r="AD70" s="47">
        <f>(_xlfn.STDEV.S('Single data'!AR70:AU70)/SQRT(4))</f>
        <v>2506.3988730725955</v>
      </c>
      <c r="AE70" s="27">
        <f>AVERAGE('Single data'!AV70:AY70)</f>
        <v>176.56094612414626</v>
      </c>
      <c r="AF70" s="3" t="s">
        <v>48</v>
      </c>
      <c r="AG70" s="47">
        <f>(_xlfn.STDEV.S('Single data'!AV70:AY70)/SQRT(4))</f>
        <v>68.729780469509251</v>
      </c>
      <c r="AH70" s="27">
        <f>AVERAGE('Single data'!AZ70:BC70)</f>
        <v>4810.1815062945971</v>
      </c>
      <c r="AI70" s="3" t="s">
        <v>48</v>
      </c>
      <c r="AJ70" s="47">
        <f>_xlfn.STDEV.S('Single data'!AZ70:BC70)/SQRT(4)</f>
        <v>2039.3017224779223</v>
      </c>
      <c r="AK70" s="27">
        <f>AVERAGE('Single data'!BD70:BG70)</f>
        <v>91.878896222793315</v>
      </c>
      <c r="AL70" s="3" t="s">
        <v>48</v>
      </c>
      <c r="AM70" s="47">
        <f>(_xlfn.STDEV.S('Single data'!BD70:BG70)/SQRT(4))</f>
        <v>30.929092657333968</v>
      </c>
      <c r="AN70" s="27">
        <f>AVERAGE('Single data'!BH70:BK70)</f>
        <v>525.64216486818964</v>
      </c>
      <c r="AO70" s="3" t="s">
        <v>48</v>
      </c>
      <c r="AP70" s="47">
        <f>_xlfn.STDEV.S('Single data'!BH70:BK70)/SQRT(4)</f>
        <v>179.20804894378622</v>
      </c>
      <c r="AQ70" s="27">
        <f>AVERAGE('Single data'!BL70:BO70)</f>
        <v>33.738199283643084</v>
      </c>
      <c r="AR70" s="3" t="s">
        <v>48</v>
      </c>
      <c r="AS70" s="47">
        <f>(_xlfn.STDEV.S('Single data'!BL70:BO70)/SQRT(4))</f>
        <v>16.055762736968365</v>
      </c>
      <c r="AT70" s="27">
        <f>AVERAGE('Single data'!BP70:BS70)</f>
        <v>1422.1603301120153</v>
      </c>
      <c r="AU70" s="3" t="s">
        <v>48</v>
      </c>
      <c r="AV70" s="47">
        <f>_xlfn.STDEV.S('Single data'!BP70:BS70)/SQRT(4)</f>
        <v>770.57048704809324</v>
      </c>
      <c r="AW70" s="27">
        <f>AVERAGE('Single data'!BT70:BW70)</f>
        <v>54.389899988321119</v>
      </c>
      <c r="AX70" s="3" t="s">
        <v>48</v>
      </c>
      <c r="AY70" s="47">
        <f>(_xlfn.STDEV.S('Single data'!BT70:BW70)/SQRT(4))</f>
        <v>17.956059486027218</v>
      </c>
      <c r="AZ70" s="27">
        <f>AVERAGE('Single data'!BX70:CA70)</f>
        <v>497.60244935425351</v>
      </c>
      <c r="BA70" s="3" t="s">
        <v>48</v>
      </c>
      <c r="BB70" s="47">
        <f>_xlfn.STDEV.S('Single data'!BX70:CA70)/SQRT(4)</f>
        <v>315.87911715030504</v>
      </c>
      <c r="BC70" s="27"/>
      <c r="BD70" s="26">
        <f>AVERAGE('Single data'!CG70:CR70)</f>
        <v>100</v>
      </c>
      <c r="BE70" s="46" t="s">
        <v>48</v>
      </c>
      <c r="BF70" s="26">
        <f>(_xlfn.STDEV.S('Single data'!CG70:CR70)/SQRT(12))</f>
        <v>0</v>
      </c>
      <c r="BG70" s="27">
        <f>AVERAGE('Single data'!CS70:CW70)</f>
        <v>92.925425912699239</v>
      </c>
      <c r="BH70" s="3" t="s">
        <v>48</v>
      </c>
      <c r="BI70" s="47">
        <f>(_xlfn.STDEV.S('Single data'!CS70:CW70)/SQRT(5))</f>
        <v>36.997346254832721</v>
      </c>
      <c r="BJ70" s="27">
        <f>AVERAGE('Single data'!CX70:DB70)</f>
        <v>82.378171929989847</v>
      </c>
      <c r="BK70" s="3" t="s">
        <v>48</v>
      </c>
      <c r="BL70" s="47">
        <f>(_xlfn.STDEV.S('Single data'!CX70:DB70)/SQRT(5))</f>
        <v>20.935598144961723</v>
      </c>
      <c r="BM70" s="27">
        <f>AVERAGE('Single data'!DC70:DH70)</f>
        <v>91.936845229802046</v>
      </c>
      <c r="BN70" s="3" t="s">
        <v>48</v>
      </c>
      <c r="BO70" s="47">
        <f>(_xlfn.STDEV.S('Single data'!DC70:DH70)/SQRT(6))</f>
        <v>17.040656727817698</v>
      </c>
      <c r="BP70" s="27">
        <f>AVERAGE('Single data'!DI70:DN70)</f>
        <v>77.341173325403602</v>
      </c>
      <c r="BQ70" s="3" t="s">
        <v>48</v>
      </c>
      <c r="BR70" s="47">
        <f>_xlfn.STDEV.S('Single data'!DI70:DN70)/SQRT(6)</f>
        <v>15.019211958915299</v>
      </c>
      <c r="BS70" s="27">
        <f>AVERAGE('Single data'!DO70:DS70)</f>
        <v>94.505463635741208</v>
      </c>
      <c r="BT70" s="3" t="s">
        <v>48</v>
      </c>
      <c r="BU70" s="47">
        <f>(_xlfn.STDEV.S('Single data'!DI70:DN70)/SQRT(6))</f>
        <v>15.019211958915299</v>
      </c>
      <c r="BV70" s="27">
        <f>AVERAGE('Single data'!DT70:DX70)</f>
        <v>87.913182379359853</v>
      </c>
      <c r="BW70" s="3" t="s">
        <v>48</v>
      </c>
      <c r="BX70" s="47">
        <f>(_xlfn.STDEV.S('Single data'!DT70:DX70)/SQRT(5))</f>
        <v>19.331006268711636</v>
      </c>
      <c r="BY70" s="27">
        <f>AVERAGE('Single data'!DY70:EC70)</f>
        <v>119.96515711697184</v>
      </c>
      <c r="BZ70" s="3" t="s">
        <v>48</v>
      </c>
      <c r="CA70" s="47">
        <f>(_xlfn.STDEV.S('Single data'!DY70:EC70)/SQRT(5))</f>
        <v>26.079939833736518</v>
      </c>
      <c r="CB70" s="27">
        <f>AVERAGE('Single data'!ED70:EH70)</f>
        <v>132.83091416416107</v>
      </c>
      <c r="CC70" s="3" t="s">
        <v>48</v>
      </c>
      <c r="CD70" s="47">
        <f>(_xlfn.STDEV.S('Single data'!ED70:EH70)/SQRT(5))</f>
        <v>20.831130523986555</v>
      </c>
      <c r="CE70" s="27">
        <f>AVERAGE('Single data'!EI70:EM70)</f>
        <v>126.50174968771799</v>
      </c>
      <c r="CF70" s="3" t="s">
        <v>48</v>
      </c>
      <c r="CG70" s="47">
        <f>(_xlfn.STDEV.S('Single data'!EI70:EM70)/SQRT(5))</f>
        <v>27.341976576060151</v>
      </c>
      <c r="CH70" s="27">
        <f>AVERAGE('Single data'!EN70:ER70)</f>
        <v>115.24843099431446</v>
      </c>
      <c r="CI70" s="3" t="s">
        <v>48</v>
      </c>
      <c r="CJ70" s="47">
        <f>_xlfn.STDEV.S('Single data'!EN70:ER70)/SQRT(5)</f>
        <v>26.373211538861792</v>
      </c>
      <c r="CK70" s="27">
        <f>AVERAGE('Single data'!ES70:EW70)</f>
        <v>90.450664218811667</v>
      </c>
      <c r="CL70" s="3" t="s">
        <v>48</v>
      </c>
      <c r="CM70" s="47">
        <f>(_xlfn.STDEV.S('Single data'!ES70:EW70)/SQRT(5))</f>
        <v>24.508094413932977</v>
      </c>
      <c r="CN70" s="27">
        <f>AVERAGE('Single data'!EX70:FB70)</f>
        <v>78.582288025111666</v>
      </c>
      <c r="CO70" s="3" t="s">
        <v>48</v>
      </c>
      <c r="CP70" s="47">
        <f>_xlfn.STDEV.S('Single data'!EX70:FB70)/SQRT(5)</f>
        <v>17.393247262649091</v>
      </c>
      <c r="CQ70" s="27">
        <f>AVERAGE('Single data'!FC70:FH70)</f>
        <v>88.698310649480675</v>
      </c>
      <c r="CR70" s="3" t="s">
        <v>48</v>
      </c>
      <c r="CS70" s="47">
        <f>(_xlfn.STDEV.S('Single data'!FC70:FH70)/SQRT(6))</f>
        <v>14.993666016223115</v>
      </c>
      <c r="CT70" s="27">
        <f>AVERAGE('Single data'!FI70:FN70)</f>
        <v>86.572180265272024</v>
      </c>
      <c r="CU70" s="3" t="s">
        <v>48</v>
      </c>
      <c r="CV70" s="47">
        <f>_xlfn.STDEV.S('Single data'!FI70:FN70)/SQRT(6)</f>
        <v>15.816170752167352</v>
      </c>
      <c r="CW70" s="27">
        <f>AVERAGE('Single data'!FO70:FT70)</f>
        <v>66.443199280932433</v>
      </c>
      <c r="CX70" s="3" t="s">
        <v>48</v>
      </c>
      <c r="CY70" s="47">
        <f>(_xlfn.STDEV.S('Single data'!FO70:FT70)/SQRT(6))</f>
        <v>13.287469978691695</v>
      </c>
      <c r="CZ70" s="27">
        <f>AVERAGE('Single data'!FU70:FY70)</f>
        <v>67.217666548706518</v>
      </c>
      <c r="DA70" s="3" t="s">
        <v>48</v>
      </c>
      <c r="DB70" s="47">
        <f>_xlfn.STDEV.S('Single data'!FU70:FY70)/SQRT(5)</f>
        <v>16.669674267188114</v>
      </c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</row>
    <row r="71" spans="1:118" ht="18" customHeight="1" x14ac:dyDescent="0.35">
      <c r="A71" s="51"/>
      <c r="B71" s="52" t="s">
        <v>86</v>
      </c>
      <c r="C71" s="10" t="s">
        <v>53</v>
      </c>
      <c r="D71" s="26" t="e">
        <f>AVERAGE('Single data'!D71:O71)</f>
        <v>#DIV/0!</v>
      </c>
      <c r="E71" s="46" t="s">
        <v>48</v>
      </c>
      <c r="F71" s="26" t="e">
        <f>(_xlfn.STDEV.S('Single data'!D71:O71)/SQRT(12))</f>
        <v>#DIV/0!</v>
      </c>
      <c r="G71" s="27" t="e">
        <f>AVERAGE('Single data'!P71:S71)</f>
        <v>#DIV/0!</v>
      </c>
      <c r="H71" s="3" t="s">
        <v>48</v>
      </c>
      <c r="I71" s="47" t="e">
        <f>(_xlfn.STDEV.S('Single data'!P71:S71)/SQRT(4))</f>
        <v>#DIV/0!</v>
      </c>
      <c r="J71" s="27" t="e">
        <f>AVERAGE('Single data'!T71:W71)</f>
        <v>#DIV/0!</v>
      </c>
      <c r="K71" s="3" t="s">
        <v>48</v>
      </c>
      <c r="L71" s="47" t="e">
        <f>(_xlfn.STDEV.S('Single data'!T71:W71)/SQRT(4))</f>
        <v>#DIV/0!</v>
      </c>
      <c r="M71" s="27" t="e">
        <f>AVERAGE('Single data'!X71:AA71)</f>
        <v>#DIV/0!</v>
      </c>
      <c r="N71" s="3" t="s">
        <v>48</v>
      </c>
      <c r="O71" s="47" t="e">
        <f>(_xlfn.STDEV.S('Single data'!X71:AA71)/SQRT(4))</f>
        <v>#DIV/0!</v>
      </c>
      <c r="P71" s="27" t="e">
        <f>AVERAGE('Single data'!AB71:AE71)</f>
        <v>#DIV/0!</v>
      </c>
      <c r="Q71" s="3" t="s">
        <v>48</v>
      </c>
      <c r="R71" s="47" cm="1">
        <f t="array" ref="R71">_xlfn.STDEV.S('Single data'!AB71:AE71/SQRT(4))</f>
        <v>0</v>
      </c>
      <c r="S71" s="27" t="e">
        <f>AVERAGE('Single data'!AF71:AI71)</f>
        <v>#DIV/0!</v>
      </c>
      <c r="T71" s="3" t="s">
        <v>48</v>
      </c>
      <c r="U71" s="47" t="e">
        <f>(_xlfn.STDEV.S('Single data'!AF71:AI71)/SQRT(4))</f>
        <v>#DIV/0!</v>
      </c>
      <c r="V71" s="27" t="e">
        <f>AVERAGE('Single data'!AJ71:AM71)</f>
        <v>#DIV/0!</v>
      </c>
      <c r="W71" s="3" t="s">
        <v>48</v>
      </c>
      <c r="X71" s="47" t="e">
        <f>(_xlfn.STDEV.S('Single data'!AJ71:AM71)/SQRT(4))</f>
        <v>#DIV/0!</v>
      </c>
      <c r="Y71" s="27" t="e">
        <f>AVERAGE('Single data'!AN71:AQ71)</f>
        <v>#DIV/0!</v>
      </c>
      <c r="Z71" s="3" t="s">
        <v>48</v>
      </c>
      <c r="AA71" s="47" t="e">
        <f>(_xlfn.STDEV.S('Single data'!AN71:AQ71)/SQRT(4))</f>
        <v>#DIV/0!</v>
      </c>
      <c r="AB71" s="27" t="e">
        <f>AVERAGE('Single data'!AR71:AU71)</f>
        <v>#DIV/0!</v>
      </c>
      <c r="AC71" s="3" t="s">
        <v>48</v>
      </c>
      <c r="AD71" s="47" t="e">
        <f>(_xlfn.STDEV.S('Single data'!AR71:AU71)/SQRT(4))</f>
        <v>#DIV/0!</v>
      </c>
      <c r="AE71" s="27" t="e">
        <f>AVERAGE('Single data'!AV71:AY71)</f>
        <v>#DIV/0!</v>
      </c>
      <c r="AF71" s="3" t="s">
        <v>48</v>
      </c>
      <c r="AG71" s="47" t="e">
        <f>(_xlfn.STDEV.S('Single data'!AV71:AY71)/SQRT(4))</f>
        <v>#DIV/0!</v>
      </c>
      <c r="AH71" s="27" t="e">
        <f>AVERAGE('Single data'!AZ71:BC71)</f>
        <v>#DIV/0!</v>
      </c>
      <c r="AI71" s="3" t="s">
        <v>48</v>
      </c>
      <c r="AJ71" s="47" t="e">
        <f>_xlfn.STDEV.S('Single data'!AZ71:BC71)/SQRT(4)</f>
        <v>#DIV/0!</v>
      </c>
      <c r="AK71" s="27" t="e">
        <f>AVERAGE('Single data'!BD71:BG71)</f>
        <v>#DIV/0!</v>
      </c>
      <c r="AL71" s="3" t="s">
        <v>48</v>
      </c>
      <c r="AM71" s="47" t="e">
        <f>(_xlfn.STDEV.S('Single data'!BD71:BG71)/SQRT(4))</f>
        <v>#DIV/0!</v>
      </c>
      <c r="AN71" s="27" t="e">
        <f>AVERAGE('Single data'!BH71:BK71)</f>
        <v>#DIV/0!</v>
      </c>
      <c r="AO71" s="3" t="s">
        <v>48</v>
      </c>
      <c r="AP71" s="47" t="e">
        <f>_xlfn.STDEV.S('Single data'!BH71:BK71)/SQRT(4)</f>
        <v>#DIV/0!</v>
      </c>
      <c r="AQ71" s="27" t="e">
        <f>AVERAGE('Single data'!BL71:BO71)</f>
        <v>#DIV/0!</v>
      </c>
      <c r="AR71" s="3" t="s">
        <v>48</v>
      </c>
      <c r="AS71" s="47" t="e">
        <f>(_xlfn.STDEV.S('Single data'!BL71:BO71)/SQRT(4))</f>
        <v>#DIV/0!</v>
      </c>
      <c r="AT71" s="27" t="e">
        <f>AVERAGE('Single data'!BP71:BS71)</f>
        <v>#DIV/0!</v>
      </c>
      <c r="AU71" s="3" t="s">
        <v>48</v>
      </c>
      <c r="AV71" s="47" t="e">
        <f>_xlfn.STDEV.S('Single data'!BP71:BS71)/SQRT(4)</f>
        <v>#DIV/0!</v>
      </c>
      <c r="AW71" s="27" t="e">
        <f>AVERAGE('Single data'!BT71:BW71)</f>
        <v>#DIV/0!</v>
      </c>
      <c r="AX71" s="3" t="s">
        <v>48</v>
      </c>
      <c r="AY71" s="47" t="e">
        <f>(_xlfn.STDEV.S('Single data'!BT71:BW71)/SQRT(4))</f>
        <v>#DIV/0!</v>
      </c>
      <c r="AZ71" s="27" t="e">
        <f>AVERAGE('Single data'!BX71:CA71)</f>
        <v>#DIV/0!</v>
      </c>
      <c r="BA71" s="3" t="s">
        <v>48</v>
      </c>
      <c r="BB71" s="47" t="e">
        <f>_xlfn.STDEV.S('Single data'!BX71:CA71)/SQRT(4)</f>
        <v>#DIV/0!</v>
      </c>
      <c r="BC71" s="27"/>
      <c r="BD71" s="26">
        <f>AVERAGE('Single data'!CG71:CR71)</f>
        <v>100</v>
      </c>
      <c r="BE71" s="46" t="s">
        <v>48</v>
      </c>
      <c r="BF71" s="26">
        <f>(_xlfn.STDEV.S('Single data'!CG71:CR71)/SQRT(12))</f>
        <v>0</v>
      </c>
      <c r="BG71" s="27">
        <f>AVERAGE('Single data'!CS71:CW71)</f>
        <v>65.003927729910998</v>
      </c>
      <c r="BH71" s="3" t="s">
        <v>48</v>
      </c>
      <c r="BI71" s="47">
        <f>(_xlfn.STDEV.S('Single data'!CS71:CW71)/SQRT(5))</f>
        <v>23.162759771082381</v>
      </c>
      <c r="BJ71" s="27">
        <f>AVERAGE('Single data'!CX71:DB71)</f>
        <v>61.494958678303405</v>
      </c>
      <c r="BK71" s="3" t="s">
        <v>48</v>
      </c>
      <c r="BL71" s="47">
        <f>(_xlfn.STDEV.S('Single data'!CX71:DB71)/SQRT(5))</f>
        <v>24.504715498034944</v>
      </c>
      <c r="BM71" s="27">
        <f>AVERAGE('Single data'!DC71:DH71)</f>
        <v>69.47306542448878</v>
      </c>
      <c r="BN71" s="3" t="s">
        <v>48</v>
      </c>
      <c r="BO71" s="47">
        <f>(_xlfn.STDEV.S('Single data'!DC71:DH71)/SQRT(6))</f>
        <v>23.183686351404926</v>
      </c>
      <c r="BP71" s="27">
        <f>AVERAGE('Single data'!DI71:DN71)</f>
        <v>35.353299097402541</v>
      </c>
      <c r="BQ71" s="3" t="s">
        <v>48</v>
      </c>
      <c r="BR71" s="47">
        <f>_xlfn.STDEV.S('Single data'!DI71:DN71)/SQRT(6)</f>
        <v>12.321594886809484</v>
      </c>
      <c r="BS71" s="27">
        <f>AVERAGE('Single data'!DO71:DS71)</f>
        <v>78.996139269914096</v>
      </c>
      <c r="BT71" s="3" t="s">
        <v>48</v>
      </c>
      <c r="BU71" s="47">
        <f>(_xlfn.STDEV.S('Single data'!DI71:DN71)/SQRT(6))</f>
        <v>12.321594886809484</v>
      </c>
      <c r="BV71" s="27">
        <f>AVERAGE('Single data'!DT71:DX71)</f>
        <v>46.559883906211823</v>
      </c>
      <c r="BW71" s="3" t="s">
        <v>48</v>
      </c>
      <c r="BX71" s="47">
        <f>(_xlfn.STDEV.S('Single data'!DT71:DX71)/SQRT(5))</f>
        <v>11.783006170544891</v>
      </c>
      <c r="BY71" s="27">
        <f>AVERAGE('Single data'!DY71:EC71)</f>
        <v>90.553262217135284</v>
      </c>
      <c r="BZ71" s="3" t="s">
        <v>48</v>
      </c>
      <c r="CA71" s="47">
        <f>(_xlfn.STDEV.S('Single data'!DY71:EC71)/SQRT(5))</f>
        <v>21.845455035842846</v>
      </c>
      <c r="CB71" s="27">
        <f>AVERAGE('Single data'!ED71:EH71)</f>
        <v>78.909876776941971</v>
      </c>
      <c r="CC71" s="3" t="s">
        <v>48</v>
      </c>
      <c r="CD71" s="47">
        <f>(_xlfn.STDEV.S('Single data'!ED71:EH71)/SQRT(5))</f>
        <v>19.987602366534688</v>
      </c>
      <c r="CE71" s="27">
        <f>AVERAGE('Single data'!EI71:EM71)</f>
        <v>86.761323340838885</v>
      </c>
      <c r="CF71" s="3" t="s">
        <v>48</v>
      </c>
      <c r="CG71" s="47">
        <f>(_xlfn.STDEV.S('Single data'!EI71:EM71)/SQRT(5))</f>
        <v>22.016242072521379</v>
      </c>
      <c r="CH71" s="27">
        <f>AVERAGE('Single data'!EN71:ER71)</f>
        <v>53.918096230023913</v>
      </c>
      <c r="CI71" s="3" t="s">
        <v>48</v>
      </c>
      <c r="CJ71" s="47">
        <f>_xlfn.STDEV.S('Single data'!EN71:ER71)/SQRT(5)</f>
        <v>13.793258188959346</v>
      </c>
      <c r="CK71" s="27">
        <f>AVERAGE('Single data'!ES71:EW71)</f>
        <v>57.411578585197347</v>
      </c>
      <c r="CL71" s="3" t="s">
        <v>48</v>
      </c>
      <c r="CM71" s="47">
        <f>(_xlfn.STDEV.S('Single data'!ES71:EW71)/SQRT(5))</f>
        <v>13.022619790819236</v>
      </c>
      <c r="CN71" s="27">
        <f>AVERAGE('Single data'!EX71:FB71)</f>
        <v>37.413363640631097</v>
      </c>
      <c r="CO71" s="3" t="s">
        <v>48</v>
      </c>
      <c r="CP71" s="47">
        <f>_xlfn.STDEV.S('Single data'!EX71:FB71)/SQRT(5)</f>
        <v>10.218171394085797</v>
      </c>
      <c r="CQ71" s="27">
        <f>AVERAGE('Single data'!FC71:FH71)</f>
        <v>67.960763570316814</v>
      </c>
      <c r="CR71" s="3" t="s">
        <v>48</v>
      </c>
      <c r="CS71" s="47">
        <f>(_xlfn.STDEV.S('Single data'!FC71:FH71)/SQRT(6))</f>
        <v>16.920868943357917</v>
      </c>
      <c r="CT71" s="27">
        <f>AVERAGE('Single data'!FI71:FN71)</f>
        <v>54.275424706254363</v>
      </c>
      <c r="CU71" s="3" t="s">
        <v>48</v>
      </c>
      <c r="CV71" s="47">
        <f>_xlfn.STDEV.S('Single data'!FI71:FN71)/SQRT(6)</f>
        <v>18.109721749337272</v>
      </c>
      <c r="CW71" s="27">
        <f>AVERAGE('Single data'!FO71:FT71)</f>
        <v>42.432680691111436</v>
      </c>
      <c r="CX71" s="3" t="s">
        <v>48</v>
      </c>
      <c r="CY71" s="47">
        <f>(_xlfn.STDEV.S('Single data'!FO71:FT71)/SQRT(6))</f>
        <v>10.238855561312908</v>
      </c>
      <c r="CZ71" s="27">
        <f>AVERAGE('Single data'!FU71:FY71)</f>
        <v>35.079541148551407</v>
      </c>
      <c r="DA71" s="3" t="s">
        <v>48</v>
      </c>
      <c r="DB71" s="47">
        <f>_xlfn.STDEV.S('Single data'!FU71:FY71)/SQRT(5)</f>
        <v>11.784797501204546</v>
      </c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</row>
    <row r="72" spans="1:118" ht="18" customHeight="1" x14ac:dyDescent="0.35">
      <c r="A72" s="51"/>
      <c r="B72" s="53"/>
      <c r="C72" s="10" t="s">
        <v>35</v>
      </c>
      <c r="D72" s="26" t="e">
        <f>AVERAGE('Single data'!D72:O72)</f>
        <v>#DIV/0!</v>
      </c>
      <c r="E72" s="46" t="s">
        <v>48</v>
      </c>
      <c r="F72" s="26" t="e">
        <f>(_xlfn.STDEV.S('Single data'!D72:O72)/SQRT(12))</f>
        <v>#DIV/0!</v>
      </c>
      <c r="G72" s="27" t="e">
        <f>AVERAGE('Single data'!P72:S72)</f>
        <v>#DIV/0!</v>
      </c>
      <c r="H72" s="3" t="s">
        <v>48</v>
      </c>
      <c r="I72" s="47" t="e">
        <f>(_xlfn.STDEV.S('Single data'!P72:S72)/SQRT(4))</f>
        <v>#DIV/0!</v>
      </c>
      <c r="J72" s="27" t="e">
        <f>AVERAGE('Single data'!T72:W72)</f>
        <v>#DIV/0!</v>
      </c>
      <c r="K72" s="3" t="s">
        <v>48</v>
      </c>
      <c r="L72" s="47" t="e">
        <f>(_xlfn.STDEV.S('Single data'!T72:W72)/SQRT(4))</f>
        <v>#DIV/0!</v>
      </c>
      <c r="M72" s="27" t="e">
        <f>AVERAGE('Single data'!X72:AA72)</f>
        <v>#DIV/0!</v>
      </c>
      <c r="N72" s="3" t="s">
        <v>48</v>
      </c>
      <c r="O72" s="47" t="e">
        <f>(_xlfn.STDEV.S('Single data'!X72:AA72)/SQRT(4))</f>
        <v>#DIV/0!</v>
      </c>
      <c r="P72" s="27" t="e">
        <f>AVERAGE('Single data'!AB72:AE72)</f>
        <v>#DIV/0!</v>
      </c>
      <c r="Q72" s="3" t="s">
        <v>48</v>
      </c>
      <c r="R72" s="47" cm="1">
        <f t="array" ref="R72">_xlfn.STDEV.S('Single data'!AB72:AE72/SQRT(4))</f>
        <v>0</v>
      </c>
      <c r="S72" s="27" t="e">
        <f>AVERAGE('Single data'!AF72:AI72)</f>
        <v>#DIV/0!</v>
      </c>
      <c r="T72" s="3" t="s">
        <v>48</v>
      </c>
      <c r="U72" s="47" t="e">
        <f>(_xlfn.STDEV.S('Single data'!AF72:AI72)/SQRT(4))</f>
        <v>#DIV/0!</v>
      </c>
      <c r="V72" s="27" t="e">
        <f>AVERAGE('Single data'!AJ72:AM72)</f>
        <v>#DIV/0!</v>
      </c>
      <c r="W72" s="3" t="s">
        <v>48</v>
      </c>
      <c r="X72" s="47" t="e">
        <f>(_xlfn.STDEV.S('Single data'!AJ72:AM72)/SQRT(4))</f>
        <v>#DIV/0!</v>
      </c>
      <c r="Y72" s="27" t="e">
        <f>AVERAGE('Single data'!AN72:AQ72)</f>
        <v>#DIV/0!</v>
      </c>
      <c r="Z72" s="3" t="s">
        <v>48</v>
      </c>
      <c r="AA72" s="47" t="e">
        <f>(_xlfn.STDEV.S('Single data'!AN72:AQ72)/SQRT(4))</f>
        <v>#DIV/0!</v>
      </c>
      <c r="AB72" s="27" t="e">
        <f>AVERAGE('Single data'!AR72:AU72)</f>
        <v>#DIV/0!</v>
      </c>
      <c r="AC72" s="3" t="s">
        <v>48</v>
      </c>
      <c r="AD72" s="47" t="e">
        <f>(_xlfn.STDEV.S('Single data'!AR72:AU72)/SQRT(4))</f>
        <v>#DIV/0!</v>
      </c>
      <c r="AE72" s="27" t="e">
        <f>AVERAGE('Single data'!AV72:AY72)</f>
        <v>#DIV/0!</v>
      </c>
      <c r="AF72" s="3" t="s">
        <v>48</v>
      </c>
      <c r="AG72" s="47" t="e">
        <f>(_xlfn.STDEV.S('Single data'!AV72:AY72)/SQRT(4))</f>
        <v>#DIV/0!</v>
      </c>
      <c r="AH72" s="27" t="e">
        <f>AVERAGE('Single data'!AZ72:BC72)</f>
        <v>#DIV/0!</v>
      </c>
      <c r="AI72" s="3" t="s">
        <v>48</v>
      </c>
      <c r="AJ72" s="47" t="e">
        <f>_xlfn.STDEV.S('Single data'!AZ72:BC72)/SQRT(4)</f>
        <v>#DIV/0!</v>
      </c>
      <c r="AK72" s="27" t="e">
        <f>AVERAGE('Single data'!BD72:BG72)</f>
        <v>#DIV/0!</v>
      </c>
      <c r="AL72" s="3" t="s">
        <v>48</v>
      </c>
      <c r="AM72" s="47" t="e">
        <f>(_xlfn.STDEV.S('Single data'!BD72:BG72)/SQRT(4))</f>
        <v>#DIV/0!</v>
      </c>
      <c r="AN72" s="27" t="e">
        <f>AVERAGE('Single data'!BH72:BK72)</f>
        <v>#DIV/0!</v>
      </c>
      <c r="AO72" s="3" t="s">
        <v>48</v>
      </c>
      <c r="AP72" s="47" t="e">
        <f>_xlfn.STDEV.S('Single data'!BH72:BK72)/SQRT(4)</f>
        <v>#DIV/0!</v>
      </c>
      <c r="AQ72" s="27" t="e">
        <f>AVERAGE('Single data'!BL72:BO72)</f>
        <v>#DIV/0!</v>
      </c>
      <c r="AR72" s="3" t="s">
        <v>48</v>
      </c>
      <c r="AS72" s="47" t="e">
        <f>(_xlfn.STDEV.S('Single data'!BL72:BO72)/SQRT(4))</f>
        <v>#DIV/0!</v>
      </c>
      <c r="AT72" s="27" t="e">
        <f>AVERAGE('Single data'!BP72:BS72)</f>
        <v>#DIV/0!</v>
      </c>
      <c r="AU72" s="3" t="s">
        <v>48</v>
      </c>
      <c r="AV72" s="47" t="e">
        <f>_xlfn.STDEV.S('Single data'!BP72:BS72)/SQRT(4)</f>
        <v>#DIV/0!</v>
      </c>
      <c r="AW72" s="27" t="e">
        <f>AVERAGE('Single data'!BT72:BW72)</f>
        <v>#DIV/0!</v>
      </c>
      <c r="AX72" s="3" t="s">
        <v>48</v>
      </c>
      <c r="AY72" s="47" t="e">
        <f>(_xlfn.STDEV.S('Single data'!BT72:BW72)/SQRT(4))</f>
        <v>#DIV/0!</v>
      </c>
      <c r="AZ72" s="27" t="e">
        <f>AVERAGE('Single data'!BX72:CA72)</f>
        <v>#DIV/0!</v>
      </c>
      <c r="BA72" s="3" t="s">
        <v>48</v>
      </c>
      <c r="BB72" s="47" t="e">
        <f>_xlfn.STDEV.S('Single data'!BX72:CA72)/SQRT(4)</f>
        <v>#DIV/0!</v>
      </c>
      <c r="BC72" s="27"/>
      <c r="BD72" s="26">
        <f>AVERAGE('Single data'!CG72:CR72)</f>
        <v>100</v>
      </c>
      <c r="BE72" s="46" t="s">
        <v>48</v>
      </c>
      <c r="BF72" s="26">
        <f>(_xlfn.STDEV.S('Single data'!CG72:CR72)/SQRT(12))</f>
        <v>0</v>
      </c>
      <c r="BG72" s="27">
        <f>AVERAGE('Single data'!CS72:CW72)</f>
        <v>64.217609007761055</v>
      </c>
      <c r="BH72" s="3" t="s">
        <v>48</v>
      </c>
      <c r="BI72" s="47">
        <f>(_xlfn.STDEV.S('Single data'!CS72:CW72)/SQRT(5))</f>
        <v>13.604998565869129</v>
      </c>
      <c r="BJ72" s="27">
        <f>AVERAGE('Single data'!CX72:DB72)</f>
        <v>39.149538091253035</v>
      </c>
      <c r="BK72" s="3" t="s">
        <v>48</v>
      </c>
      <c r="BL72" s="47">
        <f>(_xlfn.STDEV.S('Single data'!CX72:DB72)/SQRT(5))</f>
        <v>10.57206379994426</v>
      </c>
      <c r="BM72" s="27">
        <f>AVERAGE('Single data'!DC72:DH72)</f>
        <v>45.570615049415188</v>
      </c>
      <c r="BN72" s="3" t="s">
        <v>48</v>
      </c>
      <c r="BO72" s="47">
        <f>(_xlfn.STDEV.S('Single data'!DC72:DH72)/SQRT(6))</f>
        <v>10.199399595253334</v>
      </c>
      <c r="BP72" s="27">
        <f>AVERAGE('Single data'!DI72:DN72)</f>
        <v>6.6629745183099365</v>
      </c>
      <c r="BQ72" s="3" t="s">
        <v>48</v>
      </c>
      <c r="BR72" s="47">
        <f>_xlfn.STDEV.S('Single data'!DI72:DN72)/SQRT(6)</f>
        <v>1.716928784508547</v>
      </c>
      <c r="BS72" s="27">
        <f>AVERAGE('Single data'!DO72:DS72)</f>
        <v>76.330832433953802</v>
      </c>
      <c r="BT72" s="3" t="s">
        <v>48</v>
      </c>
      <c r="BU72" s="47">
        <f>(_xlfn.STDEV.S('Single data'!DI72:DN72)/SQRT(6))</f>
        <v>1.716928784508547</v>
      </c>
      <c r="BV72" s="27">
        <f>AVERAGE('Single data'!DT72:DX72)</f>
        <v>20.52454090970469</v>
      </c>
      <c r="BW72" s="3" t="s">
        <v>48</v>
      </c>
      <c r="BX72" s="47">
        <f>(_xlfn.STDEV.S('Single data'!DT72:DX72)/SQRT(5))</f>
        <v>5.2633980103599054</v>
      </c>
      <c r="BY72" s="27">
        <f>AVERAGE('Single data'!DY72:EC72)</f>
        <v>58.917237619057687</v>
      </c>
      <c r="BZ72" s="3" t="s">
        <v>48</v>
      </c>
      <c r="CA72" s="47">
        <f>(_xlfn.STDEV.S('Single data'!DY72:EC72)/SQRT(5))</f>
        <v>14.836068983995663</v>
      </c>
      <c r="CB72" s="27">
        <f>AVERAGE('Single data'!ED72:EH72)</f>
        <v>12.2490737535303</v>
      </c>
      <c r="CC72" s="3" t="s">
        <v>48</v>
      </c>
      <c r="CD72" s="47">
        <f>(_xlfn.STDEV.S('Single data'!ED72:EH72)/SQRT(5))</f>
        <v>3.4151789413654159</v>
      </c>
      <c r="CE72" s="27">
        <f>AVERAGE('Single data'!EI72:EM72)</f>
        <v>54.206745404800074</v>
      </c>
      <c r="CF72" s="3" t="s">
        <v>48</v>
      </c>
      <c r="CG72" s="47">
        <f>(_xlfn.STDEV.S('Single data'!EI72:EM72)/SQRT(5))</f>
        <v>13.86941092288628</v>
      </c>
      <c r="CH72" s="27">
        <f>AVERAGE('Single data'!EN72:ER72)</f>
        <v>5.7610372400193004</v>
      </c>
      <c r="CI72" s="3" t="s">
        <v>48</v>
      </c>
      <c r="CJ72" s="47">
        <f>_xlfn.STDEV.S('Single data'!EN72:ER72)/SQRT(5)</f>
        <v>1.5416942983385478</v>
      </c>
      <c r="CK72" s="27">
        <f>AVERAGE('Single data'!ES72:EW72)</f>
        <v>60.205874893539111</v>
      </c>
      <c r="CL72" s="3" t="s">
        <v>48</v>
      </c>
      <c r="CM72" s="47">
        <f>(_xlfn.STDEV.S('Single data'!ES72:EW72)/SQRT(5))</f>
        <v>11.149503298615205</v>
      </c>
      <c r="CN72" s="27">
        <f>AVERAGE('Single data'!EX72:FB72)</f>
        <v>12.022679162700772</v>
      </c>
      <c r="CO72" s="3" t="s">
        <v>48</v>
      </c>
      <c r="CP72" s="47">
        <f>_xlfn.STDEV.S('Single data'!EX72:FB72)/SQRT(5)</f>
        <v>2.2075622893668569</v>
      </c>
      <c r="CQ72" s="27">
        <f>AVERAGE('Single data'!FC72:FH72)</f>
        <v>56.562018018705224</v>
      </c>
      <c r="CR72" s="3" t="s">
        <v>48</v>
      </c>
      <c r="CS72" s="47">
        <f>(_xlfn.STDEV.S('Single data'!FC72:FH72)/SQRT(6))</f>
        <v>10.221607744404443</v>
      </c>
      <c r="CT72" s="27">
        <f>AVERAGE('Single data'!FI72:FN72)</f>
        <v>17.901191162526242</v>
      </c>
      <c r="CU72" s="3" t="s">
        <v>48</v>
      </c>
      <c r="CV72" s="47">
        <f>_xlfn.STDEV.S('Single data'!FI72:FN72)/SQRT(6)</f>
        <v>5.2889105853720979</v>
      </c>
      <c r="CW72" s="27">
        <f>AVERAGE('Single data'!FO72:FT72)</f>
        <v>32.08320073578534</v>
      </c>
      <c r="CX72" s="3" t="s">
        <v>48</v>
      </c>
      <c r="CY72" s="47">
        <f>(_xlfn.STDEV.S('Single data'!FO72:FT72)/SQRT(6))</f>
        <v>6.0318625213444657</v>
      </c>
      <c r="CZ72" s="27">
        <f>AVERAGE('Single data'!FU72:FY72)</f>
        <v>14.459114260116797</v>
      </c>
      <c r="DA72" s="3" t="s">
        <v>48</v>
      </c>
      <c r="DB72" s="47">
        <f>_xlfn.STDEV.S('Single data'!FU72:FY72)/SQRT(5)</f>
        <v>2.6964673783553379</v>
      </c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</row>
    <row r="73" spans="1:118" ht="18" customHeight="1" x14ac:dyDescent="0.25">
      <c r="A73" s="51"/>
      <c r="B73" s="53"/>
      <c r="C73" s="10" t="s">
        <v>10</v>
      </c>
      <c r="D73" s="26">
        <f>AVERAGE('Single data'!D73:O73)</f>
        <v>100</v>
      </c>
      <c r="E73" s="46" t="s">
        <v>48</v>
      </c>
      <c r="F73" s="26">
        <f>(_xlfn.STDEV.S('Single data'!D73:O73)/SQRT(12))</f>
        <v>0</v>
      </c>
      <c r="G73" s="27">
        <f>AVERAGE('Single data'!P73:S73)</f>
        <v>55.625494061382255</v>
      </c>
      <c r="H73" s="3" t="s">
        <v>48</v>
      </c>
      <c r="I73" s="47">
        <f>(_xlfn.STDEV.S('Single data'!P73:S73)/SQRT(4))</f>
        <v>10.388563487225866</v>
      </c>
      <c r="J73" s="27">
        <f>AVERAGE('Single data'!T73:W73)</f>
        <v>68.053891673659152</v>
      </c>
      <c r="K73" s="3" t="s">
        <v>48</v>
      </c>
      <c r="L73" s="47">
        <f>(_xlfn.STDEV.S('Single data'!T73:W73)/SQRT(4))</f>
        <v>29.79248823291752</v>
      </c>
      <c r="M73" s="27">
        <f>AVERAGE('Single data'!X73:AA73)</f>
        <v>68.272702412391794</v>
      </c>
      <c r="N73" s="3" t="s">
        <v>48</v>
      </c>
      <c r="O73" s="47">
        <f>(_xlfn.STDEV.S('Single data'!X73:AA73)/SQRT(4))</f>
        <v>23.698251194167774</v>
      </c>
      <c r="P73" s="27">
        <f>AVERAGE('Single data'!AB73:AE73)</f>
        <v>104.5073748219603</v>
      </c>
      <c r="Q73" s="3" t="s">
        <v>48</v>
      </c>
      <c r="R73" s="47" cm="1">
        <f t="array" ref="R73">_xlfn.STDEV.S('Single data'!AB73:AE73/SQRT(4))</f>
        <v>45.131540223178938</v>
      </c>
      <c r="S73" s="27">
        <f>AVERAGE('Single data'!AF73:AI73)</f>
        <v>35.235519957653821</v>
      </c>
      <c r="T73" s="3" t="s">
        <v>48</v>
      </c>
      <c r="U73" s="47">
        <f>(_xlfn.STDEV.S('Single data'!AF73:AI73)/SQRT(4))</f>
        <v>9.8889171014244841</v>
      </c>
      <c r="V73" s="27">
        <f>AVERAGE('Single data'!AJ73:AM73)</f>
        <v>93.884823621568017</v>
      </c>
      <c r="W73" s="3" t="s">
        <v>48</v>
      </c>
      <c r="X73" s="47">
        <f>(_xlfn.STDEV.S('Single data'!AJ73:AM73)/SQRT(4))</f>
        <v>30.898787619567777</v>
      </c>
      <c r="Y73" s="27">
        <f>AVERAGE('Single data'!AN73:AQ73)</f>
        <v>85.413674699501314</v>
      </c>
      <c r="Z73" s="3" t="s">
        <v>48</v>
      </c>
      <c r="AA73" s="47">
        <f>(_xlfn.STDEV.S('Single data'!AN73:AQ73)/SQRT(4))</f>
        <v>41.035887628647764</v>
      </c>
      <c r="AB73" s="27">
        <f>AVERAGE('Single data'!AR73:AU73)</f>
        <v>276.30208933115944</v>
      </c>
      <c r="AC73" s="3" t="s">
        <v>48</v>
      </c>
      <c r="AD73" s="47">
        <f>(_xlfn.STDEV.S('Single data'!AR73:AU73)/SQRT(4))</f>
        <v>172.70608736249605</v>
      </c>
      <c r="AE73" s="27">
        <f>AVERAGE('Single data'!AV73:AY73)</f>
        <v>77.278706738944464</v>
      </c>
      <c r="AF73" s="3" t="s">
        <v>48</v>
      </c>
      <c r="AG73" s="47">
        <f>(_xlfn.STDEV.S('Single data'!AV73:AY73)/SQRT(4))</f>
        <v>24.72575088652221</v>
      </c>
      <c r="AH73" s="27">
        <f>AVERAGE('Single data'!AZ73:BC73)</f>
        <v>215.07517792491066</v>
      </c>
      <c r="AI73" s="3" t="s">
        <v>48</v>
      </c>
      <c r="AJ73" s="47">
        <f>_xlfn.STDEV.S('Single data'!AZ73:BC73)/SQRT(4)</f>
        <v>105.57398021862392</v>
      </c>
      <c r="AK73" s="27">
        <f>AVERAGE('Single data'!BD73:BG73)</f>
        <v>71.331047413693653</v>
      </c>
      <c r="AL73" s="3" t="s">
        <v>48</v>
      </c>
      <c r="AM73" s="47">
        <f>(_xlfn.STDEV.S('Single data'!BD73:BG73)/SQRT(4))</f>
        <v>27.042606745866191</v>
      </c>
      <c r="AN73" s="27">
        <f>AVERAGE('Single data'!BH73:BK73)</f>
        <v>56.794661045217268</v>
      </c>
      <c r="AO73" s="3" t="s">
        <v>48</v>
      </c>
      <c r="AP73" s="47">
        <f>_xlfn.STDEV.S('Single data'!BH73:BK73)/SQRT(4)</f>
        <v>14.369009846083694</v>
      </c>
      <c r="AQ73" s="27">
        <f>AVERAGE('Single data'!BL73:BO73)</f>
        <v>45.712988712814663</v>
      </c>
      <c r="AR73" s="3" t="s">
        <v>48</v>
      </c>
      <c r="AS73" s="47">
        <f>(_xlfn.STDEV.S('Single data'!BL73:BO73)/SQRT(4))</f>
        <v>18.480991914087095</v>
      </c>
      <c r="AT73" s="27">
        <f>AVERAGE('Single data'!BP73:BS73)</f>
        <v>113.64727488731626</v>
      </c>
      <c r="AU73" s="3" t="s">
        <v>48</v>
      </c>
      <c r="AV73" s="47">
        <f>_xlfn.STDEV.S('Single data'!BP73:BS73)/SQRT(4)</f>
        <v>58.891177184725954</v>
      </c>
      <c r="AW73" s="27">
        <f>AVERAGE('Single data'!BT73:BW73)</f>
        <v>58.529361946496969</v>
      </c>
      <c r="AX73" s="3" t="s">
        <v>48</v>
      </c>
      <c r="AY73" s="47">
        <f>(_xlfn.STDEV.S('Single data'!BT73:BW73)/SQRT(4))</f>
        <v>10.150749699510806</v>
      </c>
      <c r="AZ73" s="27">
        <f>AVERAGE('Single data'!BX73:CA73)</f>
        <v>104.01980285392264</v>
      </c>
      <c r="BA73" s="3" t="s">
        <v>48</v>
      </c>
      <c r="BB73" s="47">
        <f>_xlfn.STDEV.S('Single data'!BX73:CA73)/SQRT(4)</f>
        <v>44.18686430442434</v>
      </c>
      <c r="BC73" s="27"/>
      <c r="BD73" s="26">
        <f>AVERAGE('Single data'!CG73:CR73)</f>
        <v>100</v>
      </c>
      <c r="BE73" s="46" t="s">
        <v>48</v>
      </c>
      <c r="BF73" s="26">
        <f>(_xlfn.STDEV.S('Single data'!CG73:CR73)/SQRT(12))</f>
        <v>0</v>
      </c>
      <c r="BG73" s="27">
        <f>AVERAGE('Single data'!CS73:CW73)</f>
        <v>50.592999969129529</v>
      </c>
      <c r="BH73" s="3" t="s">
        <v>48</v>
      </c>
      <c r="BI73" s="47">
        <f>(_xlfn.STDEV.S('Single data'!CS73:CW73)/SQRT(5))</f>
        <v>9.7137536621342253</v>
      </c>
      <c r="BJ73" s="27">
        <f>AVERAGE('Single data'!CX73:DB73)</f>
        <v>30.851995342351778</v>
      </c>
      <c r="BK73" s="3" t="s">
        <v>48</v>
      </c>
      <c r="BL73" s="47">
        <f>(_xlfn.STDEV.S('Single data'!CX73:DB73)/SQRT(5))</f>
        <v>4.9577958532485589</v>
      </c>
      <c r="BM73" s="27">
        <f>AVERAGE('Single data'!DC73:DH73)</f>
        <v>33.986739012876626</v>
      </c>
      <c r="BN73" s="3" t="s">
        <v>48</v>
      </c>
      <c r="BO73" s="47">
        <f>(_xlfn.STDEV.S('Single data'!DC73:DH73)/SQRT(6))</f>
        <v>8.0865966516542827</v>
      </c>
      <c r="BP73" s="27">
        <f>AVERAGE('Single data'!DI73:DN73)</f>
        <v>16.754845422154016</v>
      </c>
      <c r="BQ73" s="3" t="s">
        <v>48</v>
      </c>
      <c r="BR73" s="47">
        <f>_xlfn.STDEV.S('Single data'!DI73:DN73)/SQRT(6)</f>
        <v>4.460592793834425</v>
      </c>
      <c r="BS73" s="27">
        <f>AVERAGE('Single data'!DO73:DS73)</f>
        <v>39.635817150166638</v>
      </c>
      <c r="BT73" s="3" t="s">
        <v>48</v>
      </c>
      <c r="BU73" s="47">
        <f>(_xlfn.STDEV.S('Single data'!DI73:DN73)/SQRT(6))</f>
        <v>4.460592793834425</v>
      </c>
      <c r="BV73" s="27">
        <f>AVERAGE('Single data'!DT73:DX73)</f>
        <v>20.864838730431739</v>
      </c>
      <c r="BW73" s="3" t="s">
        <v>48</v>
      </c>
      <c r="BX73" s="47">
        <f>(_xlfn.STDEV.S('Single data'!DT73:DX73)/SQRT(5))</f>
        <v>4.8696115789854746</v>
      </c>
      <c r="BY73" s="27">
        <f>AVERAGE('Single data'!DY73:EC73)</f>
        <v>31.482537628896957</v>
      </c>
      <c r="BZ73" s="3" t="s">
        <v>48</v>
      </c>
      <c r="CA73" s="47">
        <f>(_xlfn.STDEV.S('Single data'!DY73:EC73)/SQRT(5))</f>
        <v>8.8744654113224648</v>
      </c>
      <c r="CB73" s="27">
        <f>AVERAGE('Single data'!ED73:EH73)</f>
        <v>17.279046454366568</v>
      </c>
      <c r="CC73" s="3" t="s">
        <v>48</v>
      </c>
      <c r="CD73" s="47">
        <f>(_xlfn.STDEV.S('Single data'!ED73:EH73)/SQRT(5))</f>
        <v>4.2995509699510235</v>
      </c>
      <c r="CE73" s="27">
        <f>AVERAGE('Single data'!EI73:EM73)</f>
        <v>30.974428058062404</v>
      </c>
      <c r="CF73" s="3" t="s">
        <v>48</v>
      </c>
      <c r="CG73" s="47">
        <f>(_xlfn.STDEV.S('Single data'!EI73:EM73)/SQRT(5))</f>
        <v>9.018925149240582</v>
      </c>
      <c r="CH73" s="27">
        <f>AVERAGE('Single data'!EN73:ER73)</f>
        <v>13.129028665792706</v>
      </c>
      <c r="CI73" s="3" t="s">
        <v>48</v>
      </c>
      <c r="CJ73" s="47">
        <f>_xlfn.STDEV.S('Single data'!EN73:ER73)/SQRT(5)</f>
        <v>2.8592146632316329</v>
      </c>
      <c r="CK73" s="27">
        <f>AVERAGE('Single data'!ES73:EW73)</f>
        <v>43.918429787516651</v>
      </c>
      <c r="CL73" s="3" t="s">
        <v>48</v>
      </c>
      <c r="CM73" s="47">
        <f>(_xlfn.STDEV.S('Single data'!ES73:EW73)/SQRT(5))</f>
        <v>8.2992351354147242</v>
      </c>
      <c r="CN73" s="27">
        <f>AVERAGE('Single data'!EX73:FB73)</f>
        <v>15.87556390390086</v>
      </c>
      <c r="CO73" s="3" t="s">
        <v>48</v>
      </c>
      <c r="CP73" s="47">
        <f>_xlfn.STDEV.S('Single data'!EX73:FB73)/SQRT(5)</f>
        <v>2.853497182605798</v>
      </c>
      <c r="CQ73" s="27">
        <f>AVERAGE('Single data'!FC73:FH73)</f>
        <v>43.794095476640301</v>
      </c>
      <c r="CR73" s="3" t="s">
        <v>48</v>
      </c>
      <c r="CS73" s="47">
        <f>(_xlfn.STDEV.S('Single data'!FC73:FH73)/SQRT(6))</f>
        <v>9.9934686943608515</v>
      </c>
      <c r="CT73" s="27">
        <f>AVERAGE('Single data'!FI73:FN73)</f>
        <v>20.1775997937706</v>
      </c>
      <c r="CU73" s="3" t="s">
        <v>48</v>
      </c>
      <c r="CV73" s="47">
        <f>_xlfn.STDEV.S('Single data'!FI73:FN73)/SQRT(6)</f>
        <v>4.0099471826865516</v>
      </c>
      <c r="CW73" s="27">
        <f>AVERAGE('Single data'!FO73:FT73)</f>
        <v>34.476614851179157</v>
      </c>
      <c r="CX73" s="3" t="s">
        <v>48</v>
      </c>
      <c r="CY73" s="47">
        <f>(_xlfn.STDEV.S('Single data'!FO73:FT73)/SQRT(6))</f>
        <v>5.6265561180197805</v>
      </c>
      <c r="CZ73" s="27">
        <f>AVERAGE('Single data'!FU73:FY73)</f>
        <v>21.622349031459066</v>
      </c>
      <c r="DA73" s="3" t="s">
        <v>48</v>
      </c>
      <c r="DB73" s="47">
        <f>_xlfn.STDEV.S('Single data'!FU73:FY73)/SQRT(5)</f>
        <v>4.1820392667190314</v>
      </c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</row>
    <row r="74" spans="1:118" ht="18" customHeight="1" x14ac:dyDescent="0.25">
      <c r="A74" s="51"/>
      <c r="B74" s="54"/>
      <c r="C74" s="10" t="s">
        <v>11</v>
      </c>
      <c r="D74" s="26">
        <f>AVERAGE('Single data'!D74:O74)</f>
        <v>100</v>
      </c>
      <c r="E74" s="46" t="s">
        <v>48</v>
      </c>
      <c r="F74" s="26">
        <f>(_xlfn.STDEV.S('Single data'!D74:O74)/SQRT(12))</f>
        <v>0</v>
      </c>
      <c r="G74" s="27">
        <f>AVERAGE('Single data'!P74:S74)</f>
        <v>92.706369557310296</v>
      </c>
      <c r="H74" s="3" t="s">
        <v>48</v>
      </c>
      <c r="I74" s="47">
        <f>(_xlfn.STDEV.S('Single data'!P74:S74)/SQRT(4))</f>
        <v>32.811712286033135</v>
      </c>
      <c r="J74" s="27">
        <f>AVERAGE('Single data'!T74:W74)</f>
        <v>54.873342901902532</v>
      </c>
      <c r="K74" s="3" t="s">
        <v>48</v>
      </c>
      <c r="L74" s="47">
        <f>(_xlfn.STDEV.S('Single data'!T74:W74)/SQRT(4))</f>
        <v>23.789605971439038</v>
      </c>
      <c r="M74" s="27">
        <f>AVERAGE('Single data'!X74:AA74)</f>
        <v>65.16212788889041</v>
      </c>
      <c r="N74" s="3" t="s">
        <v>48</v>
      </c>
      <c r="O74" s="47">
        <f>(_xlfn.STDEV.S('Single data'!X74:AA74)/SQRT(4))</f>
        <v>29.838322670973511</v>
      </c>
      <c r="P74" s="27">
        <f>AVERAGE('Single data'!AB74:AE74)</f>
        <v>130.59880596574561</v>
      </c>
      <c r="Q74" s="3" t="s">
        <v>48</v>
      </c>
      <c r="R74" s="47" cm="1">
        <f t="array" ref="R74">_xlfn.STDEV.S('Single data'!AB74:AE74/SQRT(4))</f>
        <v>51.440198295134486</v>
      </c>
      <c r="S74" s="27">
        <f>AVERAGE('Single data'!AF74:AI74)</f>
        <v>48.578412708278712</v>
      </c>
      <c r="T74" s="3" t="s">
        <v>48</v>
      </c>
      <c r="U74" s="47">
        <f>(_xlfn.STDEV.S('Single data'!AF74:AI74)/SQRT(4))</f>
        <v>14.956613428640376</v>
      </c>
      <c r="V74" s="27">
        <f>AVERAGE('Single data'!AJ74:AM74)</f>
        <v>107.16540328762218</v>
      </c>
      <c r="W74" s="3" t="s">
        <v>48</v>
      </c>
      <c r="X74" s="47">
        <f>(_xlfn.STDEV.S('Single data'!AJ74:AM74)/SQRT(4))</f>
        <v>36.007630109539207</v>
      </c>
      <c r="Y74" s="27">
        <f>AVERAGE('Single data'!AN74:AQ74)</f>
        <v>77.541846575580252</v>
      </c>
      <c r="Z74" s="3" t="s">
        <v>48</v>
      </c>
      <c r="AA74" s="47">
        <f>(_xlfn.STDEV.S('Single data'!AN74:AQ74)/SQRT(4))</f>
        <v>31.45114165936338</v>
      </c>
      <c r="AB74" s="27">
        <f>AVERAGE('Single data'!AR74:AU74)</f>
        <v>349.36725726341865</v>
      </c>
      <c r="AC74" s="3" t="s">
        <v>48</v>
      </c>
      <c r="AD74" s="47">
        <f>(_xlfn.STDEV.S('Single data'!AR74:AU74)/SQRT(4))</f>
        <v>226.16236754083971</v>
      </c>
      <c r="AE74" s="27">
        <f>AVERAGE('Single data'!AV74:AY74)</f>
        <v>67.640237463018266</v>
      </c>
      <c r="AF74" s="3" t="s">
        <v>48</v>
      </c>
      <c r="AG74" s="47">
        <f>(_xlfn.STDEV.S('Single data'!AV74:AY74)/SQRT(4))</f>
        <v>31.094890506782679</v>
      </c>
      <c r="AH74" s="27">
        <f>AVERAGE('Single data'!AZ74:BC74)</f>
        <v>312.11639096142551</v>
      </c>
      <c r="AI74" s="3" t="s">
        <v>48</v>
      </c>
      <c r="AJ74" s="47">
        <f>_xlfn.STDEV.S('Single data'!AZ74:BC74)/SQRT(4)</f>
        <v>168.30227641732606</v>
      </c>
      <c r="AK74" s="27">
        <f>AVERAGE('Single data'!BD74:BG74)</f>
        <v>80.984915631309448</v>
      </c>
      <c r="AL74" s="3" t="s">
        <v>48</v>
      </c>
      <c r="AM74" s="47">
        <f>(_xlfn.STDEV.S('Single data'!BD74:BG74)/SQRT(4))</f>
        <v>45.281390025967774</v>
      </c>
      <c r="AN74" s="27">
        <f>AVERAGE('Single data'!BH74:BK74)</f>
        <v>70.246293945369445</v>
      </c>
      <c r="AO74" s="3" t="s">
        <v>48</v>
      </c>
      <c r="AP74" s="47">
        <f>_xlfn.STDEV.S('Single data'!BH74:BK74)/SQRT(4)</f>
        <v>18.572814484398076</v>
      </c>
      <c r="AQ74" s="27">
        <f>AVERAGE('Single data'!BL74:BO74)</f>
        <v>33.708775066209554</v>
      </c>
      <c r="AR74" s="3" t="s">
        <v>48</v>
      </c>
      <c r="AS74" s="47">
        <f>(_xlfn.STDEV.S('Single data'!BL74:BO74)/SQRT(4))</f>
        <v>14.006809589679351</v>
      </c>
      <c r="AT74" s="27">
        <f>AVERAGE('Single data'!BP74:BS74)</f>
        <v>171.35954234746725</v>
      </c>
      <c r="AU74" s="3" t="s">
        <v>48</v>
      </c>
      <c r="AV74" s="47">
        <f>_xlfn.STDEV.S('Single data'!BP74:BS74)/SQRT(4)</f>
        <v>87.019687574963314</v>
      </c>
      <c r="AW74" s="27">
        <f>AVERAGE('Single data'!BT74:BW74)</f>
        <v>65.052276770300409</v>
      </c>
      <c r="AX74" s="3" t="s">
        <v>48</v>
      </c>
      <c r="AY74" s="47">
        <f>(_xlfn.STDEV.S('Single data'!BT74:BW74)/SQRT(4))</f>
        <v>22.931560108237473</v>
      </c>
      <c r="AZ74" s="27">
        <f>AVERAGE('Single data'!BX74:CA74)</f>
        <v>137.54839857418116</v>
      </c>
      <c r="BA74" s="3" t="s">
        <v>48</v>
      </c>
      <c r="BB74" s="47">
        <f>_xlfn.STDEV.S('Single data'!BX74:CA74)/SQRT(4)</f>
        <v>66.124801540894211</v>
      </c>
      <c r="BC74" s="27"/>
      <c r="BD74" s="26">
        <f>AVERAGE('Single data'!CG74:CR74)</f>
        <v>100</v>
      </c>
      <c r="BE74" s="46" t="s">
        <v>48</v>
      </c>
      <c r="BF74" s="26">
        <f>(_xlfn.STDEV.S('Single data'!CG74:CR74)/SQRT(12))</f>
        <v>0</v>
      </c>
      <c r="BG74" s="27">
        <f>AVERAGE('Single data'!CS74:CW74)</f>
        <v>55.93475195349972</v>
      </c>
      <c r="BH74" s="3" t="s">
        <v>48</v>
      </c>
      <c r="BI74" s="47">
        <f>(_xlfn.STDEV.S('Single data'!CS74:CW74)/SQRT(5))</f>
        <v>9.4734218275764643</v>
      </c>
      <c r="BJ74" s="27">
        <f>AVERAGE('Single data'!CX74:DB74)</f>
        <v>34.117847882403048</v>
      </c>
      <c r="BK74" s="3" t="s">
        <v>48</v>
      </c>
      <c r="BL74" s="47">
        <f>(_xlfn.STDEV.S('Single data'!CX74:DB74)/SQRT(5))</f>
        <v>4.357798801858257</v>
      </c>
      <c r="BM74" s="27">
        <f>AVERAGE('Single data'!DC74:DH74)</f>
        <v>42.226661428760153</v>
      </c>
      <c r="BN74" s="3" t="s">
        <v>48</v>
      </c>
      <c r="BO74" s="47">
        <f>(_xlfn.STDEV.S('Single data'!DC74:DH74)/SQRT(6))</f>
        <v>9.0887683752332915</v>
      </c>
      <c r="BP74" s="27">
        <f>AVERAGE('Single data'!DI74:DN74)</f>
        <v>19.381475756436625</v>
      </c>
      <c r="BQ74" s="3" t="s">
        <v>48</v>
      </c>
      <c r="BR74" s="47">
        <f>_xlfn.STDEV.S('Single data'!DI74:DN74)/SQRT(6)</f>
        <v>4.702491641722415</v>
      </c>
      <c r="BS74" s="27">
        <f>AVERAGE('Single data'!DO74:DS74)</f>
        <v>59.547583756087263</v>
      </c>
      <c r="BT74" s="3" t="s">
        <v>48</v>
      </c>
      <c r="BU74" s="47">
        <f>(_xlfn.STDEV.S('Single data'!DI74:DN74)/SQRT(6))</f>
        <v>4.702491641722415</v>
      </c>
      <c r="BV74" s="27">
        <f>AVERAGE('Single data'!DT74:DX74)</f>
        <v>23.588742108499559</v>
      </c>
      <c r="BW74" s="3" t="s">
        <v>48</v>
      </c>
      <c r="BX74" s="47">
        <f>(_xlfn.STDEV.S('Single data'!DT74:DX74)/SQRT(5))</f>
        <v>4.942820607451953</v>
      </c>
      <c r="BY74" s="27">
        <f>AVERAGE('Single data'!DY74:EC74)</f>
        <v>53.438244707242667</v>
      </c>
      <c r="BZ74" s="3" t="s">
        <v>48</v>
      </c>
      <c r="CA74" s="47">
        <f>(_xlfn.STDEV.S('Single data'!DY74:EC74)/SQRT(5))</f>
        <v>11.424125991530939</v>
      </c>
      <c r="CB74" s="27">
        <f>AVERAGE('Single data'!ED74:EH74)</f>
        <v>26.890127340033651</v>
      </c>
      <c r="CC74" s="3" t="s">
        <v>48</v>
      </c>
      <c r="CD74" s="47">
        <f>(_xlfn.STDEV.S('Single data'!ED74:EH74)/SQRT(5))</f>
        <v>6.0647511910395933</v>
      </c>
      <c r="CE74" s="27">
        <f>AVERAGE('Single data'!EI74:EM74)</f>
        <v>49.385250181008445</v>
      </c>
      <c r="CF74" s="3" t="s">
        <v>48</v>
      </c>
      <c r="CG74" s="47">
        <f>(_xlfn.STDEV.S('Single data'!EI74:EM74)/SQRT(5))</f>
        <v>8.7677810500972733</v>
      </c>
      <c r="CH74" s="27">
        <f>AVERAGE('Single data'!EN74:ER74)</f>
        <v>23.302594773154354</v>
      </c>
      <c r="CI74" s="3" t="s">
        <v>48</v>
      </c>
      <c r="CJ74" s="47">
        <f>_xlfn.STDEV.S('Single data'!EN74:ER74)/SQRT(5)</f>
        <v>6.0065113304974522</v>
      </c>
      <c r="CK74" s="27">
        <f>AVERAGE('Single data'!ES74:EW74)</f>
        <v>54.752025136895043</v>
      </c>
      <c r="CL74" s="3" t="s">
        <v>48</v>
      </c>
      <c r="CM74" s="47">
        <f>(_xlfn.STDEV.S('Single data'!ES74:EW74)/SQRT(5))</f>
        <v>10.649731350355948</v>
      </c>
      <c r="CN74" s="27">
        <f>AVERAGE('Single data'!EX74:FB74)</f>
        <v>18.656293518706079</v>
      </c>
      <c r="CO74" s="3" t="s">
        <v>48</v>
      </c>
      <c r="CP74" s="47">
        <f>_xlfn.STDEV.S('Single data'!EX74:FB74)/SQRT(5)</f>
        <v>3.2171126502507388</v>
      </c>
      <c r="CQ74" s="27">
        <f>AVERAGE('Single data'!FC74:FH74)</f>
        <v>49.290477012680036</v>
      </c>
      <c r="CR74" s="3" t="s">
        <v>48</v>
      </c>
      <c r="CS74" s="47">
        <f>(_xlfn.STDEV.S('Single data'!FC74:FH74)/SQRT(6))</f>
        <v>8.6839256561112528</v>
      </c>
      <c r="CT74" s="27">
        <f>AVERAGE('Single data'!FI74:FN74)</f>
        <v>23.658065850212296</v>
      </c>
      <c r="CU74" s="3" t="s">
        <v>48</v>
      </c>
      <c r="CV74" s="47">
        <f>_xlfn.STDEV.S('Single data'!FI74:FN74)/SQRT(6)</f>
        <v>5.3525508711322729</v>
      </c>
      <c r="CW74" s="27">
        <f>AVERAGE('Single data'!FO74:FT74)</f>
        <v>33.746735294327003</v>
      </c>
      <c r="CX74" s="3" t="s">
        <v>48</v>
      </c>
      <c r="CY74" s="47">
        <f>(_xlfn.STDEV.S('Single data'!FO74:FT74)/SQRT(6))</f>
        <v>4.3541809443899302</v>
      </c>
      <c r="CZ74" s="27">
        <f>AVERAGE('Single data'!FU74:FY74)</f>
        <v>18.688724922399494</v>
      </c>
      <c r="DA74" s="3" t="s">
        <v>48</v>
      </c>
      <c r="DB74" s="47">
        <f>_xlfn.STDEV.S('Single data'!FU74:FY74)/SQRT(5)</f>
        <v>1.5298885160495754</v>
      </c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</row>
    <row r="75" spans="1:118" ht="18" customHeight="1" x14ac:dyDescent="0.25">
      <c r="A75" s="51"/>
      <c r="B75" s="52" t="s">
        <v>41</v>
      </c>
      <c r="C75" s="10" t="s">
        <v>12</v>
      </c>
      <c r="D75" s="26">
        <f>AVERAGE('Single data'!D75:O75)</f>
        <v>100</v>
      </c>
      <c r="E75" s="46" t="s">
        <v>48</v>
      </c>
      <c r="F75" s="26">
        <f>(_xlfn.STDEV.S('Single data'!D75:O75)/SQRT(12))</f>
        <v>0</v>
      </c>
      <c r="G75" s="27">
        <f>AVERAGE('Single data'!P75:S75)</f>
        <v>100.59911542132836</v>
      </c>
      <c r="H75" s="3" t="s">
        <v>48</v>
      </c>
      <c r="I75" s="47">
        <f>(_xlfn.STDEV.S('Single data'!P75:S75)/SQRT(4))</f>
        <v>13.964049000926613</v>
      </c>
      <c r="J75" s="27">
        <f>AVERAGE('Single data'!T75:W75)</f>
        <v>133.53207439924873</v>
      </c>
      <c r="K75" s="3" t="s">
        <v>48</v>
      </c>
      <c r="L75" s="47">
        <f>(_xlfn.STDEV.S('Single data'!T75:W75)/SQRT(4))</f>
        <v>55.197642134031412</v>
      </c>
      <c r="M75" s="27">
        <f>AVERAGE('Single data'!X75:AA75)</f>
        <v>105.35078851032185</v>
      </c>
      <c r="N75" s="3" t="s">
        <v>48</v>
      </c>
      <c r="O75" s="47">
        <f>(_xlfn.STDEV.S('Single data'!X75:AA75)/SQRT(4))</f>
        <v>29.854128488118032</v>
      </c>
      <c r="P75" s="27">
        <f>AVERAGE('Single data'!AB75:AE75)</f>
        <v>572.75541530813837</v>
      </c>
      <c r="Q75" s="3" t="s">
        <v>48</v>
      </c>
      <c r="R75" s="47" cm="1">
        <f t="array" ref="R75">_xlfn.STDEV.S('Single data'!AB75:AE75/SQRT(4))</f>
        <v>196.24077955597991</v>
      </c>
      <c r="S75" s="27">
        <f>AVERAGE('Single data'!AF75:AI75)</f>
        <v>110.2310930381034</v>
      </c>
      <c r="T75" s="3" t="s">
        <v>48</v>
      </c>
      <c r="U75" s="47">
        <f>(_xlfn.STDEV.S('Single data'!AF75:AI75)/SQRT(4))</f>
        <v>34.779781704927423</v>
      </c>
      <c r="V75" s="27">
        <f>AVERAGE('Single data'!AJ75:AM75)</f>
        <v>255.45752086110016</v>
      </c>
      <c r="W75" s="3" t="s">
        <v>48</v>
      </c>
      <c r="X75" s="47">
        <f>(_xlfn.STDEV.S('Single data'!AJ75:AM75)/SQRT(4))</f>
        <v>71.918607576418694</v>
      </c>
      <c r="Y75" s="27">
        <f>AVERAGE('Single data'!AN75:AQ75)</f>
        <v>129.71720228168081</v>
      </c>
      <c r="Z75" s="3" t="s">
        <v>48</v>
      </c>
      <c r="AA75" s="47">
        <f>(_xlfn.STDEV.S('Single data'!AN75:AQ75)/SQRT(4))</f>
        <v>58.589418793378321</v>
      </c>
      <c r="AB75" s="27">
        <f>AVERAGE('Single data'!AR75:AU75)</f>
        <v>700.53523157655172</v>
      </c>
      <c r="AC75" s="3" t="s">
        <v>48</v>
      </c>
      <c r="AD75" s="47">
        <f>(_xlfn.STDEV.S('Single data'!AR75:AU75)/SQRT(4))</f>
        <v>479.58416492536458</v>
      </c>
      <c r="AE75" s="27">
        <f>AVERAGE('Single data'!AV75:AY75)</f>
        <v>103.62836117943233</v>
      </c>
      <c r="AF75" s="3" t="s">
        <v>48</v>
      </c>
      <c r="AG75" s="47">
        <f>(_xlfn.STDEV.S('Single data'!AV75:AY75)/SQRT(4))</f>
        <v>26.085498983112736</v>
      </c>
      <c r="AH75" s="27">
        <f>AVERAGE('Single data'!AZ75:BC75)</f>
        <v>622.21355536708984</v>
      </c>
      <c r="AI75" s="3" t="s">
        <v>48</v>
      </c>
      <c r="AJ75" s="47">
        <f>_xlfn.STDEV.S('Single data'!AZ75:BC75)/SQRT(4)</f>
        <v>270.09360472573894</v>
      </c>
      <c r="AK75" s="27">
        <f>AVERAGE('Single data'!BD75:BG75)</f>
        <v>78.281749679264422</v>
      </c>
      <c r="AL75" s="3" t="s">
        <v>48</v>
      </c>
      <c r="AM75" s="47">
        <f>(_xlfn.STDEV.S('Single data'!BD75:BG75)/SQRT(4))</f>
        <v>18.369847758078787</v>
      </c>
      <c r="AN75" s="27">
        <f>AVERAGE('Single data'!BH75:BK75)</f>
        <v>255.17529134118132</v>
      </c>
      <c r="AO75" s="3" t="s">
        <v>48</v>
      </c>
      <c r="AP75" s="47">
        <f>_xlfn.STDEV.S('Single data'!BH75:BK75)/SQRT(4)</f>
        <v>62.957497136201944</v>
      </c>
      <c r="AQ75" s="27">
        <f>AVERAGE('Single data'!BL75:BO75)</f>
        <v>76.880407010474599</v>
      </c>
      <c r="AR75" s="3" t="s">
        <v>48</v>
      </c>
      <c r="AS75" s="47">
        <f>(_xlfn.STDEV.S('Single data'!BL75:BO75)/SQRT(4))</f>
        <v>26.119021213512113</v>
      </c>
      <c r="AT75" s="27">
        <f>AVERAGE('Single data'!BP75:BS75)</f>
        <v>692.62234788706519</v>
      </c>
      <c r="AU75" s="3" t="s">
        <v>48</v>
      </c>
      <c r="AV75" s="47">
        <f>_xlfn.STDEV.S('Single data'!BP75:BS75)/SQRT(4)</f>
        <v>312.19270391876699</v>
      </c>
      <c r="AW75" s="27">
        <f>AVERAGE('Single data'!BT75:BW75)</f>
        <v>103.72051797097063</v>
      </c>
      <c r="AX75" s="3" t="s">
        <v>48</v>
      </c>
      <c r="AY75" s="47">
        <f>(_xlfn.STDEV.S('Single data'!BT75:BW75)/SQRT(4))</f>
        <v>26.334398504072166</v>
      </c>
      <c r="AZ75" s="27">
        <f>AVERAGE('Single data'!BX75:CA75)</f>
        <v>807.13381902185392</v>
      </c>
      <c r="BA75" s="3" t="s">
        <v>48</v>
      </c>
      <c r="BB75" s="47">
        <f>_xlfn.STDEV.S('Single data'!BX75:CA75)/SQRT(4)</f>
        <v>399.74568374666012</v>
      </c>
      <c r="BC75" s="27"/>
      <c r="BD75" s="26">
        <f>AVERAGE('Single data'!CG75:CR75)</f>
        <v>100</v>
      </c>
      <c r="BE75" s="46" t="s">
        <v>48</v>
      </c>
      <c r="BF75" s="26">
        <f>(_xlfn.STDEV.S('Single data'!CG75:CR75)/SQRT(12))</f>
        <v>0</v>
      </c>
      <c r="BG75" s="27">
        <f>AVERAGE('Single data'!CS75:CW75)</f>
        <v>126.89432671021196</v>
      </c>
      <c r="BH75" s="3" t="s">
        <v>48</v>
      </c>
      <c r="BI75" s="47">
        <f>(_xlfn.STDEV.S('Single data'!CS75:CW75)/SQRT(5))</f>
        <v>16.757447978986761</v>
      </c>
      <c r="BJ75" s="27">
        <f>AVERAGE('Single data'!CX75:DB75)</f>
        <v>116.51125511473313</v>
      </c>
      <c r="BK75" s="3" t="s">
        <v>48</v>
      </c>
      <c r="BL75" s="47">
        <f>(_xlfn.STDEV.S('Single data'!CX75:DB75)/SQRT(5))</f>
        <v>11.595732836919929</v>
      </c>
      <c r="BM75" s="27">
        <f>AVERAGE('Single data'!DC75:DH75)</f>
        <v>115.50202354409753</v>
      </c>
      <c r="BN75" s="3" t="s">
        <v>48</v>
      </c>
      <c r="BO75" s="47">
        <f>(_xlfn.STDEV.S('Single data'!DC75:DH75)/SQRT(6))</f>
        <v>20.198611479195826</v>
      </c>
      <c r="BP75" s="27">
        <f>AVERAGE('Single data'!DI75:DN75)</f>
        <v>105.57031493093668</v>
      </c>
      <c r="BQ75" s="3" t="s">
        <v>48</v>
      </c>
      <c r="BR75" s="47">
        <f>_xlfn.STDEV.S('Single data'!DI75:DN75)/SQRT(6)</f>
        <v>13.389751438379864</v>
      </c>
      <c r="BS75" s="27">
        <f>AVERAGE('Single data'!DO75:DS75)</f>
        <v>127.45674861080349</v>
      </c>
      <c r="BT75" s="3" t="s">
        <v>48</v>
      </c>
      <c r="BU75" s="47">
        <f>(_xlfn.STDEV.S('Single data'!DI75:DN75)/SQRT(6))</f>
        <v>13.389751438379864</v>
      </c>
      <c r="BV75" s="27">
        <f>AVERAGE('Single data'!DT75:DX75)</f>
        <v>101.41878766369742</v>
      </c>
      <c r="BW75" s="3" t="s">
        <v>48</v>
      </c>
      <c r="BX75" s="47">
        <f>(_xlfn.STDEV.S('Single data'!DT75:DX75)/SQRT(5))</f>
        <v>15.55974432689729</v>
      </c>
      <c r="BY75" s="27">
        <f>AVERAGE('Single data'!DY75:EC75)</f>
        <v>119.96919813026989</v>
      </c>
      <c r="BZ75" s="3" t="s">
        <v>48</v>
      </c>
      <c r="CA75" s="47">
        <f>(_xlfn.STDEV.S('Single data'!DY75:EC75)/SQRT(5))</f>
        <v>17.187589580813462</v>
      </c>
      <c r="CB75" s="27">
        <f>AVERAGE('Single data'!ED75:EH75)</f>
        <v>83.36859992548878</v>
      </c>
      <c r="CC75" s="3" t="s">
        <v>48</v>
      </c>
      <c r="CD75" s="47">
        <f>(_xlfn.STDEV.S('Single data'!ED75:EH75)/SQRT(5))</f>
        <v>9.6772320959465805</v>
      </c>
      <c r="CE75" s="27">
        <f>AVERAGE('Single data'!EI75:EM75)</f>
        <v>143.03293995907708</v>
      </c>
      <c r="CF75" s="3" t="s">
        <v>48</v>
      </c>
      <c r="CG75" s="47">
        <f>(_xlfn.STDEV.S('Single data'!EI75:EM75)/SQRT(5))</f>
        <v>23.173354350198366</v>
      </c>
      <c r="CH75" s="27">
        <f>AVERAGE('Single data'!EN75:ER75)</f>
        <v>106.44526153866916</v>
      </c>
      <c r="CI75" s="3" t="s">
        <v>48</v>
      </c>
      <c r="CJ75" s="47">
        <f>_xlfn.STDEV.S('Single data'!EN75:ER75)/SQRT(5)</f>
        <v>15.79836631463524</v>
      </c>
      <c r="CK75" s="27">
        <f>AVERAGE('Single data'!ES75:EW75)</f>
        <v>113.84682306555858</v>
      </c>
      <c r="CL75" s="3" t="s">
        <v>48</v>
      </c>
      <c r="CM75" s="47">
        <f>(_xlfn.STDEV.S('Single data'!ES75:EW75)/SQRT(5))</f>
        <v>26.34541932706863</v>
      </c>
      <c r="CN75" s="27">
        <f>AVERAGE('Single data'!EX75:FB75)</f>
        <v>104.0961221671195</v>
      </c>
      <c r="CO75" s="3" t="s">
        <v>48</v>
      </c>
      <c r="CP75" s="47">
        <f>_xlfn.STDEV.S('Single data'!EX75:FB75)/SQRT(5)</f>
        <v>11.43718725807234</v>
      </c>
      <c r="CQ75" s="27">
        <f>AVERAGE('Single data'!FC75:FH75)</f>
        <v>116.82743450819936</v>
      </c>
      <c r="CR75" s="3" t="s">
        <v>48</v>
      </c>
      <c r="CS75" s="47">
        <f>(_xlfn.STDEV.S('Single data'!FC75:FH75)/SQRT(6))</f>
        <v>21.706398889617066</v>
      </c>
      <c r="CT75" s="27">
        <f>AVERAGE('Single data'!FI75:FN75)</f>
        <v>109.09100791861688</v>
      </c>
      <c r="CU75" s="3" t="s">
        <v>48</v>
      </c>
      <c r="CV75" s="47">
        <f>_xlfn.STDEV.S('Single data'!FI75:FN75)/SQRT(6)</f>
        <v>18.470622918861881</v>
      </c>
      <c r="CW75" s="27">
        <f>AVERAGE('Single data'!FO75:FT75)</f>
        <v>119.40146751889829</v>
      </c>
      <c r="CX75" s="3" t="s">
        <v>48</v>
      </c>
      <c r="CY75" s="47">
        <f>(_xlfn.STDEV.S('Single data'!FO75:FT75)/SQRT(6))</f>
        <v>4.2318268938347439</v>
      </c>
      <c r="CZ75" s="27">
        <f>AVERAGE('Single data'!FU75:FY75)</f>
        <v>116.57129896577806</v>
      </c>
      <c r="DA75" s="3" t="s">
        <v>48</v>
      </c>
      <c r="DB75" s="47">
        <f>_xlfn.STDEV.S('Single data'!FU75:FY75)/SQRT(5)</f>
        <v>18.067400323383733</v>
      </c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</row>
    <row r="76" spans="1:118" ht="18" customHeight="1" x14ac:dyDescent="0.25">
      <c r="A76" s="51"/>
      <c r="B76" s="53"/>
      <c r="C76" s="10" t="s">
        <v>13</v>
      </c>
      <c r="D76" s="26">
        <f>AVERAGE('Single data'!D76:O76)</f>
        <v>100</v>
      </c>
      <c r="E76" s="46" t="s">
        <v>48</v>
      </c>
      <c r="F76" s="26">
        <f>(_xlfn.STDEV.S('Single data'!D76:O76)/SQRT(12))</f>
        <v>0</v>
      </c>
      <c r="G76" s="27">
        <f>AVERAGE('Single data'!P76:S76)</f>
        <v>82.332713510335935</v>
      </c>
      <c r="H76" s="3" t="s">
        <v>48</v>
      </c>
      <c r="I76" s="47">
        <f>(_xlfn.STDEV.S('Single data'!P76:S76)/SQRT(4))</f>
        <v>24.674215699987734</v>
      </c>
      <c r="J76" s="27">
        <f>AVERAGE('Single data'!T76:W76)</f>
        <v>165.58567768379504</v>
      </c>
      <c r="K76" s="3" t="s">
        <v>48</v>
      </c>
      <c r="L76" s="47">
        <f>(_xlfn.STDEV.S('Single data'!T76:W76)/SQRT(4))</f>
        <v>60.678790810155967</v>
      </c>
      <c r="M76" s="27">
        <f>AVERAGE('Single data'!X76:AA76)</f>
        <v>100.43811411885898</v>
      </c>
      <c r="N76" s="3" t="s">
        <v>48</v>
      </c>
      <c r="O76" s="47">
        <f>(_xlfn.STDEV.S('Single data'!X76:AA76)/SQRT(4))</f>
        <v>25.514045447356754</v>
      </c>
      <c r="P76" s="27">
        <f>AVERAGE('Single data'!AB76:AE76)</f>
        <v>612.14860232671435</v>
      </c>
      <c r="Q76" s="3" t="s">
        <v>48</v>
      </c>
      <c r="R76" s="47" cm="1">
        <f t="array" ref="R76">_xlfn.STDEV.S('Single data'!AB76:AE76/SQRT(4))</f>
        <v>238.54437961127562</v>
      </c>
      <c r="S76" s="27">
        <f>AVERAGE('Single data'!AF76:AI76)</f>
        <v>85.506256479832444</v>
      </c>
      <c r="T76" s="3" t="s">
        <v>48</v>
      </c>
      <c r="U76" s="47">
        <f>(_xlfn.STDEV.S('Single data'!AF76:AI76)/SQRT(4))</f>
        <v>23.652871875119686</v>
      </c>
      <c r="V76" s="27">
        <f>AVERAGE('Single data'!AJ76:AM76)</f>
        <v>212.91708171415536</v>
      </c>
      <c r="W76" s="3" t="s">
        <v>48</v>
      </c>
      <c r="X76" s="47">
        <f>(_xlfn.STDEV.S('Single data'!AJ76:AM76)/SQRT(4))</f>
        <v>48.821620467836539</v>
      </c>
      <c r="Y76" s="27">
        <f>AVERAGE('Single data'!AN76:AQ76)</f>
        <v>127.61111834347145</v>
      </c>
      <c r="Z76" s="3" t="s">
        <v>48</v>
      </c>
      <c r="AA76" s="47">
        <f>(_xlfn.STDEV.S('Single data'!AN76:AQ76)/SQRT(4))</f>
        <v>66.599227159358151</v>
      </c>
      <c r="AB76" s="27">
        <f>AVERAGE('Single data'!AR76:AU76)</f>
        <v>1048.5935155332149</v>
      </c>
      <c r="AC76" s="3" t="s">
        <v>48</v>
      </c>
      <c r="AD76" s="47">
        <f>(_xlfn.STDEV.S('Single data'!AR76:AU76)/SQRT(4))</f>
        <v>798.08310803093457</v>
      </c>
      <c r="AE76" s="27">
        <f>AVERAGE('Single data'!AV76:AY76)</f>
        <v>93.372820098904455</v>
      </c>
      <c r="AF76" s="3" t="s">
        <v>48</v>
      </c>
      <c r="AG76" s="47">
        <f>(_xlfn.STDEV.S('Single data'!AV76:AY76)/SQRT(4))</f>
        <v>30.680751461310052</v>
      </c>
      <c r="AH76" s="27">
        <f>AVERAGE('Single data'!AZ76:BC76)</f>
        <v>913.01634050023063</v>
      </c>
      <c r="AI76" s="3" t="s">
        <v>48</v>
      </c>
      <c r="AJ76" s="47">
        <f>_xlfn.STDEV.S('Single data'!AZ76:BC76)/SQRT(4)</f>
        <v>438.10190513604908</v>
      </c>
      <c r="AK76" s="27">
        <f>AVERAGE('Single data'!BD76:BG76)</f>
        <v>68.780466044343967</v>
      </c>
      <c r="AL76" s="3" t="s">
        <v>48</v>
      </c>
      <c r="AM76" s="47">
        <f>(_xlfn.STDEV.S('Single data'!BD76:BG76)/SQRT(4))</f>
        <v>16.640687755588345</v>
      </c>
      <c r="AN76" s="27">
        <f>AVERAGE('Single data'!BH76:BK76)</f>
        <v>257.2437453452626</v>
      </c>
      <c r="AO76" s="3" t="s">
        <v>48</v>
      </c>
      <c r="AP76" s="47">
        <f>_xlfn.STDEV.S('Single data'!BH76:BK76)/SQRT(4)</f>
        <v>86.022994928567499</v>
      </c>
      <c r="AQ76" s="27">
        <f>AVERAGE('Single data'!BL76:BO76)</f>
        <v>67.254556685277876</v>
      </c>
      <c r="AR76" s="3" t="s">
        <v>48</v>
      </c>
      <c r="AS76" s="47">
        <f>(_xlfn.STDEV.S('Single data'!BL76:BO76)/SQRT(4))</f>
        <v>16.016267458946754</v>
      </c>
      <c r="AT76" s="27">
        <f>AVERAGE('Single data'!BP76:BS76)</f>
        <v>744.65472409157724</v>
      </c>
      <c r="AU76" s="3" t="s">
        <v>48</v>
      </c>
      <c r="AV76" s="47">
        <f>_xlfn.STDEV.S('Single data'!BP76:BS76)/SQRT(4)</f>
        <v>398.66178921954412</v>
      </c>
      <c r="AW76" s="27">
        <f>AVERAGE('Single data'!BT76:BW76)</f>
        <v>92.235692057239362</v>
      </c>
      <c r="AX76" s="3" t="s">
        <v>48</v>
      </c>
      <c r="AY76" s="47">
        <f>(_xlfn.STDEV.S('Single data'!BT76:BW76)/SQRT(4))</f>
        <v>19.464023286442178</v>
      </c>
      <c r="AZ76" s="27">
        <f>AVERAGE('Single data'!BX76:CA76)</f>
        <v>742.17728015655132</v>
      </c>
      <c r="BA76" s="3" t="s">
        <v>48</v>
      </c>
      <c r="BB76" s="47">
        <f>_xlfn.STDEV.S('Single data'!BX76:CA76)/SQRT(4)</f>
        <v>292.04536593121873</v>
      </c>
      <c r="BC76" s="27"/>
      <c r="BD76" s="26">
        <f>AVERAGE('Single data'!CG76:CR76)</f>
        <v>100</v>
      </c>
      <c r="BE76" s="46" t="s">
        <v>48</v>
      </c>
      <c r="BF76" s="26">
        <f>(_xlfn.STDEV.S('Single data'!CG76:CR76)/SQRT(12))</f>
        <v>0</v>
      </c>
      <c r="BG76" s="27">
        <f>AVERAGE('Single data'!CS76:CW76)</f>
        <v>126.80025130029347</v>
      </c>
      <c r="BH76" s="3" t="s">
        <v>48</v>
      </c>
      <c r="BI76" s="47">
        <f>(_xlfn.STDEV.S('Single data'!CS76:CW76)/SQRT(5))</f>
        <v>16.998326725149294</v>
      </c>
      <c r="BJ76" s="27">
        <f>AVERAGE('Single data'!CX76:DB76)</f>
        <v>115.2495195958393</v>
      </c>
      <c r="BK76" s="3" t="s">
        <v>48</v>
      </c>
      <c r="BL76" s="47">
        <f>(_xlfn.STDEV.S('Single data'!CX76:DB76)/SQRT(5))</f>
        <v>13.084677590104048</v>
      </c>
      <c r="BM76" s="27">
        <f>AVERAGE('Single data'!DC76:DH76)</f>
        <v>118.67514991940159</v>
      </c>
      <c r="BN76" s="3" t="s">
        <v>48</v>
      </c>
      <c r="BO76" s="47">
        <f>(_xlfn.STDEV.S('Single data'!DC76:DH76)/SQRT(6))</f>
        <v>23.51846505898839</v>
      </c>
      <c r="BP76" s="27">
        <f>AVERAGE('Single data'!DI76:DN76)</f>
        <v>98.74515612962864</v>
      </c>
      <c r="BQ76" s="3" t="s">
        <v>48</v>
      </c>
      <c r="BR76" s="47">
        <f>_xlfn.STDEV.S('Single data'!DI76:DN76)/SQRT(6)</f>
        <v>12.781401735896509</v>
      </c>
      <c r="BS76" s="27">
        <f>AVERAGE('Single data'!DO76:DS76)</f>
        <v>119.82962441430634</v>
      </c>
      <c r="BT76" s="3" t="s">
        <v>48</v>
      </c>
      <c r="BU76" s="47">
        <f>(_xlfn.STDEV.S('Single data'!DI76:DN76)/SQRT(6))</f>
        <v>12.781401735896509</v>
      </c>
      <c r="BV76" s="27">
        <f>AVERAGE('Single data'!DT76:DX76)</f>
        <v>65.630272262654771</v>
      </c>
      <c r="BW76" s="3" t="s">
        <v>48</v>
      </c>
      <c r="BX76" s="47">
        <f>(_xlfn.STDEV.S('Single data'!DT76:DX76)/SQRT(5))</f>
        <v>6.427834647715482</v>
      </c>
      <c r="BY76" s="27">
        <f>AVERAGE('Single data'!DY76:EC76)</f>
        <v>110.11032764141009</v>
      </c>
      <c r="BZ76" s="3" t="s">
        <v>48</v>
      </c>
      <c r="CA76" s="47">
        <f>(_xlfn.STDEV.S('Single data'!DY76:EC76)/SQRT(5))</f>
        <v>16.261212566981254</v>
      </c>
      <c r="CB76" s="27">
        <f>AVERAGE('Single data'!ED76:EH76)</f>
        <v>74.367528777798697</v>
      </c>
      <c r="CC76" s="3" t="s">
        <v>48</v>
      </c>
      <c r="CD76" s="47">
        <f>(_xlfn.STDEV.S('Single data'!ED76:EH76)/SQRT(5))</f>
        <v>7.9729097329643865</v>
      </c>
      <c r="CE76" s="27">
        <f>AVERAGE('Single data'!EI76:EM76)</f>
        <v>139.13286717456904</v>
      </c>
      <c r="CF76" s="3" t="s">
        <v>48</v>
      </c>
      <c r="CG76" s="47">
        <f>(_xlfn.STDEV.S('Single data'!EI76:EM76)/SQRT(5))</f>
        <v>24.032105187447009</v>
      </c>
      <c r="CH76" s="27">
        <f>AVERAGE('Single data'!EN76:ER76)</f>
        <v>95.004704902963596</v>
      </c>
      <c r="CI76" s="3" t="s">
        <v>48</v>
      </c>
      <c r="CJ76" s="47">
        <f>_xlfn.STDEV.S('Single data'!EN76:ER76)/SQRT(5)</f>
        <v>15.193636340957044</v>
      </c>
      <c r="CK76" s="27">
        <f>AVERAGE('Single data'!ES76:EW76)</f>
        <v>111.25673234017029</v>
      </c>
      <c r="CL76" s="3" t="s">
        <v>48</v>
      </c>
      <c r="CM76" s="47">
        <f>(_xlfn.STDEV.S('Single data'!ES76:EW76)/SQRT(5))</f>
        <v>26.677119879872329</v>
      </c>
      <c r="CN76" s="27">
        <f>AVERAGE('Single data'!EX76:FB76)</f>
        <v>87.9478707870569</v>
      </c>
      <c r="CO76" s="3" t="s">
        <v>48</v>
      </c>
      <c r="CP76" s="47">
        <f>_xlfn.STDEV.S('Single data'!EX76:FB76)/SQRT(5)</f>
        <v>7.2018340342322853</v>
      </c>
      <c r="CQ76" s="27">
        <f>AVERAGE('Single data'!FC76:FH76)</f>
        <v>121.80483136888104</v>
      </c>
      <c r="CR76" s="3" t="s">
        <v>48</v>
      </c>
      <c r="CS76" s="47">
        <f>(_xlfn.STDEV.S('Single data'!FC76:FH76)/SQRT(6))</f>
        <v>22.809973157625588</v>
      </c>
      <c r="CT76" s="27">
        <f>AVERAGE('Single data'!FI76:FN76)</f>
        <v>103.56646610376634</v>
      </c>
      <c r="CU76" s="3" t="s">
        <v>48</v>
      </c>
      <c r="CV76" s="47">
        <f>_xlfn.STDEV.S('Single data'!FI76:FN76)/SQRT(6)</f>
        <v>20.101088744041274</v>
      </c>
      <c r="CW76" s="27">
        <f>AVERAGE('Single data'!FO76:FT76)</f>
        <v>118.8382746970055</v>
      </c>
      <c r="CX76" s="3" t="s">
        <v>48</v>
      </c>
      <c r="CY76" s="47">
        <f>(_xlfn.STDEV.S('Single data'!FO76:FT76)/SQRT(6))</f>
        <v>6.9192299307833389</v>
      </c>
      <c r="CZ76" s="27">
        <f>AVERAGE('Single data'!FU76:FY76)</f>
        <v>112.49511328806253</v>
      </c>
      <c r="DA76" s="3" t="s">
        <v>48</v>
      </c>
      <c r="DB76" s="47">
        <f>_xlfn.STDEV.S('Single data'!FU76:FY76)/SQRT(5)</f>
        <v>22.559153391853847</v>
      </c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</row>
    <row r="77" spans="1:118" ht="18" customHeight="1" x14ac:dyDescent="0.25">
      <c r="A77" s="51"/>
      <c r="B77" s="53"/>
      <c r="C77" s="10" t="s">
        <v>14</v>
      </c>
      <c r="D77" s="26">
        <f>AVERAGE('Single data'!D77:O77)</f>
        <v>100</v>
      </c>
      <c r="E77" s="46" t="s">
        <v>48</v>
      </c>
      <c r="F77" s="26">
        <f>(_xlfn.STDEV.S('Single data'!D77:O77)/SQRT(12))</f>
        <v>0</v>
      </c>
      <c r="G77" s="27">
        <f>AVERAGE('Single data'!P77:S77)</f>
        <v>86.437813362288395</v>
      </c>
      <c r="H77" s="3" t="s">
        <v>48</v>
      </c>
      <c r="I77" s="47">
        <f>(_xlfn.STDEV.S('Single data'!P77:S77)/SQRT(4))</f>
        <v>17.637615384993026</v>
      </c>
      <c r="J77" s="27">
        <f>AVERAGE('Single data'!T77:W77)</f>
        <v>89.684181393989832</v>
      </c>
      <c r="K77" s="3" t="s">
        <v>48</v>
      </c>
      <c r="L77" s="47">
        <f>(_xlfn.STDEV.S('Single data'!T77:W77)/SQRT(4))</f>
        <v>30.792749248578431</v>
      </c>
      <c r="M77" s="27">
        <f>AVERAGE('Single data'!X77:AA77)</f>
        <v>88.557651872874018</v>
      </c>
      <c r="N77" s="3" t="s">
        <v>48</v>
      </c>
      <c r="O77" s="47">
        <f>(_xlfn.STDEV.S('Single data'!X77:AA77)/SQRT(4))</f>
        <v>22.830179004867475</v>
      </c>
      <c r="P77" s="27">
        <f>AVERAGE('Single data'!AB77:AE77)</f>
        <v>318.34739065087336</v>
      </c>
      <c r="Q77" s="3" t="s">
        <v>48</v>
      </c>
      <c r="R77" s="47" cm="1">
        <f t="array" ref="R77">_xlfn.STDEV.S('Single data'!AB77:AE77/SQRT(4))</f>
        <v>76.893508467984574</v>
      </c>
      <c r="S77" s="27">
        <f>AVERAGE('Single data'!AF77:AI77)</f>
        <v>91.124688419626978</v>
      </c>
      <c r="T77" s="3" t="s">
        <v>48</v>
      </c>
      <c r="U77" s="47">
        <f>(_xlfn.STDEV.S('Single data'!AF77:AI77)/SQRT(4))</f>
        <v>24.300975193846259</v>
      </c>
      <c r="V77" s="27">
        <f>AVERAGE('Single data'!AJ77:AM77)</f>
        <v>147.28194719206516</v>
      </c>
      <c r="W77" s="3" t="s">
        <v>48</v>
      </c>
      <c r="X77" s="47">
        <f>(_xlfn.STDEV.S('Single data'!AJ77:AM77)/SQRT(4))</f>
        <v>39.967847358877457</v>
      </c>
      <c r="Y77" s="27">
        <f>AVERAGE('Single data'!AN77:AQ77)</f>
        <v>91.699069166184543</v>
      </c>
      <c r="Z77" s="3" t="s">
        <v>48</v>
      </c>
      <c r="AA77" s="47">
        <f>(_xlfn.STDEV.S('Single data'!AN77:AQ77)/SQRT(4))</f>
        <v>32.726280659798078</v>
      </c>
      <c r="AB77" s="27">
        <f>AVERAGE('Single data'!AR77:AU77)</f>
        <v>442.33966853420344</v>
      </c>
      <c r="AC77" s="3" t="s">
        <v>48</v>
      </c>
      <c r="AD77" s="47">
        <f>(_xlfn.STDEV.S('Single data'!AR77:AU77)/SQRT(4))</f>
        <v>321.39691155511997</v>
      </c>
      <c r="AE77" s="27">
        <f>AVERAGE('Single data'!AV77:AY77)</f>
        <v>84.192816604584891</v>
      </c>
      <c r="AF77" s="3" t="s">
        <v>48</v>
      </c>
      <c r="AG77" s="47">
        <f>(_xlfn.STDEV.S('Single data'!AV77:AY77)/SQRT(4))</f>
        <v>19.722326399874387</v>
      </c>
      <c r="AH77" s="27">
        <f>AVERAGE('Single data'!AZ77:BC77)</f>
        <v>406.3502990927617</v>
      </c>
      <c r="AI77" s="3" t="s">
        <v>48</v>
      </c>
      <c r="AJ77" s="47">
        <f>_xlfn.STDEV.S('Single data'!AZ77:BC77)/SQRT(4)</f>
        <v>203.87778378599918</v>
      </c>
      <c r="AK77" s="27">
        <f>AVERAGE('Single data'!BD77:BG77)</f>
        <v>66.196507043037897</v>
      </c>
      <c r="AL77" s="3" t="s">
        <v>48</v>
      </c>
      <c r="AM77" s="47">
        <f>(_xlfn.STDEV.S('Single data'!BD77:BG77)/SQRT(4))</f>
        <v>13.862341661350493</v>
      </c>
      <c r="AN77" s="27">
        <f>AVERAGE('Single data'!BH77:BK77)</f>
        <v>137.54118678612798</v>
      </c>
      <c r="AO77" s="3" t="s">
        <v>48</v>
      </c>
      <c r="AP77" s="47">
        <f>_xlfn.STDEV.S('Single data'!BH77:BK77)/SQRT(4)</f>
        <v>31.226432790181519</v>
      </c>
      <c r="AQ77" s="27">
        <f>AVERAGE('Single data'!BL77:BO77)</f>
        <v>65.648111076694988</v>
      </c>
      <c r="AR77" s="3" t="s">
        <v>48</v>
      </c>
      <c r="AS77" s="47">
        <f>(_xlfn.STDEV.S('Single data'!BL77:BO77)/SQRT(4))</f>
        <v>22.972297666521438</v>
      </c>
      <c r="AT77" s="27">
        <f>AVERAGE('Single data'!BP77:BS77)</f>
        <v>328.1865468735898</v>
      </c>
      <c r="AU77" s="3" t="s">
        <v>48</v>
      </c>
      <c r="AV77" s="47">
        <f>_xlfn.STDEV.S('Single data'!BP77:BS77)/SQRT(4)</f>
        <v>142.81565499062472</v>
      </c>
      <c r="AW77" s="27">
        <f>AVERAGE('Single data'!BT77:BW77)</f>
        <v>91.059297970741923</v>
      </c>
      <c r="AX77" s="3" t="s">
        <v>48</v>
      </c>
      <c r="AY77" s="47">
        <f>(_xlfn.STDEV.S('Single data'!BT77:BW77)/SQRT(4))</f>
        <v>21.357680722473962</v>
      </c>
      <c r="AZ77" s="27">
        <f>AVERAGE('Single data'!BX77:CA77)</f>
        <v>407.41211851396167</v>
      </c>
      <c r="BA77" s="3" t="s">
        <v>48</v>
      </c>
      <c r="BB77" s="47">
        <f>_xlfn.STDEV.S('Single data'!BX77:CA77)/SQRT(4)</f>
        <v>180.0052622598887</v>
      </c>
      <c r="BC77" s="27"/>
      <c r="BD77" s="26">
        <f>AVERAGE('Single data'!CG77:CR77)</f>
        <v>100</v>
      </c>
      <c r="BE77" s="46" t="s">
        <v>48</v>
      </c>
      <c r="BF77" s="26">
        <f>(_xlfn.STDEV.S('Single data'!CG77:CR77)/SQRT(12))</f>
        <v>0</v>
      </c>
      <c r="BG77" s="27">
        <f>AVERAGE('Single data'!CS77:CW77)</f>
        <v>131.27779552201747</v>
      </c>
      <c r="BH77" s="3" t="s">
        <v>48</v>
      </c>
      <c r="BI77" s="47">
        <f>(_xlfn.STDEV.S('Single data'!CS77:CW77)/SQRT(5))</f>
        <v>22.286775397503384</v>
      </c>
      <c r="BJ77" s="27">
        <f>AVERAGE('Single data'!CX77:DB77)</f>
        <v>108.90413651681968</v>
      </c>
      <c r="BK77" s="3" t="s">
        <v>48</v>
      </c>
      <c r="BL77" s="47">
        <f>(_xlfn.STDEV.S('Single data'!CX77:DB77)/SQRT(5))</f>
        <v>15.719209020978083</v>
      </c>
      <c r="BM77" s="27">
        <f>AVERAGE('Single data'!DC77:DH77)</f>
        <v>109.95700497896583</v>
      </c>
      <c r="BN77" s="3" t="s">
        <v>48</v>
      </c>
      <c r="BO77" s="47">
        <f>(_xlfn.STDEV.S('Single data'!DC77:DH77)/SQRT(6))</f>
        <v>22.438693363920876</v>
      </c>
      <c r="BP77" s="27">
        <f>AVERAGE('Single data'!DI77:DN77)</f>
        <v>82.54775564508401</v>
      </c>
      <c r="BQ77" s="3" t="s">
        <v>48</v>
      </c>
      <c r="BR77" s="47">
        <f>_xlfn.STDEV.S('Single data'!DI77:DN77)/SQRT(6)</f>
        <v>12.079792269134911</v>
      </c>
      <c r="BS77" s="27">
        <f>AVERAGE('Single data'!DO77:DS77)</f>
        <v>130.63492700693627</v>
      </c>
      <c r="BT77" s="3" t="s">
        <v>48</v>
      </c>
      <c r="BU77" s="47">
        <f>(_xlfn.STDEV.S('Single data'!DI77:DN77)/SQRT(6))</f>
        <v>12.079792269134911</v>
      </c>
      <c r="BV77" s="27">
        <f>AVERAGE('Single data'!DT77:DX77)</f>
        <v>89.134609840896218</v>
      </c>
      <c r="BW77" s="3" t="s">
        <v>48</v>
      </c>
      <c r="BX77" s="47">
        <f>(_xlfn.STDEV.S('Single data'!DT77:DX77)/SQRT(5))</f>
        <v>14.892143380081482</v>
      </c>
      <c r="BY77" s="27">
        <f>AVERAGE('Single data'!DY77:EC77)</f>
        <v>119.39266363496333</v>
      </c>
      <c r="BZ77" s="3" t="s">
        <v>48</v>
      </c>
      <c r="CA77" s="47">
        <f>(_xlfn.STDEV.S('Single data'!DY77:EC77)/SQRT(5))</f>
        <v>19.25701366753178</v>
      </c>
      <c r="CB77" s="27">
        <f>AVERAGE('Single data'!ED77:EH77)</f>
        <v>73.431278357835907</v>
      </c>
      <c r="CC77" s="3" t="s">
        <v>48</v>
      </c>
      <c r="CD77" s="47">
        <f>(_xlfn.STDEV.S('Single data'!ED77:EH77)/SQRT(5))</f>
        <v>11.974633645941692</v>
      </c>
      <c r="CE77" s="27">
        <f>AVERAGE('Single data'!EI77:EM77)</f>
        <v>145.4271095477315</v>
      </c>
      <c r="CF77" s="3" t="s">
        <v>48</v>
      </c>
      <c r="CG77" s="47">
        <f>(_xlfn.STDEV.S('Single data'!EI77:EM77)/SQRT(5))</f>
        <v>25.697173273559279</v>
      </c>
      <c r="CH77" s="27">
        <f>AVERAGE('Single data'!EN77:ER77)</f>
        <v>100.68440250873036</v>
      </c>
      <c r="CI77" s="3" t="s">
        <v>48</v>
      </c>
      <c r="CJ77" s="47">
        <f>_xlfn.STDEV.S('Single data'!EN77:ER77)/SQRT(5)</f>
        <v>16.267061169722535</v>
      </c>
      <c r="CK77" s="27">
        <f>AVERAGE('Single data'!ES77:EW77)</f>
        <v>113.84127996530469</v>
      </c>
      <c r="CL77" s="3" t="s">
        <v>48</v>
      </c>
      <c r="CM77" s="47">
        <f>(_xlfn.STDEV.S('Single data'!ES77:EW77)/SQRT(5))</f>
        <v>26.70943938398149</v>
      </c>
      <c r="CN77" s="27">
        <f>AVERAGE('Single data'!EX77:FB77)</f>
        <v>98.52032930206687</v>
      </c>
      <c r="CO77" s="3" t="s">
        <v>48</v>
      </c>
      <c r="CP77" s="47">
        <f>_xlfn.STDEV.S('Single data'!EX77:FB77)/SQRT(5)</f>
        <v>10.384710044894943</v>
      </c>
      <c r="CQ77" s="27">
        <f>AVERAGE('Single data'!FC77:FH77)</f>
        <v>117.74166809454096</v>
      </c>
      <c r="CR77" s="3" t="s">
        <v>48</v>
      </c>
      <c r="CS77" s="47">
        <f>(_xlfn.STDEV.S('Single data'!FC77:FH77)/SQRT(6))</f>
        <v>23.160185935334749</v>
      </c>
      <c r="CT77" s="27">
        <f>AVERAGE('Single data'!FI77:FN77)</f>
        <v>99.402643433698259</v>
      </c>
      <c r="CU77" s="3" t="s">
        <v>48</v>
      </c>
      <c r="CV77" s="47">
        <f>_xlfn.STDEV.S('Single data'!FI77:FN77)/SQRT(6)</f>
        <v>17.46968166763839</v>
      </c>
      <c r="CW77" s="27">
        <f>AVERAGE('Single data'!FO77:FT77)</f>
        <v>126.27687124649761</v>
      </c>
      <c r="CX77" s="3" t="s">
        <v>48</v>
      </c>
      <c r="CY77" s="47">
        <f>(_xlfn.STDEV.S('Single data'!FO77:FT77)/SQRT(6))</f>
        <v>6.9060643578667298</v>
      </c>
      <c r="CZ77" s="27">
        <f>AVERAGE('Single data'!FU77:FY77)</f>
        <v>109.07309563346107</v>
      </c>
      <c r="DA77" s="3" t="s">
        <v>48</v>
      </c>
      <c r="DB77" s="47">
        <f>_xlfn.STDEV.S('Single data'!FU77:FY77)/SQRT(5)</f>
        <v>18.810315103673684</v>
      </c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</row>
    <row r="78" spans="1:118" ht="18" customHeight="1" x14ac:dyDescent="0.25">
      <c r="A78" s="51"/>
      <c r="B78" s="54"/>
      <c r="C78" s="10" t="s">
        <v>15</v>
      </c>
      <c r="D78" s="26">
        <f>AVERAGE('Single data'!D78:O78)</f>
        <v>100</v>
      </c>
      <c r="E78" s="46" t="s">
        <v>48</v>
      </c>
      <c r="F78" s="26">
        <f>(_xlfn.STDEV.S('Single data'!D78:O78)/SQRT(12))</f>
        <v>0</v>
      </c>
      <c r="G78" s="27">
        <f>AVERAGE('Single data'!P78:S78)</f>
        <v>97.401957443789911</v>
      </c>
      <c r="H78" s="3" t="s">
        <v>48</v>
      </c>
      <c r="I78" s="47">
        <f>(_xlfn.STDEV.S('Single data'!P78:S78)/SQRT(4))</f>
        <v>18.329753657526066</v>
      </c>
      <c r="J78" s="27">
        <f>AVERAGE('Single data'!T78:W78)</f>
        <v>101.38977147345165</v>
      </c>
      <c r="K78" s="3" t="s">
        <v>48</v>
      </c>
      <c r="L78" s="47">
        <f>(_xlfn.STDEV.S('Single data'!T78:W78)/SQRT(4))</f>
        <v>33.035821617623277</v>
      </c>
      <c r="M78" s="27">
        <f>AVERAGE('Single data'!X78:AA78)</f>
        <v>94.030491390734113</v>
      </c>
      <c r="N78" s="3" t="s">
        <v>48</v>
      </c>
      <c r="O78" s="47">
        <f>(_xlfn.STDEV.S('Single data'!X78:AA78)/SQRT(4))</f>
        <v>23.206237253705041</v>
      </c>
      <c r="P78" s="27">
        <f>AVERAGE('Single data'!AB78:AE78)</f>
        <v>433.97251901863814</v>
      </c>
      <c r="Q78" s="3" t="s">
        <v>48</v>
      </c>
      <c r="R78" s="47" cm="1">
        <f t="array" ref="R78">_xlfn.STDEV.S('Single data'!AB78:AE78/SQRT(4))</f>
        <v>116.72749306981092</v>
      </c>
      <c r="S78" s="27">
        <f>AVERAGE('Single data'!AF78:AI78)</f>
        <v>114.1348290671811</v>
      </c>
      <c r="T78" s="3" t="s">
        <v>48</v>
      </c>
      <c r="U78" s="47">
        <f>(_xlfn.STDEV.S('Single data'!AF78:AI78)/SQRT(4))</f>
        <v>37.70856849197434</v>
      </c>
      <c r="V78" s="27">
        <f>AVERAGE('Single data'!AJ78:AM78)</f>
        <v>169.58586425205203</v>
      </c>
      <c r="W78" s="3" t="s">
        <v>48</v>
      </c>
      <c r="X78" s="47">
        <f>(_xlfn.STDEV.S('Single data'!AJ78:AM78)/SQRT(4))</f>
        <v>56.225850456269761</v>
      </c>
      <c r="Y78" s="27">
        <f>AVERAGE('Single data'!AN78:AQ78)</f>
        <v>99.027320266699661</v>
      </c>
      <c r="Z78" s="3" t="s">
        <v>48</v>
      </c>
      <c r="AA78" s="47">
        <f>(_xlfn.STDEV.S('Single data'!AN78:AQ78)/SQRT(4))</f>
        <v>35.789569331561324</v>
      </c>
      <c r="AB78" s="27">
        <f>AVERAGE('Single data'!AR78:AU78)</f>
        <v>531.54621836461274</v>
      </c>
      <c r="AC78" s="3" t="s">
        <v>48</v>
      </c>
      <c r="AD78" s="47">
        <f>(_xlfn.STDEV.S('Single data'!AR78:AU78)/SQRT(4))</f>
        <v>385.08744148711844</v>
      </c>
      <c r="AE78" s="27">
        <f>AVERAGE('Single data'!AV78:AY78)</f>
        <v>88.247453011961653</v>
      </c>
      <c r="AF78" s="3" t="s">
        <v>48</v>
      </c>
      <c r="AG78" s="47">
        <f>(_xlfn.STDEV.S('Single data'!AV78:AY78)/SQRT(4))</f>
        <v>20.009662591670203</v>
      </c>
      <c r="AH78" s="27">
        <f>AVERAGE('Single data'!AZ78:BC78)</f>
        <v>455.1031987944711</v>
      </c>
      <c r="AI78" s="3" t="s">
        <v>48</v>
      </c>
      <c r="AJ78" s="47">
        <f>_xlfn.STDEV.S('Single data'!AZ78:BC78)/SQRT(4)</f>
        <v>258.89351347184498</v>
      </c>
      <c r="AK78" s="27">
        <f>AVERAGE('Single data'!BD78:BG78)</f>
        <v>81.975655451731711</v>
      </c>
      <c r="AL78" s="3" t="s">
        <v>48</v>
      </c>
      <c r="AM78" s="47">
        <f>(_xlfn.STDEV.S('Single data'!BD78:BG78)/SQRT(4))</f>
        <v>17.02409341234307</v>
      </c>
      <c r="AN78" s="27">
        <f>AVERAGE('Single data'!BH78:BK78)</f>
        <v>165.07452214082051</v>
      </c>
      <c r="AO78" s="3" t="s">
        <v>48</v>
      </c>
      <c r="AP78" s="47">
        <f>_xlfn.STDEV.S('Single data'!BH78:BK78)/SQRT(4)</f>
        <v>46.284974598896035</v>
      </c>
      <c r="AQ78" s="27">
        <f>AVERAGE('Single data'!BL78:BO78)</f>
        <v>82.871475860022585</v>
      </c>
      <c r="AR78" s="3" t="s">
        <v>48</v>
      </c>
      <c r="AS78" s="47">
        <f>(_xlfn.STDEV.S('Single data'!BL78:BO78)/SQRT(4))</f>
        <v>30.80714881983031</v>
      </c>
      <c r="AT78" s="27">
        <f>AVERAGE('Single data'!BP78:BS78)</f>
        <v>476.29310363520182</v>
      </c>
      <c r="AU78" s="3" t="s">
        <v>48</v>
      </c>
      <c r="AV78" s="47">
        <f>_xlfn.STDEV.S('Single data'!BP78:BS78)/SQRT(4)</f>
        <v>221.36830901810472</v>
      </c>
      <c r="AW78" s="27">
        <f>AVERAGE('Single data'!BT78:BW78)</f>
        <v>98.30332501989902</v>
      </c>
      <c r="AX78" s="3" t="s">
        <v>48</v>
      </c>
      <c r="AY78" s="47">
        <f>(_xlfn.STDEV.S('Single data'!BT78:BW78)/SQRT(4))</f>
        <v>21.474415435251203</v>
      </c>
      <c r="AZ78" s="27">
        <f>AVERAGE('Single data'!BX78:CA78)</f>
        <v>694.8781110606958</v>
      </c>
      <c r="BA78" s="3" t="s">
        <v>48</v>
      </c>
      <c r="BB78" s="47">
        <f>_xlfn.STDEV.S('Single data'!BX78:CA78)/SQRT(4)</f>
        <v>399.36111267939316</v>
      </c>
      <c r="BC78" s="27"/>
      <c r="BD78" s="26">
        <f>AVERAGE('Single data'!CG78:CR78)</f>
        <v>100</v>
      </c>
      <c r="BE78" s="46" t="s">
        <v>48</v>
      </c>
      <c r="BF78" s="26">
        <f>(_xlfn.STDEV.S('Single data'!CG78:CR78)/SQRT(12))</f>
        <v>0</v>
      </c>
      <c r="BG78" s="27">
        <f>AVERAGE('Single data'!CS78:CW78)</f>
        <v>135.99525796419042</v>
      </c>
      <c r="BH78" s="3" t="s">
        <v>48</v>
      </c>
      <c r="BI78" s="47">
        <f>(_xlfn.STDEV.S('Single data'!CS78:CW78)/SQRT(5))</f>
        <v>24.788080172843173</v>
      </c>
      <c r="BJ78" s="27">
        <f>AVERAGE('Single data'!CX78:DB78)</f>
        <v>119.34194268517285</v>
      </c>
      <c r="BK78" s="3" t="s">
        <v>48</v>
      </c>
      <c r="BL78" s="47">
        <f>(_xlfn.STDEV.S('Single data'!CX78:DB78)/SQRT(5))</f>
        <v>23.872093709668164</v>
      </c>
      <c r="BM78" s="27">
        <f>AVERAGE('Single data'!DC78:DH78)</f>
        <v>94.367639543824239</v>
      </c>
      <c r="BN78" s="3" t="s">
        <v>48</v>
      </c>
      <c r="BO78" s="47">
        <f>(_xlfn.STDEV.S('Single data'!DC78:DH78)/SQRT(6))</f>
        <v>18.233566018539943</v>
      </c>
      <c r="BP78" s="27">
        <f>AVERAGE('Single data'!DI78:DN78)</f>
        <v>74.533028555756815</v>
      </c>
      <c r="BQ78" s="3" t="s">
        <v>48</v>
      </c>
      <c r="BR78" s="47">
        <f>_xlfn.STDEV.S('Single data'!DI78:DN78)/SQRT(6)</f>
        <v>11.662103842338102</v>
      </c>
      <c r="BS78" s="27">
        <f>AVERAGE('Single data'!DO78:DS78)</f>
        <v>131.72592260436539</v>
      </c>
      <c r="BT78" s="3" t="s">
        <v>48</v>
      </c>
      <c r="BU78" s="47">
        <f>(_xlfn.STDEV.S('Single data'!DI78:DN78)/SQRT(6))</f>
        <v>11.662103842338102</v>
      </c>
      <c r="BV78" s="27">
        <f>AVERAGE('Single data'!DT78:DX78)</f>
        <v>83.932235628771465</v>
      </c>
      <c r="BW78" s="3" t="s">
        <v>48</v>
      </c>
      <c r="BX78" s="47">
        <f>(_xlfn.STDEV.S('Single data'!DT78:DX78)/SQRT(5))</f>
        <v>18.885822769633418</v>
      </c>
      <c r="BY78" s="27">
        <f>AVERAGE('Single data'!DY78:EC78)</f>
        <v>116.11324546884889</v>
      </c>
      <c r="BZ78" s="3" t="s">
        <v>48</v>
      </c>
      <c r="CA78" s="47">
        <f>(_xlfn.STDEV.S('Single data'!DY78:EC78)/SQRT(5))</f>
        <v>26.801983401114445</v>
      </c>
      <c r="CB78" s="27">
        <f>AVERAGE('Single data'!ED78:EH78)</f>
        <v>65.720291484510838</v>
      </c>
      <c r="CC78" s="3" t="s">
        <v>48</v>
      </c>
      <c r="CD78" s="47">
        <f>(_xlfn.STDEV.S('Single data'!ED78:EH78)/SQRT(5))</f>
        <v>19.277616440838319</v>
      </c>
      <c r="CE78" s="27">
        <f>AVERAGE('Single data'!EI78:EM78)</f>
        <v>139.8875255597184</v>
      </c>
      <c r="CF78" s="3" t="s">
        <v>48</v>
      </c>
      <c r="CG78" s="47">
        <f>(_xlfn.STDEV.S('Single data'!EI78:EM78)/SQRT(5))</f>
        <v>30.245211312411449</v>
      </c>
      <c r="CH78" s="27">
        <f>AVERAGE('Single data'!EN78:ER78)</f>
        <v>92.298451578138469</v>
      </c>
      <c r="CI78" s="3" t="s">
        <v>48</v>
      </c>
      <c r="CJ78" s="47">
        <f>_xlfn.STDEV.S('Single data'!EN78:ER78)/SQRT(5)</f>
        <v>17.584613599999912</v>
      </c>
      <c r="CK78" s="27">
        <f>AVERAGE('Single data'!ES78:EW78)</f>
        <v>96.099645639340011</v>
      </c>
      <c r="CL78" s="3" t="s">
        <v>48</v>
      </c>
      <c r="CM78" s="47">
        <f>(_xlfn.STDEV.S('Single data'!ES78:EW78)/SQRT(5))</f>
        <v>14.449404186460683</v>
      </c>
      <c r="CN78" s="27">
        <f>AVERAGE('Single data'!EX78:FB78)</f>
        <v>91.630569225676055</v>
      </c>
      <c r="CO78" s="3" t="s">
        <v>48</v>
      </c>
      <c r="CP78" s="47">
        <f>_xlfn.STDEV.S('Single data'!EX78:FB78)/SQRT(5)</f>
        <v>11.134209644155083</v>
      </c>
      <c r="CQ78" s="27">
        <f>AVERAGE('Single data'!FC78:FH78)</f>
        <v>107.7067655238075</v>
      </c>
      <c r="CR78" s="3" t="s">
        <v>48</v>
      </c>
      <c r="CS78" s="47">
        <f>(_xlfn.STDEV.S('Single data'!FC78:FH78)/SQRT(6))</f>
        <v>16.346825086045403</v>
      </c>
      <c r="CT78" s="27">
        <f>AVERAGE('Single data'!FI78:FN78)</f>
        <v>92.716936342058474</v>
      </c>
      <c r="CU78" s="3" t="s">
        <v>48</v>
      </c>
      <c r="CV78" s="47">
        <f>_xlfn.STDEV.S('Single data'!FI78:FN78)/SQRT(6)</f>
        <v>12.120165404284835</v>
      </c>
      <c r="CW78" s="27">
        <f>AVERAGE('Single data'!FO78:FT78)</f>
        <v>135.34577898863208</v>
      </c>
      <c r="CX78" s="3" t="s">
        <v>48</v>
      </c>
      <c r="CY78" s="47">
        <f>(_xlfn.STDEV.S('Single data'!FO78:FT78)/SQRT(6))</f>
        <v>15.117761642848301</v>
      </c>
      <c r="CZ78" s="27">
        <f>AVERAGE('Single data'!FU78:FY78)</f>
        <v>109.94412952290156</v>
      </c>
      <c r="DA78" s="3" t="s">
        <v>48</v>
      </c>
      <c r="DB78" s="47">
        <f>_xlfn.STDEV.S('Single data'!FU78:FY78)/SQRT(5)</f>
        <v>20.805509245515964</v>
      </c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</row>
    <row r="79" spans="1:118" ht="18" customHeight="1" x14ac:dyDescent="0.35">
      <c r="A79" s="51"/>
      <c r="B79" s="52" t="s">
        <v>88</v>
      </c>
      <c r="C79" s="10" t="s">
        <v>36</v>
      </c>
      <c r="D79" s="26">
        <f>AVERAGE('Single data'!D79:O79)</f>
        <v>100</v>
      </c>
      <c r="E79" s="46" t="s">
        <v>48</v>
      </c>
      <c r="F79" s="26">
        <f>(_xlfn.STDEV.S('Single data'!D79:O79)/SQRT(12))</f>
        <v>0</v>
      </c>
      <c r="G79" s="27">
        <f>AVERAGE('Single data'!P79:S79)</f>
        <v>93.991998466282553</v>
      </c>
      <c r="H79" s="3" t="s">
        <v>48</v>
      </c>
      <c r="I79" s="47">
        <f>(_xlfn.STDEV.S('Single data'!P79:S79)/SQRT(4))</f>
        <v>6.5821289566938344</v>
      </c>
      <c r="J79" s="27">
        <f>AVERAGE('Single data'!T79:W79)</f>
        <v>121.35635668832843</v>
      </c>
      <c r="K79" s="3" t="s">
        <v>48</v>
      </c>
      <c r="L79" s="47">
        <f>(_xlfn.STDEV.S('Single data'!T79:W79)/SQRT(4))</f>
        <v>19.627351892905704</v>
      </c>
      <c r="M79" s="27">
        <f>AVERAGE('Single data'!X79:AA79)</f>
        <v>112.8697200316974</v>
      </c>
      <c r="N79" s="3" t="s">
        <v>48</v>
      </c>
      <c r="O79" s="47">
        <f>(_xlfn.STDEV.S('Single data'!X79:AA79)/SQRT(4))</f>
        <v>31.026208202196987</v>
      </c>
      <c r="P79" s="27">
        <f>AVERAGE('Single data'!AB79:AE79)</f>
        <v>346.35315376181495</v>
      </c>
      <c r="Q79" s="3" t="s">
        <v>48</v>
      </c>
      <c r="R79" s="47" cm="1">
        <f t="array" ref="R79">_xlfn.STDEV.S('Single data'!AB79:AE79/SQRT(4))</f>
        <v>110.41518558522696</v>
      </c>
      <c r="S79" s="27">
        <f>AVERAGE('Single data'!AF79:AI79)</f>
        <v>120.99526944501741</v>
      </c>
      <c r="T79" s="3" t="s">
        <v>48</v>
      </c>
      <c r="U79" s="47">
        <f>(_xlfn.STDEV.S('Single data'!AF79:AI79)/SQRT(4))</f>
        <v>25.451083732358843</v>
      </c>
      <c r="V79" s="27">
        <f>AVERAGE('Single data'!AJ79:AM79)</f>
        <v>244.91302609328812</v>
      </c>
      <c r="W79" s="3" t="s">
        <v>48</v>
      </c>
      <c r="X79" s="47">
        <f>(_xlfn.STDEV.S('Single data'!AJ79:AM79)/SQRT(4))</f>
        <v>76.158388878556465</v>
      </c>
      <c r="Y79" s="27">
        <f>AVERAGE('Single data'!AN79:AQ79)</f>
        <v>165.61311164925951</v>
      </c>
      <c r="Z79" s="3" t="s">
        <v>48</v>
      </c>
      <c r="AA79" s="47">
        <f>(_xlfn.STDEV.S('Single data'!AN79:AQ79)/SQRT(4))</f>
        <v>35.646560671419088</v>
      </c>
      <c r="AB79" s="27">
        <f>AVERAGE('Single data'!AR79:AU79)</f>
        <v>493.45774357910966</v>
      </c>
      <c r="AC79" s="3" t="s">
        <v>48</v>
      </c>
      <c r="AD79" s="47">
        <f>(_xlfn.STDEV.S('Single data'!AR79:AU79)/SQRT(4))</f>
        <v>161.14751526360766</v>
      </c>
      <c r="AE79" s="27">
        <f>AVERAGE('Single data'!AV79:AY79)</f>
        <v>151.27779793886407</v>
      </c>
      <c r="AF79" s="3" t="s">
        <v>48</v>
      </c>
      <c r="AG79" s="47">
        <f>(_xlfn.STDEV.S('Single data'!AV79:AY79)/SQRT(4))</f>
        <v>41.741252650534754</v>
      </c>
      <c r="AH79" s="27">
        <f>AVERAGE('Single data'!AZ79:BC79)</f>
        <v>358.70843120058913</v>
      </c>
      <c r="AI79" s="3" t="s">
        <v>48</v>
      </c>
      <c r="AJ79" s="47">
        <f>_xlfn.STDEV.S('Single data'!AZ79:BC79)/SQRT(4)</f>
        <v>57.000460220534912</v>
      </c>
      <c r="AK79" s="27">
        <f>AVERAGE('Single data'!BD79:BG79)</f>
        <v>127.20716323341995</v>
      </c>
      <c r="AL79" s="3" t="s">
        <v>48</v>
      </c>
      <c r="AM79" s="47">
        <f>(_xlfn.STDEV.S('Single data'!BD79:BG79)/SQRT(4))</f>
        <v>25.227430156804807</v>
      </c>
      <c r="AN79" s="27">
        <f>AVERAGE('Single data'!BH79:BK79)</f>
        <v>380.21872486556254</v>
      </c>
      <c r="AO79" s="3" t="s">
        <v>48</v>
      </c>
      <c r="AP79" s="47">
        <f>_xlfn.STDEV.S('Single data'!BH79:BK79)/SQRT(4)</f>
        <v>91.206706337695792</v>
      </c>
      <c r="AQ79" s="27">
        <f>AVERAGE('Single data'!BL79:BO79)</f>
        <v>51.748064455211676</v>
      </c>
      <c r="AR79" s="3" t="s">
        <v>48</v>
      </c>
      <c r="AS79" s="47">
        <f>(_xlfn.STDEV.S('Single data'!BL79:BO79)/SQRT(4))</f>
        <v>21.371072551451981</v>
      </c>
      <c r="AT79" s="27">
        <f>AVERAGE('Single data'!BP79:BS79)</f>
        <v>154.19562614288981</v>
      </c>
      <c r="AU79" s="3" t="s">
        <v>48</v>
      </c>
      <c r="AV79" s="47">
        <f>_xlfn.STDEV.S('Single data'!BP79:BS79)/SQRT(4)</f>
        <v>72.341417713717135</v>
      </c>
      <c r="AW79" s="27">
        <f>AVERAGE('Single data'!BT79:BW79)</f>
        <v>70.60628521985808</v>
      </c>
      <c r="AX79" s="3" t="s">
        <v>48</v>
      </c>
      <c r="AY79" s="47">
        <f>(_xlfn.STDEV.S('Single data'!BT79:BW79)/SQRT(4))</f>
        <v>17.735164435512271</v>
      </c>
      <c r="AZ79" s="27">
        <f>AVERAGE('Single data'!BX79:CA79)</f>
        <v>194.23431910749989</v>
      </c>
      <c r="BA79" s="3" t="s">
        <v>48</v>
      </c>
      <c r="BB79" s="47">
        <f>_xlfn.STDEV.S('Single data'!BX79:CA79)/SQRT(4)</f>
        <v>89.522540366637358</v>
      </c>
      <c r="BC79" s="27"/>
      <c r="BD79" s="26">
        <f>AVERAGE('Single data'!CG79:CR79)</f>
        <v>100</v>
      </c>
      <c r="BE79" s="46" t="s">
        <v>48</v>
      </c>
      <c r="BF79" s="26">
        <f>(_xlfn.STDEV.S('Single data'!CG79:CR79)/SQRT(12))</f>
        <v>0</v>
      </c>
      <c r="BG79" s="27">
        <f>AVERAGE('Single data'!CS79:CW79)</f>
        <v>101.12537560047886</v>
      </c>
      <c r="BH79" s="3" t="s">
        <v>48</v>
      </c>
      <c r="BI79" s="47">
        <f>(_xlfn.STDEV.S('Single data'!CS79:CW79)/SQRT(5))</f>
        <v>6.2673358776245642</v>
      </c>
      <c r="BJ79" s="27">
        <f>AVERAGE('Single data'!CX79:DB79)</f>
        <v>133.26239843243994</v>
      </c>
      <c r="BK79" s="3" t="s">
        <v>48</v>
      </c>
      <c r="BL79" s="47">
        <f>(_xlfn.STDEV.S('Single data'!CX79:DB79)/SQRT(5))</f>
        <v>10.231327194260778</v>
      </c>
      <c r="BM79" s="27">
        <f>AVERAGE('Single data'!DC79:DH79)</f>
        <v>207.23135571706106</v>
      </c>
      <c r="BN79" s="3" t="s">
        <v>48</v>
      </c>
      <c r="BO79" s="47">
        <f>(_xlfn.STDEV.S('Single data'!DC79:DH79)/SQRT(6))</f>
        <v>32.052194423228499</v>
      </c>
      <c r="BP79" s="27">
        <f>AVERAGE('Single data'!DI79:DN79)</f>
        <v>666.06606584623194</v>
      </c>
      <c r="BQ79" s="3" t="s">
        <v>48</v>
      </c>
      <c r="BR79" s="47">
        <f>_xlfn.STDEV.S('Single data'!DI79:DN79)/SQRT(6)</f>
        <v>131.38664717505611</v>
      </c>
      <c r="BS79" s="27">
        <f>AVERAGE('Single data'!DO79:DS79)</f>
        <v>185.17796771261595</v>
      </c>
      <c r="BT79" s="3" t="s">
        <v>48</v>
      </c>
      <c r="BU79" s="47">
        <f>(_xlfn.STDEV.S('Single data'!DI79:DN79)/SQRT(6))</f>
        <v>131.38664717505611</v>
      </c>
      <c r="BV79" s="27">
        <f>AVERAGE('Single data'!DT79:DX79)</f>
        <v>592.82735220789414</v>
      </c>
      <c r="BW79" s="3" t="s">
        <v>48</v>
      </c>
      <c r="BX79" s="47">
        <f>(_xlfn.STDEV.S('Single data'!DT79:DX79)/SQRT(5))</f>
        <v>85.077593220060351</v>
      </c>
      <c r="BY79" s="27">
        <f>AVERAGE('Single data'!DY79:EC79)</f>
        <v>234.78682822194219</v>
      </c>
      <c r="BZ79" s="3" t="s">
        <v>48</v>
      </c>
      <c r="CA79" s="47">
        <f>(_xlfn.STDEV.S('Single data'!DY79:EC79)/SQRT(5))</f>
        <v>42.368872803156876</v>
      </c>
      <c r="CB79" s="27">
        <f>AVERAGE('Single data'!ED79:EH79)</f>
        <v>575.27293887953078</v>
      </c>
      <c r="CC79" s="3" t="s">
        <v>48</v>
      </c>
      <c r="CD79" s="47">
        <f>(_xlfn.STDEV.S('Single data'!ED79:EH79)/SQRT(5))</f>
        <v>138.43444927545153</v>
      </c>
      <c r="CE79" s="27">
        <f>AVERAGE('Single data'!EI79:EM79)</f>
        <v>262.34168898973297</v>
      </c>
      <c r="CF79" s="3" t="s">
        <v>48</v>
      </c>
      <c r="CG79" s="47">
        <f>(_xlfn.STDEV.S('Single data'!EI79:EM79)/SQRT(5))</f>
        <v>29.490144674056399</v>
      </c>
      <c r="CH79" s="27">
        <f>AVERAGE('Single data'!EN79:ER79)</f>
        <v>726.46297793483427</v>
      </c>
      <c r="CI79" s="3" t="s">
        <v>48</v>
      </c>
      <c r="CJ79" s="47">
        <f>_xlfn.STDEV.S('Single data'!EN79:ER79)/SQRT(5)</f>
        <v>163.67998414876146</v>
      </c>
      <c r="CK79" s="27">
        <f>AVERAGE('Single data'!ES79:EW79)</f>
        <v>172.6302049999143</v>
      </c>
      <c r="CL79" s="3" t="s">
        <v>48</v>
      </c>
      <c r="CM79" s="47">
        <f>(_xlfn.STDEV.S('Single data'!ES79:EW79)/SQRT(5))</f>
        <v>23.211359253259428</v>
      </c>
      <c r="CN79" s="27">
        <f>AVERAGE('Single data'!EX79:FB79)</f>
        <v>788.65005982144464</v>
      </c>
      <c r="CO79" s="3" t="s">
        <v>48</v>
      </c>
      <c r="CP79" s="47">
        <f>_xlfn.STDEV.S('Single data'!EX79:FB79)/SQRT(5)</f>
        <v>144.1070334041371</v>
      </c>
      <c r="CQ79" s="27">
        <f>AVERAGE('Single data'!FC79:FH79)</f>
        <v>113.23736497024623</v>
      </c>
      <c r="CR79" s="3" t="s">
        <v>48</v>
      </c>
      <c r="CS79" s="47">
        <f>(_xlfn.STDEV.S('Single data'!FC79:FH79)/SQRT(6))</f>
        <v>14.663713360313212</v>
      </c>
      <c r="CT79" s="27">
        <f>AVERAGE('Single data'!FI79:FN79)</f>
        <v>103.87814603817644</v>
      </c>
      <c r="CU79" s="3" t="s">
        <v>48</v>
      </c>
      <c r="CV79" s="47">
        <f>_xlfn.STDEV.S('Single data'!FI79:FN79)/SQRT(6)</f>
        <v>22.609246636086759</v>
      </c>
      <c r="CW79" s="27">
        <f>AVERAGE('Single data'!FO79:FT79)</f>
        <v>100.05340893438199</v>
      </c>
      <c r="CX79" s="3" t="s">
        <v>48</v>
      </c>
      <c r="CY79" s="47">
        <f>(_xlfn.STDEV.S('Single data'!FO79:FT79)/SQRT(6))</f>
        <v>5.1986243314333818</v>
      </c>
      <c r="CZ79" s="27">
        <f>AVERAGE('Single data'!FU79:FY79)</f>
        <v>97.507854347178338</v>
      </c>
      <c r="DA79" s="3" t="s">
        <v>48</v>
      </c>
      <c r="DB79" s="47">
        <f>_xlfn.STDEV.S('Single data'!FU79:FY79)/SQRT(5)</f>
        <v>8.0687914655632405</v>
      </c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</row>
    <row r="80" spans="1:118" ht="18" customHeight="1" x14ac:dyDescent="0.35">
      <c r="A80" s="51"/>
      <c r="B80" s="53"/>
      <c r="C80" s="10" t="s">
        <v>37</v>
      </c>
      <c r="D80" s="26">
        <f>AVERAGE('Single data'!D80:O80)</f>
        <v>100</v>
      </c>
      <c r="E80" s="46" t="s">
        <v>48</v>
      </c>
      <c r="F80" s="26">
        <f>(_xlfn.STDEV.S('Single data'!D80:O80)/SQRT(12))</f>
        <v>0</v>
      </c>
      <c r="G80" s="27">
        <f>AVERAGE('Single data'!P80:S80)</f>
        <v>69.023167314239643</v>
      </c>
      <c r="H80" s="3" t="s">
        <v>48</v>
      </c>
      <c r="I80" s="47">
        <f>(_xlfn.STDEV.S('Single data'!P80:S80)/SQRT(4))</f>
        <v>16.207685886028052</v>
      </c>
      <c r="J80" s="27">
        <f>AVERAGE('Single data'!T80:W80)</f>
        <v>59.815144514199034</v>
      </c>
      <c r="K80" s="3" t="s">
        <v>48</v>
      </c>
      <c r="L80" s="47">
        <f>(_xlfn.STDEV.S('Single data'!T80:W80)/SQRT(4))</f>
        <v>3.6336264232533484</v>
      </c>
      <c r="M80" s="27">
        <f>AVERAGE('Single data'!X80:AA80)</f>
        <v>52.819598750749932</v>
      </c>
      <c r="N80" s="3" t="s">
        <v>48</v>
      </c>
      <c r="O80" s="47">
        <f>(_xlfn.STDEV.S('Single data'!X80:AA80)/SQRT(4))</f>
        <v>8.4126054869423683</v>
      </c>
      <c r="P80" s="27">
        <f>AVERAGE('Single data'!AB80:AE80)</f>
        <v>106.02036690327768</v>
      </c>
      <c r="Q80" s="3" t="s">
        <v>48</v>
      </c>
      <c r="R80" s="47" cm="1">
        <f t="array" ref="R80">_xlfn.STDEV.S('Single data'!AB80:AE80/SQRT(4))</f>
        <v>19.60281923373611</v>
      </c>
      <c r="S80" s="27">
        <f>AVERAGE('Single data'!AF80:AI80)</f>
        <v>58.97835312925406</v>
      </c>
      <c r="T80" s="3" t="s">
        <v>48</v>
      </c>
      <c r="U80" s="47">
        <f>(_xlfn.STDEV.S('Single data'!AF80:AI80)/SQRT(4))</f>
        <v>4.8013095105286228</v>
      </c>
      <c r="V80" s="27">
        <f>AVERAGE('Single data'!AJ80:AM80)</f>
        <v>53.440308279332342</v>
      </c>
      <c r="W80" s="3" t="s">
        <v>48</v>
      </c>
      <c r="X80" s="47">
        <f>(_xlfn.STDEV.S('Single data'!AJ80:AM80)/SQRT(4))</f>
        <v>13.425296136203343</v>
      </c>
      <c r="Y80" s="27">
        <f>AVERAGE('Single data'!AN80:AQ80)</f>
        <v>79.563761551807445</v>
      </c>
      <c r="Z80" s="3" t="s">
        <v>48</v>
      </c>
      <c r="AA80" s="47">
        <f>(_xlfn.STDEV.S('Single data'!AN80:AQ80)/SQRT(4))</f>
        <v>8.5407873923958508</v>
      </c>
      <c r="AB80" s="27">
        <f>AVERAGE('Single data'!AR80:AU80)</f>
        <v>97.717779518142919</v>
      </c>
      <c r="AC80" s="3" t="s">
        <v>48</v>
      </c>
      <c r="AD80" s="47">
        <f>(_xlfn.STDEV.S('Single data'!AR80:AU80)/SQRT(4))</f>
        <v>18.407570105358921</v>
      </c>
      <c r="AE80" s="27">
        <f>AVERAGE('Single data'!AV80:AY80)</f>
        <v>54.101210443929283</v>
      </c>
      <c r="AF80" s="3" t="s">
        <v>48</v>
      </c>
      <c r="AG80" s="47">
        <f>(_xlfn.STDEV.S('Single data'!AV80:AY80)/SQRT(4))</f>
        <v>1.3134639872702718</v>
      </c>
      <c r="AH80" s="27">
        <f>AVERAGE('Single data'!AZ80:BC80)</f>
        <v>106.18147162580567</v>
      </c>
      <c r="AI80" s="3" t="s">
        <v>48</v>
      </c>
      <c r="AJ80" s="47">
        <f>_xlfn.STDEV.S('Single data'!AZ80:BC80)/SQRT(4)</f>
        <v>14.104981667114487</v>
      </c>
      <c r="AK80" s="27">
        <f>AVERAGE('Single data'!BD80:BG80)</f>
        <v>62.959114322337768</v>
      </c>
      <c r="AL80" s="3" t="s">
        <v>48</v>
      </c>
      <c r="AM80" s="47">
        <f>(_xlfn.STDEV.S('Single data'!BD80:BG80)/SQRT(4))</f>
        <v>9.9853880742349492</v>
      </c>
      <c r="AN80" s="27">
        <f>AVERAGE('Single data'!BH80:BK80)</f>
        <v>74.965362182485364</v>
      </c>
      <c r="AO80" s="3" t="s">
        <v>48</v>
      </c>
      <c r="AP80" s="47">
        <f>_xlfn.STDEV.S('Single data'!BH80:BK80)/SQRT(4)</f>
        <v>16.802858651950043</v>
      </c>
      <c r="AQ80" s="27">
        <f>AVERAGE('Single data'!BL80:BO80)</f>
        <v>46.073895204406618</v>
      </c>
      <c r="AR80" s="3" t="s">
        <v>48</v>
      </c>
      <c r="AS80" s="47">
        <f>(_xlfn.STDEV.S('Single data'!BL80:BO80)/SQRT(4))</f>
        <v>14.441869067458304</v>
      </c>
      <c r="AT80" s="27">
        <f>AVERAGE('Single data'!BP80:BS80)</f>
        <v>36.966923637331085</v>
      </c>
      <c r="AU80" s="3" t="s">
        <v>48</v>
      </c>
      <c r="AV80" s="47">
        <f>_xlfn.STDEV.S('Single data'!BP80:BS80)/SQRT(4)</f>
        <v>11.928320615691531</v>
      </c>
      <c r="AW80" s="27">
        <f>AVERAGE('Single data'!BT80:BW80)</f>
        <v>48.67081783857801</v>
      </c>
      <c r="AX80" s="3" t="s">
        <v>48</v>
      </c>
      <c r="AY80" s="47">
        <f>(_xlfn.STDEV.S('Single data'!BT80:BW80)/SQRT(4))</f>
        <v>4.0077782333105301</v>
      </c>
      <c r="AZ80" s="27">
        <f>AVERAGE('Single data'!BX80:CA80)</f>
        <v>73.421983190891282</v>
      </c>
      <c r="BA80" s="3" t="s">
        <v>48</v>
      </c>
      <c r="BB80" s="47">
        <f>_xlfn.STDEV.S('Single data'!BX80:CA80)/SQRT(4)</f>
        <v>33.452499217642007</v>
      </c>
      <c r="BC80" s="27"/>
      <c r="BD80" s="26">
        <f>AVERAGE('Single data'!CG80:CR80)</f>
        <v>100</v>
      </c>
      <c r="BE80" s="46" t="s">
        <v>48</v>
      </c>
      <c r="BF80" s="26">
        <f>(_xlfn.STDEV.S('Single data'!CG80:CR80)/SQRT(12))</f>
        <v>0</v>
      </c>
      <c r="BG80" s="27">
        <f>AVERAGE('Single data'!CS80:CW80)</f>
        <v>73.837053370064069</v>
      </c>
      <c r="BH80" s="3" t="s">
        <v>48</v>
      </c>
      <c r="BI80" s="47">
        <f>(_xlfn.STDEV.S('Single data'!CS80:CW80)/SQRT(5))</f>
        <v>6.8595929783214187</v>
      </c>
      <c r="BJ80" s="27">
        <f>AVERAGE('Single data'!CX80:DB80)</f>
        <v>102.53286281775857</v>
      </c>
      <c r="BK80" s="3" t="s">
        <v>48</v>
      </c>
      <c r="BL80" s="47">
        <f>(_xlfn.STDEV.S('Single data'!CX80:DB80)/SQRT(5))</f>
        <v>12.640594455723171</v>
      </c>
      <c r="BM80" s="27">
        <f>AVERAGE('Single data'!DC80:DH80)</f>
        <v>104.05969010931206</v>
      </c>
      <c r="BN80" s="3" t="s">
        <v>48</v>
      </c>
      <c r="BO80" s="47">
        <f>(_xlfn.STDEV.S('Single data'!DC80:DH80)/SQRT(6))</f>
        <v>14.378770998288305</v>
      </c>
      <c r="BP80" s="27">
        <f>AVERAGE('Single data'!DI80:DN80)</f>
        <v>280.57972893619393</v>
      </c>
      <c r="BQ80" s="3" t="s">
        <v>48</v>
      </c>
      <c r="BR80" s="47">
        <f>_xlfn.STDEV.S('Single data'!DI80:DN80)/SQRT(6)</f>
        <v>54.959388936527446</v>
      </c>
      <c r="BS80" s="27">
        <f>AVERAGE('Single data'!DO80:DS80)</f>
        <v>94.744668629228812</v>
      </c>
      <c r="BT80" s="3" t="s">
        <v>48</v>
      </c>
      <c r="BU80" s="47">
        <f>(_xlfn.STDEV.S('Single data'!DI80:DN80)/SQRT(6))</f>
        <v>54.959388936527446</v>
      </c>
      <c r="BV80" s="27">
        <f>AVERAGE('Single data'!DT80:DX80)</f>
        <v>219.73816735985838</v>
      </c>
      <c r="BW80" s="3" t="s">
        <v>48</v>
      </c>
      <c r="BX80" s="47">
        <f>(_xlfn.STDEV.S('Single data'!DT80:DX80)/SQRT(5))</f>
        <v>30.480750299455778</v>
      </c>
      <c r="BY80" s="27">
        <f>AVERAGE('Single data'!DY80:EC80)</f>
        <v>109.51091579214285</v>
      </c>
      <c r="BZ80" s="3" t="s">
        <v>48</v>
      </c>
      <c r="CA80" s="47">
        <f>(_xlfn.STDEV.S('Single data'!DY80:EC80)/SQRT(5))</f>
        <v>16.670813770883711</v>
      </c>
      <c r="CB80" s="27">
        <f>AVERAGE('Single data'!ED80:EH80)</f>
        <v>182.32240098831687</v>
      </c>
      <c r="CC80" s="3" t="s">
        <v>48</v>
      </c>
      <c r="CD80" s="47">
        <f>(_xlfn.STDEV.S('Single data'!ED80:EH80)/SQRT(5))</f>
        <v>29.792204803957507</v>
      </c>
      <c r="CE80" s="27">
        <f>AVERAGE('Single data'!EI80:EM80)</f>
        <v>138.33686316969951</v>
      </c>
      <c r="CF80" s="3" t="s">
        <v>48</v>
      </c>
      <c r="CG80" s="47">
        <f>(_xlfn.STDEV.S('Single data'!EI80:EM80)/SQRT(5))</f>
        <v>27.762792954429344</v>
      </c>
      <c r="CH80" s="27">
        <f>AVERAGE('Single data'!EN80:ER80)</f>
        <v>234.19788982667797</v>
      </c>
      <c r="CI80" s="3" t="s">
        <v>48</v>
      </c>
      <c r="CJ80" s="47">
        <f>_xlfn.STDEV.S('Single data'!EN80:ER80)/SQRT(5)</f>
        <v>41.356941444424102</v>
      </c>
      <c r="CK80" s="27">
        <f>AVERAGE('Single data'!ES80:EW80)</f>
        <v>98.351971109704792</v>
      </c>
      <c r="CL80" s="3" t="s">
        <v>48</v>
      </c>
      <c r="CM80" s="47">
        <f>(_xlfn.STDEV.S('Single data'!ES80:EW80)/SQRT(5))</f>
        <v>13.958121033163001</v>
      </c>
      <c r="CN80" s="27">
        <f>AVERAGE('Single data'!EX80:FB80)</f>
        <v>308.18486237641071</v>
      </c>
      <c r="CO80" s="3" t="s">
        <v>48</v>
      </c>
      <c r="CP80" s="47">
        <f>_xlfn.STDEV.S('Single data'!EX80:FB80)/SQRT(5)</f>
        <v>45.657075794287131</v>
      </c>
      <c r="CQ80" s="27">
        <f>AVERAGE('Single data'!FC80:FH80)</f>
        <v>73.615193270660441</v>
      </c>
      <c r="CR80" s="3" t="s">
        <v>48</v>
      </c>
      <c r="CS80" s="47">
        <f>(_xlfn.STDEV.S('Single data'!FC80:FH80)/SQRT(6))</f>
        <v>5.0139785734127331</v>
      </c>
      <c r="CT80" s="27">
        <f>AVERAGE('Single data'!FI80:FN80)</f>
        <v>54.048938569467829</v>
      </c>
      <c r="CU80" s="3" t="s">
        <v>48</v>
      </c>
      <c r="CV80" s="47">
        <f>_xlfn.STDEV.S('Single data'!FI80:FN80)/SQRT(6)</f>
        <v>2.9531135765772385</v>
      </c>
      <c r="CW80" s="27">
        <f>AVERAGE('Single data'!FO80:FT80)</f>
        <v>73.604120027606115</v>
      </c>
      <c r="CX80" s="3" t="s">
        <v>48</v>
      </c>
      <c r="CY80" s="47">
        <f>(_xlfn.STDEV.S('Single data'!FO80:FT80)/SQRT(6))</f>
        <v>5.9993152516935018</v>
      </c>
      <c r="CZ80" s="27">
        <f>AVERAGE('Single data'!FU80:FY80)</f>
        <v>67.507273282400632</v>
      </c>
      <c r="DA80" s="3" t="s">
        <v>48</v>
      </c>
      <c r="DB80" s="47">
        <f>_xlfn.STDEV.S('Single data'!FU80:FY80)/SQRT(5)</f>
        <v>7.7443704838051692</v>
      </c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</row>
    <row r="81" spans="1:118" ht="18" customHeight="1" x14ac:dyDescent="0.35">
      <c r="A81" s="51"/>
      <c r="B81" s="53"/>
      <c r="C81" s="10" t="s">
        <v>38</v>
      </c>
      <c r="D81" s="26">
        <f>AVERAGE('Single data'!D81:O81)</f>
        <v>100</v>
      </c>
      <c r="E81" s="46" t="s">
        <v>48</v>
      </c>
      <c r="F81" s="26">
        <f>(_xlfn.STDEV.S('Single data'!D81:O81)/SQRT(12))</f>
        <v>0</v>
      </c>
      <c r="G81" s="27">
        <f>AVERAGE('Single data'!P81:S81)</f>
        <v>65.800505574006309</v>
      </c>
      <c r="H81" s="3" t="s">
        <v>48</v>
      </c>
      <c r="I81" s="47">
        <f>(_xlfn.STDEV.S('Single data'!P81:S81)/SQRT(4))</f>
        <v>10.690456501709956</v>
      </c>
      <c r="J81" s="27">
        <f>AVERAGE('Single data'!T81:W81)</f>
        <v>84.972922285642312</v>
      </c>
      <c r="K81" s="3" t="s">
        <v>48</v>
      </c>
      <c r="L81" s="47">
        <f>(_xlfn.STDEV.S('Single data'!T81:W81)/SQRT(4))</f>
        <v>14.253859133871899</v>
      </c>
      <c r="M81" s="27">
        <f>AVERAGE('Single data'!X81:AA81)</f>
        <v>65.247967815340616</v>
      </c>
      <c r="N81" s="3" t="s">
        <v>48</v>
      </c>
      <c r="O81" s="47">
        <f>(_xlfn.STDEV.S('Single data'!X81:AA81)/SQRT(4))</f>
        <v>20.177753778110581</v>
      </c>
      <c r="P81" s="27">
        <f>AVERAGE('Single data'!AB81:AE81)</f>
        <v>195.05878764429849</v>
      </c>
      <c r="Q81" s="3" t="s">
        <v>48</v>
      </c>
      <c r="R81" s="47" cm="1">
        <f t="array" ref="R81">_xlfn.STDEV.S('Single data'!AB81:AE81/SQRT(4))</f>
        <v>77.91302223784794</v>
      </c>
      <c r="S81" s="27">
        <f>AVERAGE('Single data'!AF81:AI81)</f>
        <v>66.949993312667459</v>
      </c>
      <c r="T81" s="3" t="s">
        <v>48</v>
      </c>
      <c r="U81" s="47">
        <f>(_xlfn.STDEV.S('Single data'!AF81:AI81)/SQRT(4))</f>
        <v>12.280142030105383</v>
      </c>
      <c r="V81" s="27">
        <f>AVERAGE('Single data'!AJ81:AM81)</f>
        <v>120.40141212094576</v>
      </c>
      <c r="W81" s="3" t="s">
        <v>48</v>
      </c>
      <c r="X81" s="47">
        <f>(_xlfn.STDEV.S('Single data'!AJ81:AM81)/SQRT(4))</f>
        <v>23.910102404980091</v>
      </c>
      <c r="Y81" s="27">
        <f>AVERAGE('Single data'!AN81:AQ81)</f>
        <v>111.66680877329455</v>
      </c>
      <c r="Z81" s="3" t="s">
        <v>48</v>
      </c>
      <c r="AA81" s="47">
        <f>(_xlfn.STDEV.S('Single data'!AN81:AQ81)/SQRT(4))</f>
        <v>15.298098654698281</v>
      </c>
      <c r="AB81" s="27">
        <f>AVERAGE('Single data'!AR81:AU81)</f>
        <v>281.09384276989152</v>
      </c>
      <c r="AC81" s="3" t="s">
        <v>48</v>
      </c>
      <c r="AD81" s="47">
        <f>(_xlfn.STDEV.S('Single data'!AR81:AU81)/SQRT(4))</f>
        <v>40.607489865626221</v>
      </c>
      <c r="AE81" s="27">
        <f>AVERAGE('Single data'!AV81:AY81)</f>
        <v>90.078092352359079</v>
      </c>
      <c r="AF81" s="3" t="s">
        <v>48</v>
      </c>
      <c r="AG81" s="47">
        <f>(_xlfn.STDEV.S('Single data'!AV81:AY81)/SQRT(4))</f>
        <v>19.120313917337466</v>
      </c>
      <c r="AH81" s="27">
        <f>AVERAGE('Single data'!AZ81:BC81)</f>
        <v>180.73832998256398</v>
      </c>
      <c r="AI81" s="3" t="s">
        <v>48</v>
      </c>
      <c r="AJ81" s="47">
        <f>_xlfn.STDEV.S('Single data'!AZ81:BC81)/SQRT(4)</f>
        <v>27.876835739355631</v>
      </c>
      <c r="AK81" s="27">
        <f>AVERAGE('Single data'!BD81:BG81)</f>
        <v>82.535873587841792</v>
      </c>
      <c r="AL81" s="3" t="s">
        <v>48</v>
      </c>
      <c r="AM81" s="47">
        <f>(_xlfn.STDEV.S('Single data'!BD81:BG81)/SQRT(4))</f>
        <v>13.041764231530191</v>
      </c>
      <c r="AN81" s="27">
        <f>AVERAGE('Single data'!BH81:BK81)</f>
        <v>174.3739525430866</v>
      </c>
      <c r="AO81" s="3" t="s">
        <v>48</v>
      </c>
      <c r="AP81" s="47">
        <f>_xlfn.STDEV.S('Single data'!BH81:BK81)/SQRT(4)</f>
        <v>39.178295580242249</v>
      </c>
      <c r="AQ81" s="27">
        <f>AVERAGE('Single data'!BL81:BO81)</f>
        <v>40.853735838029934</v>
      </c>
      <c r="AR81" s="3" t="s">
        <v>48</v>
      </c>
      <c r="AS81" s="47">
        <f>(_xlfn.STDEV.S('Single data'!BL81:BO81)/SQRT(4))</f>
        <v>13.123967539762583</v>
      </c>
      <c r="AT81" s="27">
        <f>AVERAGE('Single data'!BP81:BS81)</f>
        <v>96.083185467580392</v>
      </c>
      <c r="AU81" s="3" t="s">
        <v>48</v>
      </c>
      <c r="AV81" s="47">
        <f>_xlfn.STDEV.S('Single data'!BP81:BS81)/SQRT(4)</f>
        <v>28.793630705683796</v>
      </c>
      <c r="AW81" s="27">
        <f>AVERAGE('Single data'!BT81:BW81)</f>
        <v>54.860654144460838</v>
      </c>
      <c r="AX81" s="3" t="s">
        <v>48</v>
      </c>
      <c r="AY81" s="47">
        <f>(_xlfn.STDEV.S('Single data'!BT81:BW81)/SQRT(4))</f>
        <v>13.963497885362248</v>
      </c>
      <c r="AZ81" s="27">
        <f>AVERAGE('Single data'!BX81:CA81)</f>
        <v>98.877575419236479</v>
      </c>
      <c r="BA81" s="3" t="s">
        <v>48</v>
      </c>
      <c r="BB81" s="47">
        <f>_xlfn.STDEV.S('Single data'!BX81:CA81)/SQRT(4)</f>
        <v>21.736499773257787</v>
      </c>
      <c r="BC81" s="27"/>
      <c r="BD81" s="26">
        <f>AVERAGE('Single data'!CG81:CR81)</f>
        <v>100</v>
      </c>
      <c r="BE81" s="46" t="s">
        <v>48</v>
      </c>
      <c r="BF81" s="26">
        <f>(_xlfn.STDEV.S('Single data'!CG81:CR81)/SQRT(12))</f>
        <v>0</v>
      </c>
      <c r="BG81" s="27">
        <f>AVERAGE('Single data'!CS81:CW81)</f>
        <v>110.2756565139686</v>
      </c>
      <c r="BH81" s="3" t="s">
        <v>48</v>
      </c>
      <c r="BI81" s="47">
        <f>(_xlfn.STDEV.S('Single data'!CS81:CW81)/SQRT(5))</f>
        <v>13.904564233635764</v>
      </c>
      <c r="BJ81" s="27">
        <f>AVERAGE('Single data'!CX81:DB81)</f>
        <v>126.56711297875472</v>
      </c>
      <c r="BK81" s="3" t="s">
        <v>48</v>
      </c>
      <c r="BL81" s="47">
        <f>(_xlfn.STDEV.S('Single data'!CX81:DB81)/SQRT(5))</f>
        <v>12.05871633726019</v>
      </c>
      <c r="BM81" s="27">
        <f>AVERAGE('Single data'!DC81:DH81)</f>
        <v>159.51181792376431</v>
      </c>
      <c r="BN81" s="3" t="s">
        <v>48</v>
      </c>
      <c r="BO81" s="47">
        <f>(_xlfn.STDEV.S('Single data'!DC81:DH81)/SQRT(6))</f>
        <v>13.782222035991165</v>
      </c>
      <c r="BP81" s="27">
        <f>AVERAGE('Single data'!DI81:DN81)</f>
        <v>408.08709919729023</v>
      </c>
      <c r="BQ81" s="3" t="s">
        <v>48</v>
      </c>
      <c r="BR81" s="47">
        <f>_xlfn.STDEV.S('Single data'!DI81:DN81)/SQRT(6)</f>
        <v>43.992457484204643</v>
      </c>
      <c r="BS81" s="27">
        <f>AVERAGE('Single data'!DO81:DS81)</f>
        <v>130.24440079678163</v>
      </c>
      <c r="BT81" s="3" t="s">
        <v>48</v>
      </c>
      <c r="BU81" s="47">
        <f>(_xlfn.STDEV.S('Single data'!DI81:DN81)/SQRT(6))</f>
        <v>43.992457484204643</v>
      </c>
      <c r="BV81" s="27">
        <f>AVERAGE('Single data'!DT81:DX81)</f>
        <v>383.68087246946413</v>
      </c>
      <c r="BW81" s="3" t="s">
        <v>48</v>
      </c>
      <c r="BX81" s="47">
        <f>(_xlfn.STDEV.S('Single data'!DT81:DX81)/SQRT(5))</f>
        <v>64.983204316546946</v>
      </c>
      <c r="BY81" s="27">
        <f>AVERAGE('Single data'!DY81:EC81)</f>
        <v>170.83655436501559</v>
      </c>
      <c r="BZ81" s="3" t="s">
        <v>48</v>
      </c>
      <c r="CA81" s="47">
        <f>(_xlfn.STDEV.S('Single data'!DY81:EC81)/SQRT(5))</f>
        <v>21.664700594382218</v>
      </c>
      <c r="CB81" s="27">
        <f>AVERAGE('Single data'!ED81:EH81)</f>
        <v>412.21731727157669</v>
      </c>
      <c r="CC81" s="3" t="s">
        <v>48</v>
      </c>
      <c r="CD81" s="47">
        <f>(_xlfn.STDEV.S('Single data'!ED81:EH81)/SQRT(5))</f>
        <v>67.994846415381843</v>
      </c>
      <c r="CE81" s="27">
        <f>AVERAGE('Single data'!EI81:EM81)</f>
        <v>208.91857733558899</v>
      </c>
      <c r="CF81" s="3" t="s">
        <v>48</v>
      </c>
      <c r="CG81" s="47">
        <f>(_xlfn.STDEV.S('Single data'!EI81:EM81)/SQRT(5))</f>
        <v>32.164260169083583</v>
      </c>
      <c r="CH81" s="27">
        <f>AVERAGE('Single data'!EN81:ER81)</f>
        <v>454.74164922726629</v>
      </c>
      <c r="CI81" s="3" t="s">
        <v>48</v>
      </c>
      <c r="CJ81" s="47">
        <f>_xlfn.STDEV.S('Single data'!EN81:ER81)/SQRT(5)</f>
        <v>69.364326662324245</v>
      </c>
      <c r="CK81" s="27">
        <f>AVERAGE('Single data'!ES81:EW81)</f>
        <v>118.10257718066205</v>
      </c>
      <c r="CL81" s="3" t="s">
        <v>48</v>
      </c>
      <c r="CM81" s="47">
        <f>(_xlfn.STDEV.S('Single data'!ES81:EW81)/SQRT(5))</f>
        <v>11.068533929503904</v>
      </c>
      <c r="CN81" s="27">
        <f>AVERAGE('Single data'!EX81:FB81)</f>
        <v>547.67982305338751</v>
      </c>
      <c r="CO81" s="3" t="s">
        <v>48</v>
      </c>
      <c r="CP81" s="47">
        <f>_xlfn.STDEV.S('Single data'!EX81:FB81)/SQRT(5)</f>
        <v>80.073151918616375</v>
      </c>
      <c r="CQ81" s="27">
        <f>AVERAGE('Single data'!FC81:FH81)</f>
        <v>98.712616166782368</v>
      </c>
      <c r="CR81" s="3" t="s">
        <v>48</v>
      </c>
      <c r="CS81" s="47">
        <f>(_xlfn.STDEV.S('Single data'!FC81:FH81)/SQRT(6))</f>
        <v>6.7743876195006427</v>
      </c>
      <c r="CT81" s="27">
        <f>AVERAGE('Single data'!FI81:FN81)</f>
        <v>126.83292737810775</v>
      </c>
      <c r="CU81" s="3" t="s">
        <v>48</v>
      </c>
      <c r="CV81" s="47">
        <f>_xlfn.STDEV.S('Single data'!FI81:FN81)/SQRT(6)</f>
        <v>28.526057897526702</v>
      </c>
      <c r="CW81" s="27">
        <f>AVERAGE('Single data'!FO81:FT81)</f>
        <v>109.88774588742781</v>
      </c>
      <c r="CX81" s="3" t="s">
        <v>48</v>
      </c>
      <c r="CY81" s="47">
        <f>(_xlfn.STDEV.S('Single data'!FO81:FT81)/SQRT(6))</f>
        <v>9.5068987085826482</v>
      </c>
      <c r="CZ81" s="27">
        <f>AVERAGE('Single data'!FU81:FY81)</f>
        <v>123.52584280802876</v>
      </c>
      <c r="DA81" s="3" t="s">
        <v>48</v>
      </c>
      <c r="DB81" s="47">
        <f>_xlfn.STDEV.S('Single data'!FU81:FY81)/SQRT(5)</f>
        <v>18.365163509108459</v>
      </c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</row>
    <row r="82" spans="1:118" ht="18" customHeight="1" x14ac:dyDescent="0.35">
      <c r="A82" s="51"/>
      <c r="B82" s="53"/>
      <c r="C82" s="2" t="s">
        <v>44</v>
      </c>
      <c r="D82" s="26">
        <f>AVERAGE('Single data'!D82:O82)</f>
        <v>100</v>
      </c>
      <c r="E82" s="46" t="s">
        <v>48</v>
      </c>
      <c r="F82" s="26">
        <f>(_xlfn.STDEV.S('Single data'!D82:O82)/SQRT(12))</f>
        <v>0</v>
      </c>
      <c r="G82" s="27">
        <f>AVERAGE('Single data'!P82:S82)</f>
        <v>94.661074764817499</v>
      </c>
      <c r="H82" s="3" t="s">
        <v>48</v>
      </c>
      <c r="I82" s="47">
        <f>(_xlfn.STDEV.S('Single data'!P82:S82)/SQRT(4))</f>
        <v>13.831910842923387</v>
      </c>
      <c r="J82" s="27">
        <f>AVERAGE('Single data'!T82:W82)</f>
        <v>92.626647415575718</v>
      </c>
      <c r="K82" s="3" t="s">
        <v>48</v>
      </c>
      <c r="L82" s="47">
        <f>(_xlfn.STDEV.S('Single data'!T82:W82)/SQRT(4))</f>
        <v>17.026189076275671</v>
      </c>
      <c r="M82" s="27">
        <f>AVERAGE('Single data'!X82:AA82)</f>
        <v>130.961670413561</v>
      </c>
      <c r="N82" s="3" t="s">
        <v>48</v>
      </c>
      <c r="O82" s="47">
        <f>(_xlfn.STDEV.S('Single data'!X82:AA82)/SQRT(4))</f>
        <v>34.757009059360087</v>
      </c>
      <c r="P82" s="27">
        <f>AVERAGE('Single data'!AB82:AE82)</f>
        <v>328.75907909273735</v>
      </c>
      <c r="Q82" s="3" t="s">
        <v>48</v>
      </c>
      <c r="R82" s="47" cm="1">
        <f t="array" ref="R82">_xlfn.STDEV.S('Single data'!AB82:AE82/SQRT(4))</f>
        <v>66.338137950061224</v>
      </c>
      <c r="S82" s="27">
        <f>AVERAGE('Single data'!AF82:AI82)</f>
        <v>115.00519735914159</v>
      </c>
      <c r="T82" s="3" t="s">
        <v>48</v>
      </c>
      <c r="U82" s="47">
        <f>(_xlfn.STDEV.S('Single data'!AF82:AI82)/SQRT(4))</f>
        <v>28.121032682369243</v>
      </c>
      <c r="V82" s="27">
        <f>AVERAGE('Single data'!AJ82:AM82)</f>
        <v>209.28029377198993</v>
      </c>
      <c r="W82" s="3" t="s">
        <v>48</v>
      </c>
      <c r="X82" s="47">
        <f>(_xlfn.STDEV.S('Single data'!AJ82:AM82)/SQRT(4))</f>
        <v>65.57384861021545</v>
      </c>
      <c r="Y82" s="27">
        <f>AVERAGE('Single data'!AN82:AQ82)</f>
        <v>141.15777264349953</v>
      </c>
      <c r="Z82" s="3" t="s">
        <v>48</v>
      </c>
      <c r="AA82" s="47">
        <f>(_xlfn.STDEV.S('Single data'!AN82:AQ82)/SQRT(4))</f>
        <v>28.231979269407866</v>
      </c>
      <c r="AB82" s="27">
        <f>AVERAGE('Single data'!AR82:AU82)</f>
        <v>443.31127407266536</v>
      </c>
      <c r="AC82" s="3" t="s">
        <v>48</v>
      </c>
      <c r="AD82" s="47">
        <f>(_xlfn.STDEV.S('Single data'!AR82:AU82)/SQRT(4))</f>
        <v>161.76837909598495</v>
      </c>
      <c r="AE82" s="27">
        <f>AVERAGE('Single data'!AV82:AY82)</f>
        <v>106.7306453645194</v>
      </c>
      <c r="AF82" s="3" t="s">
        <v>48</v>
      </c>
      <c r="AG82" s="47">
        <f>(_xlfn.STDEV.S('Single data'!AV82:AY82)/SQRT(4))</f>
        <v>15.114574790399329</v>
      </c>
      <c r="AH82" s="27">
        <f>AVERAGE('Single data'!AZ82:BC82)</f>
        <v>160.43746528429361</v>
      </c>
      <c r="AI82" s="3" t="s">
        <v>48</v>
      </c>
      <c r="AJ82" s="47">
        <f>_xlfn.STDEV.S('Single data'!AZ82:BC82)/SQRT(4)</f>
        <v>34.780170050657176</v>
      </c>
      <c r="AK82" s="27">
        <f>AVERAGE('Single data'!BD82:BG82)</f>
        <v>95.40509645109438</v>
      </c>
      <c r="AL82" s="3" t="s">
        <v>48</v>
      </c>
      <c r="AM82" s="47">
        <f>(_xlfn.STDEV.S('Single data'!BD82:BG82)/SQRT(4))</f>
        <v>17.019790373141138</v>
      </c>
      <c r="AN82" s="27">
        <f>AVERAGE('Single data'!BH82:BK82)</f>
        <v>202.96127840897026</v>
      </c>
      <c r="AO82" s="3" t="s">
        <v>48</v>
      </c>
      <c r="AP82" s="47">
        <f>_xlfn.STDEV.S('Single data'!BH82:BK82)/SQRT(4)</f>
        <v>37.634615655017789</v>
      </c>
      <c r="AQ82" s="27">
        <f>AVERAGE('Single data'!BL82:BO82)</f>
        <v>50.636746652521154</v>
      </c>
      <c r="AR82" s="3" t="s">
        <v>48</v>
      </c>
      <c r="AS82" s="47">
        <f>(_xlfn.STDEV.S('Single data'!BL82:BO82)/SQRT(4))</f>
        <v>19.012137090981852</v>
      </c>
      <c r="AT82" s="27">
        <f>AVERAGE('Single data'!BP82:BS82)</f>
        <v>166.98236543867873</v>
      </c>
      <c r="AU82" s="3" t="s">
        <v>48</v>
      </c>
      <c r="AV82" s="47">
        <f>_xlfn.STDEV.S('Single data'!BP82:BS82)/SQRT(4)</f>
        <v>76.204781350421058</v>
      </c>
      <c r="AW82" s="27">
        <f>AVERAGE('Single data'!BT82:BW82)</f>
        <v>80.813234286374765</v>
      </c>
      <c r="AX82" s="3" t="s">
        <v>48</v>
      </c>
      <c r="AY82" s="47">
        <f>(_xlfn.STDEV.S('Single data'!BT82:BW82)/SQRT(4))</f>
        <v>20.867910901998535</v>
      </c>
      <c r="AZ82" s="27">
        <f>AVERAGE('Single data'!BX82:CA82)</f>
        <v>178.61790132835529</v>
      </c>
      <c r="BA82" s="3" t="s">
        <v>48</v>
      </c>
      <c r="BB82" s="47">
        <f>_xlfn.STDEV.S('Single data'!BX82:CA82)/SQRT(4)</f>
        <v>68.027298431702448</v>
      </c>
      <c r="BC82" s="27"/>
      <c r="BD82" s="26">
        <f>AVERAGE('Single data'!CG82:CR82)</f>
        <v>100</v>
      </c>
      <c r="BE82" s="46" t="s">
        <v>48</v>
      </c>
      <c r="BF82" s="26">
        <f>(_xlfn.STDEV.S('Single data'!CG82:CR82)/SQRT(12))</f>
        <v>0</v>
      </c>
      <c r="BG82" s="27">
        <f>AVERAGE('Single data'!CS82:CW82)</f>
        <v>99.152802017867856</v>
      </c>
      <c r="BH82" s="3" t="s">
        <v>48</v>
      </c>
      <c r="BI82" s="47">
        <f>(_xlfn.STDEV.S('Single data'!CS82:CW82)/SQRT(5))</f>
        <v>8.7900123784674022</v>
      </c>
      <c r="BJ82" s="27">
        <f>AVERAGE('Single data'!CX82:DB82)</f>
        <v>110.91215212503243</v>
      </c>
      <c r="BK82" s="3" t="s">
        <v>48</v>
      </c>
      <c r="BL82" s="47">
        <f>(_xlfn.STDEV.S('Single data'!CX82:DB82)/SQRT(5))</f>
        <v>10.725258116636622</v>
      </c>
      <c r="BM82" s="27">
        <f>AVERAGE('Single data'!DC82:DH82)</f>
        <v>200.632905955187</v>
      </c>
      <c r="BN82" s="3" t="s">
        <v>48</v>
      </c>
      <c r="BO82" s="47">
        <f>(_xlfn.STDEV.S('Single data'!DC82:DH82)/SQRT(6))</f>
        <v>19.502261424054314</v>
      </c>
      <c r="BP82" s="27">
        <f>AVERAGE('Single data'!DI82:DN82)</f>
        <v>479.79286300339936</v>
      </c>
      <c r="BQ82" s="3" t="s">
        <v>48</v>
      </c>
      <c r="BR82" s="47">
        <f>_xlfn.STDEV.S('Single data'!DI82:DN82)/SQRT(6)</f>
        <v>74.3085247680919</v>
      </c>
      <c r="BS82" s="27">
        <f>AVERAGE('Single data'!DO82:DS82)</f>
        <v>156.61108226256192</v>
      </c>
      <c r="BT82" s="3" t="s">
        <v>48</v>
      </c>
      <c r="BU82" s="47">
        <f>(_xlfn.STDEV.S('Single data'!DI82:DN82)/SQRT(6))</f>
        <v>74.3085247680919</v>
      </c>
      <c r="BV82" s="27">
        <f>AVERAGE('Single data'!DT82:DX82)</f>
        <v>355.78586880404043</v>
      </c>
      <c r="BW82" s="3" t="s">
        <v>48</v>
      </c>
      <c r="BX82" s="47">
        <f>(_xlfn.STDEV.S('Single data'!DT82:DX82)/SQRT(5))</f>
        <v>51.300589502581623</v>
      </c>
      <c r="BY82" s="27">
        <f>AVERAGE('Single data'!DY82:EC82)</f>
        <v>175.70190589679208</v>
      </c>
      <c r="BZ82" s="3" t="s">
        <v>48</v>
      </c>
      <c r="CA82" s="47">
        <f>(_xlfn.STDEV.S('Single data'!DY82:EC82)/SQRT(5))</f>
        <v>22.308516165740723</v>
      </c>
      <c r="CB82" s="27">
        <f>AVERAGE('Single data'!ED82:EH82)</f>
        <v>367.3378925889661</v>
      </c>
      <c r="CC82" s="3" t="s">
        <v>48</v>
      </c>
      <c r="CD82" s="47">
        <f>(_xlfn.STDEV.S('Single data'!ED82:EH82)/SQRT(5))</f>
        <v>69.704310264846455</v>
      </c>
      <c r="CE82" s="27">
        <f>AVERAGE('Single data'!EI82:EM82)</f>
        <v>184.72892134715741</v>
      </c>
      <c r="CF82" s="3" t="s">
        <v>48</v>
      </c>
      <c r="CG82" s="47">
        <f>(_xlfn.STDEV.S('Single data'!EI82:EM82)/SQRT(5))</f>
        <v>19.97377650041248</v>
      </c>
      <c r="CH82" s="27">
        <f>AVERAGE('Single data'!EN82:ER82)</f>
        <v>412.12892997350889</v>
      </c>
      <c r="CI82" s="3" t="s">
        <v>48</v>
      </c>
      <c r="CJ82" s="47">
        <f>_xlfn.STDEV.S('Single data'!EN82:ER82)/SQRT(5)</f>
        <v>87.855597817112283</v>
      </c>
      <c r="CK82" s="27">
        <f>AVERAGE('Single data'!ES82:EW82)</f>
        <v>147.7486802784953</v>
      </c>
      <c r="CL82" s="3" t="s">
        <v>48</v>
      </c>
      <c r="CM82" s="47">
        <f>(_xlfn.STDEV.S('Single data'!ES82:EW82)/SQRT(5))</f>
        <v>16.432256571910681</v>
      </c>
      <c r="CN82" s="27">
        <f>AVERAGE('Single data'!EX82:FB82)</f>
        <v>408.43857120189602</v>
      </c>
      <c r="CO82" s="3" t="s">
        <v>48</v>
      </c>
      <c r="CP82" s="47">
        <f>_xlfn.STDEV.S('Single data'!EX82:FB82)/SQRT(5)</f>
        <v>55.903142309745036</v>
      </c>
      <c r="CQ82" s="27">
        <f>AVERAGE('Single data'!FC82:FH82)</f>
        <v>112.87518998699825</v>
      </c>
      <c r="CR82" s="3" t="s">
        <v>48</v>
      </c>
      <c r="CS82" s="47">
        <f>(_xlfn.STDEV.S('Single data'!FC82:FH82)/SQRT(6))</f>
        <v>9.1254923543639386</v>
      </c>
      <c r="CT82" s="27">
        <f>AVERAGE('Single data'!FI82:FN82)</f>
        <v>101.18005654932709</v>
      </c>
      <c r="CU82" s="3" t="s">
        <v>48</v>
      </c>
      <c r="CV82" s="47">
        <f>_xlfn.STDEV.S('Single data'!FI82:FN82)/SQRT(6)</f>
        <v>12.583791072742811</v>
      </c>
      <c r="CW82" s="27">
        <f>AVERAGE('Single data'!FO82:FT82)</f>
        <v>98.861070180286859</v>
      </c>
      <c r="CX82" s="3" t="s">
        <v>48</v>
      </c>
      <c r="CY82" s="47">
        <f>(_xlfn.STDEV.S('Single data'!FO82:FT82)/SQRT(6))</f>
        <v>6.362774825088616</v>
      </c>
      <c r="CZ82" s="27">
        <f>AVERAGE('Single data'!FU82:FY82)</f>
        <v>102.83559941988403</v>
      </c>
      <c r="DA82" s="3" t="s">
        <v>48</v>
      </c>
      <c r="DB82" s="47">
        <f>_xlfn.STDEV.S('Single data'!FU82:FY82)/SQRT(5)</f>
        <v>10.129788145182975</v>
      </c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</row>
    <row r="83" spans="1:118" ht="18" customHeight="1" x14ac:dyDescent="0.35">
      <c r="A83" s="51"/>
      <c r="B83" s="54"/>
      <c r="C83" s="2" t="s">
        <v>39</v>
      </c>
      <c r="D83" s="26">
        <f>AVERAGE('Single data'!D83:O83)</f>
        <v>100</v>
      </c>
      <c r="E83" s="46" t="s">
        <v>48</v>
      </c>
      <c r="F83" s="26">
        <f>(_xlfn.STDEV.S('Single data'!D83:O83)/SQRT(12))</f>
        <v>0</v>
      </c>
      <c r="G83" s="27">
        <f>AVERAGE('Single data'!P83:S83)</f>
        <v>90.430283715986249</v>
      </c>
      <c r="H83" s="3" t="s">
        <v>48</v>
      </c>
      <c r="I83" s="47">
        <f>(_xlfn.STDEV.S('Single data'!P83:S83)/SQRT(4))</f>
        <v>18.502886640206132</v>
      </c>
      <c r="J83" s="27">
        <f>AVERAGE('Single data'!T83:W83)</f>
        <v>73.154531857467902</v>
      </c>
      <c r="K83" s="3" t="s">
        <v>48</v>
      </c>
      <c r="L83" s="47">
        <f>(_xlfn.STDEV.S('Single data'!T83:W83)/SQRT(4))</f>
        <v>13.720720932229675</v>
      </c>
      <c r="M83" s="27">
        <f>AVERAGE('Single data'!X83:AA83)</f>
        <v>81.047640318201076</v>
      </c>
      <c r="N83" s="3" t="s">
        <v>48</v>
      </c>
      <c r="O83" s="47">
        <f>(_xlfn.STDEV.S('Single data'!X83:AA83)/SQRT(4))</f>
        <v>22.561250057683964</v>
      </c>
      <c r="P83" s="27">
        <f>AVERAGE('Single data'!AB83:AE83)</f>
        <v>41.315279739291284</v>
      </c>
      <c r="Q83" s="3" t="s">
        <v>48</v>
      </c>
      <c r="R83" s="47" cm="1">
        <f t="array" ref="R83">_xlfn.STDEV.S('Single data'!AB83:AE83/SQRT(4))</f>
        <v>12.66333621966835</v>
      </c>
      <c r="S83" s="27">
        <f>AVERAGE('Single data'!AF83:AI83)</f>
        <v>63.439361736595728</v>
      </c>
      <c r="T83" s="3" t="s">
        <v>48</v>
      </c>
      <c r="U83" s="47">
        <f>(_xlfn.STDEV.S('Single data'!AF83:AI83)/SQRT(4))</f>
        <v>15.48814864994284</v>
      </c>
      <c r="V83" s="27">
        <f>AVERAGE('Single data'!AJ83:AM83)</f>
        <v>50.630205073923079</v>
      </c>
      <c r="W83" s="3" t="s">
        <v>48</v>
      </c>
      <c r="X83" s="47">
        <f>(_xlfn.STDEV.S('Single data'!AJ83:AM83)/SQRT(4))</f>
        <v>12.66187667467411</v>
      </c>
      <c r="Y83" s="27">
        <f>AVERAGE('Single data'!AN83:AQ83)</f>
        <v>86.339858621184575</v>
      </c>
      <c r="Z83" s="3" t="s">
        <v>48</v>
      </c>
      <c r="AA83" s="47">
        <f>(_xlfn.STDEV.S('Single data'!AN83:AQ83)/SQRT(4))</f>
        <v>33.844278022989279</v>
      </c>
      <c r="AB83" s="27">
        <f>AVERAGE('Single data'!AR83:AU83)</f>
        <v>65.375795136248684</v>
      </c>
      <c r="AC83" s="3" t="s">
        <v>48</v>
      </c>
      <c r="AD83" s="47">
        <f>(_xlfn.STDEV.S('Single data'!AR83:AU83)/SQRT(4))</f>
        <v>36.986292978669518</v>
      </c>
      <c r="AE83" s="27">
        <f>AVERAGE('Single data'!AV83:AY83)</f>
        <v>66.744852121861896</v>
      </c>
      <c r="AF83" s="3" t="s">
        <v>48</v>
      </c>
      <c r="AG83" s="47">
        <f>(_xlfn.STDEV.S('Single data'!AV83:AY83)/SQRT(4))</f>
        <v>16.019902771697886</v>
      </c>
      <c r="AH83" s="27">
        <f>AVERAGE('Single data'!AZ83:BC83)</f>
        <v>50.017061920492594</v>
      </c>
      <c r="AI83" s="3" t="s">
        <v>48</v>
      </c>
      <c r="AJ83" s="47">
        <f>_xlfn.STDEV.S('Single data'!AZ83:BC83)/SQRT(4)</f>
        <v>18.075055261723243</v>
      </c>
      <c r="AK83" s="27">
        <f>AVERAGE('Single data'!BD83:BG83)</f>
        <v>73.603459804836532</v>
      </c>
      <c r="AL83" s="3" t="s">
        <v>48</v>
      </c>
      <c r="AM83" s="47">
        <f>(_xlfn.STDEV.S('Single data'!BD83:BG83)/SQRT(4))</f>
        <v>18.270148073936035</v>
      </c>
      <c r="AN83" s="27">
        <f>AVERAGE('Single data'!BH83:BK83)</f>
        <v>59.408100158109079</v>
      </c>
      <c r="AO83" s="3" t="s">
        <v>48</v>
      </c>
      <c r="AP83" s="47">
        <f>_xlfn.STDEV.S('Single data'!BH83:BK83)/SQRT(4)</f>
        <v>14.772710024469632</v>
      </c>
      <c r="AQ83" s="27">
        <f>AVERAGE('Single data'!BL83:BO83)</f>
        <v>52.638292201781468</v>
      </c>
      <c r="AR83" s="3" t="s">
        <v>48</v>
      </c>
      <c r="AS83" s="47">
        <f>(_xlfn.STDEV.S('Single data'!BL83:BO83)/SQRT(4))</f>
        <v>22.704766374991809</v>
      </c>
      <c r="AT83" s="27">
        <f>AVERAGE('Single data'!BP83:BS83)</f>
        <v>100.41390990366199</v>
      </c>
      <c r="AU83" s="3" t="s">
        <v>48</v>
      </c>
      <c r="AV83" s="47">
        <f>_xlfn.STDEV.S('Single data'!BP83:BS83)/SQRT(4)</f>
        <v>45.577664257172394</v>
      </c>
      <c r="AW83" s="27">
        <f>AVERAGE('Single data'!BT83:BW83)</f>
        <v>78.977689320308741</v>
      </c>
      <c r="AX83" s="3" t="s">
        <v>48</v>
      </c>
      <c r="AY83" s="47">
        <f>(_xlfn.STDEV.S('Single data'!BT83:BW83)/SQRT(4))</f>
        <v>25.255029229716982</v>
      </c>
      <c r="AZ83" s="27">
        <f>AVERAGE('Single data'!BX83:CA83)</f>
        <v>190.18872686240604</v>
      </c>
      <c r="BA83" s="3" t="s">
        <v>48</v>
      </c>
      <c r="BB83" s="47">
        <f>_xlfn.STDEV.S('Single data'!BX83:CA83)/SQRT(4)</f>
        <v>96.777125118539672</v>
      </c>
      <c r="BC83" s="27"/>
      <c r="BD83" s="26">
        <f>AVERAGE('Single data'!CG83:CR83)</f>
        <v>100</v>
      </c>
      <c r="BE83" s="46" t="s">
        <v>48</v>
      </c>
      <c r="BF83" s="26">
        <f>(_xlfn.STDEV.S('Single data'!CG83:CR83)/SQRT(12))</f>
        <v>0</v>
      </c>
      <c r="BG83" s="27">
        <f>AVERAGE('Single data'!CS83:CW83)</f>
        <v>94.056333299434726</v>
      </c>
      <c r="BH83" s="3" t="s">
        <v>48</v>
      </c>
      <c r="BI83" s="47">
        <f>(_xlfn.STDEV.S('Single data'!CS83:CW83)/SQRT(5))</f>
        <v>8.5808883050887221</v>
      </c>
      <c r="BJ83" s="27">
        <f>AVERAGE('Single data'!CX83:DB83)</f>
        <v>85.653745643856084</v>
      </c>
      <c r="BK83" s="3" t="s">
        <v>48</v>
      </c>
      <c r="BL83" s="47">
        <f>(_xlfn.STDEV.S('Single data'!CX83:DB83)/SQRT(5))</f>
        <v>7.1962081002345766</v>
      </c>
      <c r="BM83" s="27">
        <f>AVERAGE('Single data'!DC83:DH83)</f>
        <v>120.77843665720282</v>
      </c>
      <c r="BN83" s="3" t="s">
        <v>48</v>
      </c>
      <c r="BO83" s="47">
        <f>(_xlfn.STDEV.S('Single data'!DC83:DH83)/SQRT(6))</f>
        <v>19.608826501814914</v>
      </c>
      <c r="BP83" s="27">
        <f>AVERAGE('Single data'!DI83:DN83)</f>
        <v>37.677109091945752</v>
      </c>
      <c r="BQ83" s="3" t="s">
        <v>48</v>
      </c>
      <c r="BR83" s="47">
        <f>_xlfn.STDEV.S('Single data'!DI83:DN83)/SQRT(6)</f>
        <v>6.5254521847292626</v>
      </c>
      <c r="BS83" s="27">
        <f>AVERAGE('Single data'!DO83:DS83)</f>
        <v>123.23645040369915</v>
      </c>
      <c r="BT83" s="3" t="s">
        <v>48</v>
      </c>
      <c r="BU83" s="47">
        <f>(_xlfn.STDEV.S('Single data'!DI83:DN83)/SQRT(6))</f>
        <v>6.5254521847292626</v>
      </c>
      <c r="BV83" s="27">
        <f>AVERAGE('Single data'!DT83:DX83)</f>
        <v>68.434124093378074</v>
      </c>
      <c r="BW83" s="3" t="s">
        <v>48</v>
      </c>
      <c r="BX83" s="47">
        <f>(_xlfn.STDEV.S('Single data'!DT83:DX83)/SQRT(5))</f>
        <v>12.165892365317498</v>
      </c>
      <c r="BY83" s="27">
        <f>AVERAGE('Single data'!DY83:EC83)</f>
        <v>99.059155097410454</v>
      </c>
      <c r="BZ83" s="3" t="s">
        <v>48</v>
      </c>
      <c r="CA83" s="47">
        <f>(_xlfn.STDEV.S('Single data'!DY83:EC83)/SQRT(5))</f>
        <v>21.107304965522395</v>
      </c>
      <c r="CB83" s="27">
        <f>AVERAGE('Single data'!ED83:EH83)</f>
        <v>19.13881345965774</v>
      </c>
      <c r="CC83" s="3" t="s">
        <v>48</v>
      </c>
      <c r="CD83" s="47">
        <f>(_xlfn.STDEV.S('Single data'!ED83:EH83)/SQRT(5))</f>
        <v>5.4838704290244529</v>
      </c>
      <c r="CE83" s="27">
        <f>AVERAGE('Single data'!EI83:EM83)</f>
        <v>107.37352302962954</v>
      </c>
      <c r="CF83" s="3" t="s">
        <v>48</v>
      </c>
      <c r="CG83" s="47">
        <f>(_xlfn.STDEV.S('Single data'!EI83:EM83)/SQRT(5))</f>
        <v>13.172112842165008</v>
      </c>
      <c r="CH83" s="27">
        <f>AVERAGE('Single data'!EN83:ER83)</f>
        <v>7.3883532336028255</v>
      </c>
      <c r="CI83" s="3" t="s">
        <v>48</v>
      </c>
      <c r="CJ83" s="47">
        <f>_xlfn.STDEV.S('Single data'!EN83:ER83)/SQRT(5)</f>
        <v>1.7926591311080327</v>
      </c>
      <c r="CK83" s="27">
        <f>AVERAGE('Single data'!ES83:EW83)</f>
        <v>124.67799219586107</v>
      </c>
      <c r="CL83" s="3" t="s">
        <v>48</v>
      </c>
      <c r="CM83" s="47">
        <f>(_xlfn.STDEV.S('Single data'!ES83:EW83)/SQRT(5))</f>
        <v>17.474693904604724</v>
      </c>
      <c r="CN83" s="27">
        <f>AVERAGE('Single data'!EX83:FB83)</f>
        <v>58.473392154651698</v>
      </c>
      <c r="CO83" s="3" t="s">
        <v>48</v>
      </c>
      <c r="CP83" s="47">
        <f>_xlfn.STDEV.S('Single data'!EX83:FB83)/SQRT(5)</f>
        <v>9.724904564903488</v>
      </c>
      <c r="CQ83" s="27">
        <f>AVERAGE('Single data'!FC83:FH83)</f>
        <v>120.56103657258443</v>
      </c>
      <c r="CR83" s="3" t="s">
        <v>48</v>
      </c>
      <c r="CS83" s="47">
        <f>(_xlfn.STDEV.S('Single data'!FC83:FH83)/SQRT(6))</f>
        <v>15.425102602759347</v>
      </c>
      <c r="CT83" s="27">
        <f>AVERAGE('Single data'!FI83:FN83)</f>
        <v>106.04392610462315</v>
      </c>
      <c r="CU83" s="3" t="s">
        <v>48</v>
      </c>
      <c r="CV83" s="47">
        <f>_xlfn.STDEV.S('Single data'!FI83:FN83)/SQRT(6)</f>
        <v>20.882317478831826</v>
      </c>
      <c r="CW83" s="27">
        <f>AVERAGE('Single data'!FO83:FT83)</f>
        <v>95.075242744146252</v>
      </c>
      <c r="CX83" s="3" t="s">
        <v>48</v>
      </c>
      <c r="CY83" s="47">
        <f>(_xlfn.STDEV.S('Single data'!FO83:FT83)/SQRT(6))</f>
        <v>4.6730049381793393</v>
      </c>
      <c r="CZ83" s="27">
        <f>AVERAGE('Single data'!FU83:FY83)</f>
        <v>91.791270996509112</v>
      </c>
      <c r="DA83" s="3" t="s">
        <v>48</v>
      </c>
      <c r="DB83" s="47">
        <f>_xlfn.STDEV.S('Single data'!FU83:FY83)/SQRT(5)</f>
        <v>7.4036975204124653</v>
      </c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</row>
    <row r="84" spans="1:118" ht="18" customHeight="1" x14ac:dyDescent="0.25">
      <c r="A84" s="51"/>
      <c r="B84" s="53" t="s">
        <v>42</v>
      </c>
      <c r="C84" s="10" t="s">
        <v>16</v>
      </c>
      <c r="D84" s="26"/>
      <c r="E84" s="46"/>
      <c r="F84" s="26"/>
      <c r="G84" s="27"/>
      <c r="H84" s="3"/>
      <c r="I84" s="47"/>
      <c r="J84" s="27"/>
      <c r="K84" s="3"/>
      <c r="L84" s="47"/>
      <c r="M84" s="27"/>
      <c r="N84" s="3"/>
      <c r="O84" s="47"/>
      <c r="P84" s="27"/>
      <c r="Q84" s="3"/>
      <c r="R84" s="47"/>
      <c r="S84" s="27"/>
      <c r="T84" s="3"/>
      <c r="U84" s="47"/>
      <c r="V84" s="27"/>
      <c r="W84" s="3"/>
      <c r="X84" s="47"/>
      <c r="Y84" s="27"/>
      <c r="Z84" s="3"/>
      <c r="AA84" s="47"/>
      <c r="AB84" s="27"/>
      <c r="AC84" s="3"/>
      <c r="AD84" s="47"/>
      <c r="AE84" s="27"/>
      <c r="AF84" s="3"/>
      <c r="AG84" s="47"/>
      <c r="AH84" s="27"/>
      <c r="AI84" s="3"/>
      <c r="AJ84" s="47"/>
      <c r="AK84" s="27"/>
      <c r="AL84" s="3"/>
      <c r="AM84" s="47"/>
      <c r="AN84" s="27"/>
      <c r="AO84" s="3"/>
      <c r="AP84" s="47"/>
      <c r="AQ84" s="27"/>
      <c r="AR84" s="3"/>
      <c r="AS84" s="47"/>
      <c r="AT84" s="27"/>
      <c r="AU84" s="3"/>
      <c r="AV84" s="47"/>
      <c r="AW84" s="27"/>
      <c r="AX84" s="3"/>
      <c r="AY84" s="47"/>
      <c r="AZ84" s="27"/>
      <c r="BA84" s="3"/>
      <c r="BB84" s="47"/>
      <c r="BC84" s="27"/>
      <c r="BD84" s="26">
        <f>AVERAGE('Single data'!CG84:CR84)</f>
        <v>100</v>
      </c>
      <c r="BE84" s="46" t="s">
        <v>48</v>
      </c>
      <c r="BF84" s="26">
        <f>(_xlfn.STDEV.S('Single data'!CG84:CR84)/SQRT(12))</f>
        <v>0</v>
      </c>
      <c r="BG84" s="27">
        <f>AVERAGE('Single data'!CS84:CW84)</f>
        <v>61.38063899921233</v>
      </c>
      <c r="BH84" s="3" t="s">
        <v>48</v>
      </c>
      <c r="BI84" s="47">
        <f>(_xlfn.STDEV.S('Single data'!CS84:CW84)/SQRT(5))</f>
        <v>14.217871066985282</v>
      </c>
      <c r="BJ84" s="27">
        <f>AVERAGE('Single data'!CX84:DB84)</f>
        <v>43.104233850740819</v>
      </c>
      <c r="BK84" s="3" t="s">
        <v>48</v>
      </c>
      <c r="BL84" s="47">
        <f>(_xlfn.STDEV.S('Single data'!CX84:DB84)/SQRT(5))</f>
        <v>5.980146550417869</v>
      </c>
      <c r="BM84" s="27">
        <f>AVERAGE('Single data'!DC84:DH84)</f>
        <v>68.718526640335668</v>
      </c>
      <c r="BN84" s="3" t="s">
        <v>48</v>
      </c>
      <c r="BO84" s="47">
        <f>(_xlfn.STDEV.S('Single data'!DC84:DH84)/SQRT(6))</f>
        <v>21.388546423454692</v>
      </c>
      <c r="BP84" s="27">
        <f>AVERAGE('Single data'!DI84:DN84)</f>
        <v>61.226599298270351</v>
      </c>
      <c r="BQ84" s="3" t="s">
        <v>48</v>
      </c>
      <c r="BR84" s="47">
        <f>_xlfn.STDEV.S('Single data'!DI84:DN84)/SQRT(6)</f>
        <v>25.568487887225569</v>
      </c>
      <c r="BS84" s="27">
        <f>AVERAGE('Single data'!DO84:DS84)</f>
        <v>61.326990541173458</v>
      </c>
      <c r="BT84" s="3" t="s">
        <v>48</v>
      </c>
      <c r="BU84" s="47">
        <f>(_xlfn.STDEV.S('Single data'!DI84:DN84)/SQRT(6))</f>
        <v>25.568487887225569</v>
      </c>
      <c r="BV84" s="27">
        <f>AVERAGE('Single data'!DT84:DX84)</f>
        <v>41.196857315839345</v>
      </c>
      <c r="BW84" s="3" t="s">
        <v>48</v>
      </c>
      <c r="BX84" s="47">
        <f>(_xlfn.STDEV.S('Single data'!DT84:DX84)/SQRT(5))</f>
        <v>25.792910591975058</v>
      </c>
      <c r="BY84" s="27">
        <f>AVERAGE('Single data'!DY84:EC84)</f>
        <v>36.598734949101093</v>
      </c>
      <c r="BZ84" s="3" t="s">
        <v>48</v>
      </c>
      <c r="CA84" s="47">
        <f>(_xlfn.STDEV.S('Single data'!DY84:EC84)/SQRT(5))</f>
        <v>10.052034522143726</v>
      </c>
      <c r="CB84" s="27">
        <f>AVERAGE('Single data'!ED84:EH84)</f>
        <v>41.868905720350831</v>
      </c>
      <c r="CC84" s="3" t="s">
        <v>48</v>
      </c>
      <c r="CD84" s="47">
        <f>(_xlfn.STDEV.S('Single data'!ED84:EH84)/SQRT(5))</f>
        <v>16.320379434845023</v>
      </c>
      <c r="CE84" s="27">
        <f>AVERAGE('Single data'!EI84:EM84)</f>
        <v>47.854370952264105</v>
      </c>
      <c r="CF84" s="3" t="s">
        <v>48</v>
      </c>
      <c r="CG84" s="47">
        <f>(_xlfn.STDEV.S('Single data'!EI84:EM84)/SQRT(5))</f>
        <v>13.208380872745796</v>
      </c>
      <c r="CH84" s="27">
        <f>AVERAGE('Single data'!EN84:ER84)</f>
        <v>35.42795087931917</v>
      </c>
      <c r="CI84" s="3" t="s">
        <v>48</v>
      </c>
      <c r="CJ84" s="47">
        <f>_xlfn.STDEV.S('Single data'!EN84:ER84)/SQRT(5)</f>
        <v>12.576328634215615</v>
      </c>
      <c r="CK84" s="27">
        <f>AVERAGE('Single data'!ES84:EW84)</f>
        <v>5147.7999711717684</v>
      </c>
      <c r="CL84" s="3" t="s">
        <v>48</v>
      </c>
      <c r="CM84" s="47">
        <f>(_xlfn.STDEV.S('Single data'!ES84:EW84)/SQRT(5))</f>
        <v>5083.644306864966</v>
      </c>
      <c r="CN84" s="27">
        <f>AVERAGE('Single data'!EX84:FB84)</f>
        <v>48.153746963559051</v>
      </c>
      <c r="CO84" s="3" t="s">
        <v>48</v>
      </c>
      <c r="CP84" s="47">
        <f>_xlfn.STDEV.S('Single data'!EX84:FB84)/SQRT(5)</f>
        <v>18.882003847506514</v>
      </c>
      <c r="CQ84" s="27">
        <f>AVERAGE('Single data'!FC84:FH84)</f>
        <v>54.949741562662155</v>
      </c>
      <c r="CR84" s="3" t="s">
        <v>48</v>
      </c>
      <c r="CS84" s="47">
        <f>(_xlfn.STDEV.S('Single data'!FC84:FH84)/SQRT(6))</f>
        <v>20.206956899148132</v>
      </c>
      <c r="CT84" s="27">
        <f>AVERAGE('Single data'!FI84:FN84)</f>
        <v>65.728628652940316</v>
      </c>
      <c r="CU84" s="3" t="s">
        <v>48</v>
      </c>
      <c r="CV84" s="47">
        <f>_xlfn.STDEV.S('Single data'!FI84:FN84)/SQRT(6)</f>
        <v>21.976991300234825</v>
      </c>
      <c r="CW84" s="27">
        <f>AVERAGE('Single data'!FO84:FT84)</f>
        <v>62.076635659617729</v>
      </c>
      <c r="CX84" s="3" t="s">
        <v>48</v>
      </c>
      <c r="CY84" s="47">
        <f>(_xlfn.STDEV.S('Single data'!FO84:FT84)/SQRT(6))</f>
        <v>12.225549539428703</v>
      </c>
      <c r="CZ84" s="27">
        <f>AVERAGE('Single data'!FU84:FY84)</f>
        <v>39.164121486045346</v>
      </c>
      <c r="DA84" s="3" t="s">
        <v>48</v>
      </c>
      <c r="DB84" s="47">
        <f>_xlfn.STDEV.S('Single data'!FU84:FY84)/SQRT(5)</f>
        <v>8.115254378378479</v>
      </c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</row>
    <row r="85" spans="1:118" ht="18" customHeight="1" x14ac:dyDescent="0.25">
      <c r="A85" s="51"/>
      <c r="B85" s="53"/>
      <c r="C85" s="10" t="s">
        <v>17</v>
      </c>
      <c r="D85" s="26"/>
      <c r="E85" s="46"/>
      <c r="F85" s="26"/>
      <c r="G85" s="27"/>
      <c r="H85" s="3"/>
      <c r="I85" s="47"/>
      <c r="J85" s="27"/>
      <c r="K85" s="3"/>
      <c r="L85" s="47"/>
      <c r="M85" s="27"/>
      <c r="N85" s="3"/>
      <c r="O85" s="47"/>
      <c r="P85" s="27"/>
      <c r="Q85" s="3"/>
      <c r="R85" s="47"/>
      <c r="S85" s="27"/>
      <c r="T85" s="3"/>
      <c r="U85" s="47"/>
      <c r="V85" s="27"/>
      <c r="W85" s="3"/>
      <c r="X85" s="47"/>
      <c r="Y85" s="27"/>
      <c r="Z85" s="3"/>
      <c r="AA85" s="47"/>
      <c r="AB85" s="27"/>
      <c r="AC85" s="3"/>
      <c r="AD85" s="47"/>
      <c r="AE85" s="27"/>
      <c r="AF85" s="3"/>
      <c r="AG85" s="47"/>
      <c r="AH85" s="27"/>
      <c r="AI85" s="3"/>
      <c r="AJ85" s="47"/>
      <c r="AK85" s="27"/>
      <c r="AL85" s="3"/>
      <c r="AM85" s="47"/>
      <c r="AN85" s="27"/>
      <c r="AO85" s="3"/>
      <c r="AP85" s="47"/>
      <c r="AQ85" s="27"/>
      <c r="AR85" s="3"/>
      <c r="AS85" s="47"/>
      <c r="AT85" s="27"/>
      <c r="AU85" s="3"/>
      <c r="AV85" s="47"/>
      <c r="AW85" s="27"/>
      <c r="AX85" s="3"/>
      <c r="AY85" s="47"/>
      <c r="AZ85" s="27"/>
      <c r="BA85" s="3"/>
      <c r="BB85" s="47"/>
      <c r="BC85" s="27"/>
      <c r="BD85" s="26">
        <f>AVERAGE('Single data'!CG85:CR85)</f>
        <v>100</v>
      </c>
      <c r="BE85" s="46" t="s">
        <v>48</v>
      </c>
      <c r="BF85" s="26">
        <f>(_xlfn.STDEV.S('Single data'!CG85:CR85)/SQRT(12))</f>
        <v>0</v>
      </c>
      <c r="BG85" s="27">
        <f>AVERAGE('Single data'!CS85:CW85)</f>
        <v>105.47185827981943</v>
      </c>
      <c r="BH85" s="3" t="s">
        <v>48</v>
      </c>
      <c r="BI85" s="47">
        <f>(_xlfn.STDEV.S('Single data'!CS85:CW85)/SQRT(5))</f>
        <v>1.1192093546791124</v>
      </c>
      <c r="BJ85" s="27">
        <f>AVERAGE('Single data'!CX85:DB85)</f>
        <v>86.490916105521904</v>
      </c>
      <c r="BK85" s="3" t="s">
        <v>48</v>
      </c>
      <c r="BL85" s="47">
        <f>(_xlfn.STDEV.S('Single data'!CX85:DB85)/SQRT(5))</f>
        <v>18.920209986243318</v>
      </c>
      <c r="BM85" s="27">
        <f>AVERAGE('Single data'!DC85:DH85)</f>
        <v>98.636291609691526</v>
      </c>
      <c r="BN85" s="3" t="s">
        <v>48</v>
      </c>
      <c r="BO85" s="47">
        <f>(_xlfn.STDEV.S('Single data'!DC85:DH85)/SQRT(6))</f>
        <v>23.959038298066599</v>
      </c>
      <c r="BP85" s="27">
        <f>AVERAGE('Single data'!DI85:DN85)</f>
        <v>72.168561814879254</v>
      </c>
      <c r="BQ85" s="3" t="s">
        <v>48</v>
      </c>
      <c r="BR85" s="47">
        <f>_xlfn.STDEV.S('Single data'!DI85:DN85)/SQRT(6)</f>
        <v>28.200114736215003</v>
      </c>
      <c r="BS85" s="27">
        <f>AVERAGE('Single data'!DO85:DS85)</f>
        <v>79.838068415546132</v>
      </c>
      <c r="BT85" s="3" t="s">
        <v>48</v>
      </c>
      <c r="BU85" s="47">
        <f>(_xlfn.STDEV.S('Single data'!DI85:DN85)/SQRT(6))</f>
        <v>28.200114736215003</v>
      </c>
      <c r="BV85" s="27">
        <f>AVERAGE('Single data'!DT85:DX85)</f>
        <v>63.141934361360633</v>
      </c>
      <c r="BW85" s="3" t="s">
        <v>48</v>
      </c>
      <c r="BX85" s="47">
        <f>(_xlfn.STDEV.S('Single data'!DT85:DX85)/SQRT(5))</f>
        <v>16.467189563941687</v>
      </c>
      <c r="BY85" s="27">
        <f>AVERAGE('Single data'!DY85:EC85)</f>
        <v>69.069919086748726</v>
      </c>
      <c r="BZ85" s="3" t="s">
        <v>48</v>
      </c>
      <c r="CA85" s="47">
        <f>(_xlfn.STDEV.S('Single data'!DY85:EC85)/SQRT(5))</f>
        <v>19.281907341738094</v>
      </c>
      <c r="CB85" s="27">
        <f>AVERAGE('Single data'!ED85:EH85)</f>
        <v>58.935080261995452</v>
      </c>
      <c r="CC85" s="3" t="s">
        <v>48</v>
      </c>
      <c r="CD85" s="47">
        <f>(_xlfn.STDEV.S('Single data'!ED85:EH85)/SQRT(5))</f>
        <v>17.598093823916184</v>
      </c>
      <c r="CE85" s="27">
        <f>AVERAGE('Single data'!EI85:EM85)</f>
        <v>87.56959238510494</v>
      </c>
      <c r="CF85" s="3" t="s">
        <v>48</v>
      </c>
      <c r="CG85" s="47">
        <f>(_xlfn.STDEV.S('Single data'!EI85:EM85)/SQRT(5))</f>
        <v>26.503722445724193</v>
      </c>
      <c r="CH85" s="27">
        <f>AVERAGE('Single data'!EN85:ER85)</f>
        <v>75.89258989422288</v>
      </c>
      <c r="CI85" s="3" t="s">
        <v>48</v>
      </c>
      <c r="CJ85" s="47">
        <f>_xlfn.STDEV.S('Single data'!EN85:ER85)/SQRT(5)</f>
        <v>21.1629892394424</v>
      </c>
      <c r="CK85" s="27">
        <f>AVERAGE('Single data'!ES85:EW85)</f>
        <v>108.17494573726151</v>
      </c>
      <c r="CL85" s="3" t="s">
        <v>48</v>
      </c>
      <c r="CM85" s="47">
        <f>(_xlfn.STDEV.S('Single data'!ES85:EW85)/SQRT(5))</f>
        <v>31.996299515476707</v>
      </c>
      <c r="CN85" s="27">
        <f>AVERAGE('Single data'!EX85:FB85)</f>
        <v>81.352983805840466</v>
      </c>
      <c r="CO85" s="3" t="s">
        <v>48</v>
      </c>
      <c r="CP85" s="47">
        <f>_xlfn.STDEV.S('Single data'!EX85:FB85)/SQRT(5)</f>
        <v>23.53248701446045</v>
      </c>
      <c r="CQ85" s="27">
        <f>AVERAGE('Single data'!FC85:FH85)</f>
        <v>103.81662788048031</v>
      </c>
      <c r="CR85" s="3" t="s">
        <v>48</v>
      </c>
      <c r="CS85" s="47">
        <f>(_xlfn.STDEV.S('Single data'!FC85:FH85)/SQRT(6))</f>
        <v>25.75663233728088</v>
      </c>
      <c r="CT85" s="27">
        <f>AVERAGE('Single data'!FI85:FN85)</f>
        <v>92.100130352308042</v>
      </c>
      <c r="CU85" s="3" t="s">
        <v>48</v>
      </c>
      <c r="CV85" s="47">
        <f>_xlfn.STDEV.S('Single data'!FI85:FN85)/SQRT(6)</f>
        <v>20.74738467213864</v>
      </c>
      <c r="CW85" s="27">
        <f>AVERAGE('Single data'!FO85:FT85)</f>
        <v>116.18940093674901</v>
      </c>
      <c r="CX85" s="3" t="s">
        <v>48</v>
      </c>
      <c r="CY85" s="47">
        <f>(_xlfn.STDEV.S('Single data'!FO85:FT85)/SQRT(6))</f>
        <v>5.8265045134252693</v>
      </c>
      <c r="CZ85" s="27">
        <f>AVERAGE('Single data'!FU85:FY85)</f>
        <v>75.611730762057178</v>
      </c>
      <c r="DA85" s="3" t="s">
        <v>48</v>
      </c>
      <c r="DB85" s="47">
        <f>_xlfn.STDEV.S('Single data'!FU85:FY85)/SQRT(5)</f>
        <v>11.893423304428094</v>
      </c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</row>
    <row r="86" spans="1:118" ht="18" customHeight="1" x14ac:dyDescent="0.25">
      <c r="A86" s="51"/>
      <c r="B86" s="54"/>
      <c r="C86" s="10" t="s">
        <v>18</v>
      </c>
      <c r="D86" s="26">
        <f>AVERAGE('Single data'!D86:O86)</f>
        <v>100</v>
      </c>
      <c r="E86" s="46" t="s">
        <v>48</v>
      </c>
      <c r="F86" s="26">
        <f>(_xlfn.STDEV.S('Single data'!D86:O86)/SQRT(12))</f>
        <v>0</v>
      </c>
      <c r="G86" s="27">
        <f>AVERAGE('Single data'!P86:S86)</f>
        <v>138.47254693399466</v>
      </c>
      <c r="H86" s="3" t="s">
        <v>48</v>
      </c>
      <c r="I86" s="47">
        <f>(_xlfn.STDEV.S('Single data'!P86:S86)/SQRT(4))</f>
        <v>60.429937216363705</v>
      </c>
      <c r="J86" s="27">
        <f>AVERAGE('Single data'!T86:W86)</f>
        <v>137.07106232221483</v>
      </c>
      <c r="K86" s="3" t="s">
        <v>48</v>
      </c>
      <c r="L86" s="47">
        <f>(_xlfn.STDEV.S('Single data'!T86:W86)/SQRT(4))</f>
        <v>81.233920928070162</v>
      </c>
      <c r="M86" s="27">
        <f>AVERAGE('Single data'!X86:AA86)</f>
        <v>34.716176997284023</v>
      </c>
      <c r="N86" s="3" t="s">
        <v>48</v>
      </c>
      <c r="O86" s="47">
        <f>(_xlfn.STDEV.S('Single data'!X86:AA86)/SQRT(4))</f>
        <v>26.418684948206824</v>
      </c>
      <c r="P86" s="27">
        <f>AVERAGE('Single data'!AB86:AE86)</f>
        <v>254.29420848073696</v>
      </c>
      <c r="Q86" s="3" t="s">
        <v>48</v>
      </c>
      <c r="R86" s="47" cm="1">
        <f t="array" ref="R86">_xlfn.STDEV.S('Single data'!AB86:AE86/SQRT(4))</f>
        <v>172.1300917936037</v>
      </c>
      <c r="S86" s="27">
        <f>AVERAGE('Single data'!AF86:AI86)</f>
        <v>96.825413549188738</v>
      </c>
      <c r="T86" s="3" t="s">
        <v>48</v>
      </c>
      <c r="U86" s="47">
        <f>(_xlfn.STDEV.S('Single data'!AF86:AI86)/SQRT(4))</f>
        <v>28.763952727599364</v>
      </c>
      <c r="V86" s="27">
        <f>AVERAGE('Single data'!AJ86:AM86)</f>
        <v>230.92531435819922</v>
      </c>
      <c r="W86" s="3" t="s">
        <v>48</v>
      </c>
      <c r="X86" s="47">
        <f>(_xlfn.STDEV.S('Single data'!AJ86:AM86)/SQRT(4))</f>
        <v>133.97127256532383</v>
      </c>
      <c r="Y86" s="27">
        <f>AVERAGE('Single data'!AN86:AQ86)</f>
        <v>63.176251188436979</v>
      </c>
      <c r="Z86" s="3" t="s">
        <v>48</v>
      </c>
      <c r="AA86" s="47">
        <f>(_xlfn.STDEV.S('Single data'!AN86:AQ86)/SQRT(4))</f>
        <v>30.267789271390182</v>
      </c>
      <c r="AB86" s="27">
        <f>AVERAGE('Single data'!AR86:AU86)</f>
        <v>736.89766269161419</v>
      </c>
      <c r="AC86" s="3" t="s">
        <v>48</v>
      </c>
      <c r="AD86" s="47">
        <f>(_xlfn.STDEV.S('Single data'!AR86:AU86)/SQRT(4))</f>
        <v>496.25856393457315</v>
      </c>
      <c r="AE86" s="27">
        <f>AVERAGE('Single data'!AV86:AY86)</f>
        <v>29.059524452401483</v>
      </c>
      <c r="AF86" s="3" t="s">
        <v>48</v>
      </c>
      <c r="AG86" s="47">
        <f>(_xlfn.STDEV.S('Single data'!AV86:AY86)/SQRT(4))</f>
        <v>22.130454290575486</v>
      </c>
      <c r="AH86" s="27">
        <f>AVERAGE('Single data'!AZ86:BC86)</f>
        <v>365.97346983073703</v>
      </c>
      <c r="AI86" s="3" t="s">
        <v>48</v>
      </c>
      <c r="AJ86" s="47">
        <f>_xlfn.STDEV.S('Single data'!AZ86:BC86)/SQRT(4)</f>
        <v>260.18607348411786</v>
      </c>
      <c r="AK86" s="27">
        <f>AVERAGE('Single data'!BD86:BG86)</f>
        <v>14.664932356528523</v>
      </c>
      <c r="AL86" s="3" t="s">
        <v>48</v>
      </c>
      <c r="AM86" s="47">
        <f>(_xlfn.STDEV.S('Single data'!BD86:BG86)/SQRT(4))</f>
        <v>11.38025780886106</v>
      </c>
      <c r="AN86" s="27">
        <f>AVERAGE('Single data'!BH86:BK86)</f>
        <v>55.357327541380656</v>
      </c>
      <c r="AO86" s="3" t="s">
        <v>48</v>
      </c>
      <c r="AP86" s="47">
        <f>_xlfn.STDEV.S('Single data'!BH86:BK86)/SQRT(4)</f>
        <v>34.058885457919452</v>
      </c>
      <c r="AQ86" s="27">
        <f>AVERAGE('Single data'!BL86:BO86)</f>
        <v>291.32111719288929</v>
      </c>
      <c r="AR86" s="3" t="s">
        <v>48</v>
      </c>
      <c r="AS86" s="47">
        <f>(_xlfn.STDEV.S('Single data'!BL86:BO86)/SQRT(4))</f>
        <v>277.74021961288554</v>
      </c>
      <c r="AT86" s="27">
        <f>AVERAGE('Single data'!BP86:BS86)</f>
        <v>306.51453207975209</v>
      </c>
      <c r="AU86" s="3" t="s">
        <v>48</v>
      </c>
      <c r="AV86" s="47">
        <f>_xlfn.STDEV.S('Single data'!BP86:BS86)/SQRT(4)</f>
        <v>229.0518980681023</v>
      </c>
      <c r="AW86" s="27">
        <f>AVERAGE('Single data'!BT86:BW86)</f>
        <v>845.72983875504974</v>
      </c>
      <c r="AX86" s="3" t="s">
        <v>48</v>
      </c>
      <c r="AY86" s="47">
        <f>(_xlfn.STDEV.S('Single data'!BT86:BW86)/SQRT(4))</f>
        <v>803.15001571226821</v>
      </c>
      <c r="AZ86" s="27">
        <f>AVERAGE('Single data'!BX86:CA86)</f>
        <v>270.47536862610974</v>
      </c>
      <c r="BA86" s="3" t="s">
        <v>48</v>
      </c>
      <c r="BB86" s="47">
        <f>_xlfn.STDEV.S('Single data'!BX86:CA86)/SQRT(4)</f>
        <v>172.90395848863324</v>
      </c>
      <c r="BC86" s="27"/>
      <c r="BD86" s="26">
        <f>AVERAGE('Single data'!CG86:CR86)</f>
        <v>100</v>
      </c>
      <c r="BE86" s="46" t="s">
        <v>48</v>
      </c>
      <c r="BF86" s="26">
        <f>(_xlfn.STDEV.S('Single data'!CG86:CR86)/SQRT(12))</f>
        <v>0</v>
      </c>
      <c r="BG86" s="27">
        <f>AVERAGE('Single data'!CS86:CW86)</f>
        <v>98.547106687815017</v>
      </c>
      <c r="BH86" s="3" t="s">
        <v>48</v>
      </c>
      <c r="BI86" s="47">
        <f>(_xlfn.STDEV.S('Single data'!CS86:CW86)/SQRT(5))</f>
        <v>8.9480588404371399</v>
      </c>
      <c r="BJ86" s="27">
        <f>AVERAGE('Single data'!CX86:DB86)</f>
        <v>94.30655300241763</v>
      </c>
      <c r="BK86" s="3" t="s">
        <v>48</v>
      </c>
      <c r="BL86" s="47">
        <f>(_xlfn.STDEV.S('Single data'!CX86:DB86)/SQRT(5))</f>
        <v>10.09941960979598</v>
      </c>
      <c r="BM86" s="27">
        <f>AVERAGE('Single data'!DC86:DH86)</f>
        <v>90.381452291762002</v>
      </c>
      <c r="BN86" s="3" t="s">
        <v>48</v>
      </c>
      <c r="BO86" s="47">
        <f>(_xlfn.STDEV.S('Single data'!DC86:DH86)/SQRT(6))</f>
        <v>27.696928003892321</v>
      </c>
      <c r="BP86" s="27">
        <f>AVERAGE('Single data'!DI86:DN86)</f>
        <v>94.070346089479301</v>
      </c>
      <c r="BQ86" s="3" t="s">
        <v>48</v>
      </c>
      <c r="BR86" s="47">
        <f>_xlfn.STDEV.S('Single data'!DI86:DN86)/SQRT(6)</f>
        <v>36.009115063720941</v>
      </c>
      <c r="BS86" s="27">
        <f>AVERAGE('Single data'!DO86:DS86)</f>
        <v>64.196578976970599</v>
      </c>
      <c r="BT86" s="3" t="s">
        <v>48</v>
      </c>
      <c r="BU86" s="47">
        <f>(_xlfn.STDEV.S('Single data'!DI86:DN86)/SQRT(6))</f>
        <v>36.009115063720941</v>
      </c>
      <c r="BV86" s="27">
        <f>AVERAGE('Single data'!DT86:DX86)</f>
        <v>91.437296406731463</v>
      </c>
      <c r="BW86" s="3" t="s">
        <v>48</v>
      </c>
      <c r="BX86" s="47">
        <f>(_xlfn.STDEV.S('Single data'!DT86:DX86)/SQRT(5))</f>
        <v>33.584352398004498</v>
      </c>
      <c r="BY86" s="27">
        <f>AVERAGE('Single data'!DY86:EC86)</f>
        <v>64.607733167712382</v>
      </c>
      <c r="BZ86" s="3" t="s">
        <v>48</v>
      </c>
      <c r="CA86" s="47">
        <f>(_xlfn.STDEV.S('Single data'!DY86:EC86)/SQRT(5))</f>
        <v>19.788608546968089</v>
      </c>
      <c r="CB86" s="27">
        <f>AVERAGE('Single data'!ED86:EH86)</f>
        <v>94.697830468377376</v>
      </c>
      <c r="CC86" s="3" t="s">
        <v>48</v>
      </c>
      <c r="CD86" s="47">
        <f>(_xlfn.STDEV.S('Single data'!ED86:EH86)/SQRT(5))</f>
        <v>32.902561236717915</v>
      </c>
      <c r="CE86" s="27">
        <f>AVERAGE('Single data'!EI86:EM86)</f>
        <v>77.679630961075986</v>
      </c>
      <c r="CF86" s="3" t="s">
        <v>48</v>
      </c>
      <c r="CG86" s="47">
        <f>(_xlfn.STDEV.S('Single data'!EI86:EM86)/SQRT(5))</f>
        <v>23.482676092904612</v>
      </c>
      <c r="CH86" s="27">
        <f>AVERAGE('Single data'!EN86:ER86)</f>
        <v>60.498658758685245</v>
      </c>
      <c r="CI86" s="3" t="s">
        <v>48</v>
      </c>
      <c r="CJ86" s="47">
        <f>_xlfn.STDEV.S('Single data'!EN86:ER86)/SQRT(5)</f>
        <v>17.450652573450526</v>
      </c>
      <c r="CK86" s="27">
        <f>AVERAGE('Single data'!ES86:EW86)</f>
        <v>94.91179149372627</v>
      </c>
      <c r="CL86" s="3" t="s">
        <v>48</v>
      </c>
      <c r="CM86" s="47">
        <f>(_xlfn.STDEV.S('Single data'!ES86:EW86)/SQRT(5))</f>
        <v>29.192989611952541</v>
      </c>
      <c r="CN86" s="27">
        <f>AVERAGE('Single data'!EX86:FB86)</f>
        <v>128.20699282098244</v>
      </c>
      <c r="CO86" s="3" t="s">
        <v>48</v>
      </c>
      <c r="CP86" s="47">
        <f>_xlfn.STDEV.S('Single data'!EX86:FB86)/SQRT(5)</f>
        <v>56.962825243870391</v>
      </c>
      <c r="CQ86" s="27">
        <f>AVERAGE('Single data'!FC86:FH86)</f>
        <v>109.70807869365323</v>
      </c>
      <c r="CR86" s="3" t="s">
        <v>48</v>
      </c>
      <c r="CS86" s="47">
        <f>(_xlfn.STDEV.S('Single data'!FC86:FH86)/SQRT(6))</f>
        <v>30.603199982350546</v>
      </c>
      <c r="CT86" s="27">
        <f>AVERAGE('Single data'!FI86:FN86)</f>
        <v>136.92404216787318</v>
      </c>
      <c r="CU86" s="3" t="s">
        <v>48</v>
      </c>
      <c r="CV86" s="47">
        <f>_xlfn.STDEV.S('Single data'!FI86:FN86)/SQRT(6)</f>
        <v>40.507851731722909</v>
      </c>
      <c r="CW86" s="27">
        <f>AVERAGE('Single data'!FO86:FT86)</f>
        <v>107.48152786005544</v>
      </c>
      <c r="CX86" s="3" t="s">
        <v>48</v>
      </c>
      <c r="CY86" s="47">
        <f>(_xlfn.STDEV.S('Single data'!FO86:FT86)/SQRT(6))</f>
        <v>5.5317184949704998</v>
      </c>
      <c r="CZ86" s="27">
        <f>AVERAGE('Single data'!FU86:FY86)</f>
        <v>105.037737725748</v>
      </c>
      <c r="DA86" s="3" t="s">
        <v>48</v>
      </c>
      <c r="DB86" s="47">
        <f>_xlfn.STDEV.S('Single data'!FU86:FY86)/SQRT(5)</f>
        <v>20.784376270802682</v>
      </c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</row>
    <row r="87" spans="1:118" ht="18" customHeight="1" x14ac:dyDescent="0.25">
      <c r="A87" s="51"/>
      <c r="B87" s="29"/>
      <c r="C87" s="10" t="s">
        <v>19</v>
      </c>
      <c r="D87" s="26">
        <f>AVERAGE('Single data'!D87:O87)</f>
        <v>100</v>
      </c>
      <c r="E87" s="46" t="s">
        <v>48</v>
      </c>
      <c r="F87" s="26">
        <f>(_xlfn.STDEV.S('Single data'!D87:O87)/SQRT(12))</f>
        <v>0</v>
      </c>
      <c r="G87" s="27">
        <f>AVERAGE('Single data'!P87:S87)</f>
        <v>129.15996572151246</v>
      </c>
      <c r="H87" s="3" t="s">
        <v>48</v>
      </c>
      <c r="I87" s="47">
        <f>(_xlfn.STDEV.S('Single data'!P87:S87)/SQRT(4))</f>
        <v>58.286901222853835</v>
      </c>
      <c r="J87" s="27">
        <f>AVERAGE('Single data'!T87:W87)</f>
        <v>90.800487445458117</v>
      </c>
      <c r="K87" s="3" t="s">
        <v>48</v>
      </c>
      <c r="L87" s="47">
        <f>(_xlfn.STDEV.S('Single data'!T87:W87)/SQRT(4))</f>
        <v>28.914042578539931</v>
      </c>
      <c r="M87" s="27">
        <f>AVERAGE('Single data'!X87:AA87)</f>
        <v>67.93562008565705</v>
      </c>
      <c r="N87" s="3" t="s">
        <v>48</v>
      </c>
      <c r="O87" s="47">
        <f>(_xlfn.STDEV.S('Single data'!X87:AA87)/SQRT(4))</f>
        <v>10.772591560864027</v>
      </c>
      <c r="P87" s="27">
        <f>AVERAGE('Single data'!AB87:AE87)</f>
        <v>185.68946919271826</v>
      </c>
      <c r="Q87" s="3" t="s">
        <v>48</v>
      </c>
      <c r="R87" s="47" cm="1">
        <f t="array" ref="R87">_xlfn.STDEV.S('Single data'!AB87:AE87/SQRT(4))</f>
        <v>23.323939247366766</v>
      </c>
      <c r="S87" s="27">
        <f>AVERAGE('Single data'!AF87:AI87)</f>
        <v>111.27142925169292</v>
      </c>
      <c r="T87" s="3" t="s">
        <v>48</v>
      </c>
      <c r="U87" s="47">
        <f>(_xlfn.STDEV.S('Single data'!AF87:AI87)/SQRT(4))</f>
        <v>47.705599041663483</v>
      </c>
      <c r="V87" s="27">
        <f>AVERAGE('Single data'!AJ87:AM87)</f>
        <v>216.05577005714679</v>
      </c>
      <c r="W87" s="3" t="s">
        <v>48</v>
      </c>
      <c r="X87" s="47">
        <f>(_xlfn.STDEV.S('Single data'!AJ87:AM87)/SQRT(4))</f>
        <v>86.006280738504614</v>
      </c>
      <c r="Y87" s="27">
        <f>AVERAGE('Single data'!AN87:AQ87)</f>
        <v>99.932642300297289</v>
      </c>
      <c r="Z87" s="3" t="s">
        <v>48</v>
      </c>
      <c r="AA87" s="47">
        <f>(_xlfn.STDEV.S('Single data'!AN87:AQ87)/SQRT(4))</f>
        <v>37.106727523882782</v>
      </c>
      <c r="AB87" s="27">
        <f>AVERAGE('Single data'!AR87:AU87)</f>
        <v>684.72111307322189</v>
      </c>
      <c r="AC87" s="3" t="s">
        <v>48</v>
      </c>
      <c r="AD87" s="47">
        <f>(_xlfn.STDEV.S('Single data'!AR87:AU87)/SQRT(4))</f>
        <v>495.09477466163139</v>
      </c>
      <c r="AE87" s="27">
        <f>AVERAGE('Single data'!AV87:AY87)</f>
        <v>49.447975108976578</v>
      </c>
      <c r="AF87" s="3" t="s">
        <v>48</v>
      </c>
      <c r="AG87" s="47">
        <f>(_xlfn.STDEV.S('Single data'!AV87:AY87)/SQRT(4))</f>
        <v>17.345729557625891</v>
      </c>
      <c r="AH87" s="27">
        <f>AVERAGE('Single data'!AZ87:BC87)</f>
        <v>544.16248605496048</v>
      </c>
      <c r="AI87" s="3" t="s">
        <v>48</v>
      </c>
      <c r="AJ87" s="47">
        <f>_xlfn.STDEV.S('Single data'!AZ87:BC87)/SQRT(4)</f>
        <v>301.0115396048709</v>
      </c>
      <c r="AK87" s="27">
        <f>AVERAGE('Single data'!BD87:BG87)</f>
        <v>98.815335653834182</v>
      </c>
      <c r="AL87" s="3" t="s">
        <v>48</v>
      </c>
      <c r="AM87" s="47">
        <f>(_xlfn.STDEV.S('Single data'!BD87:BG87)/SQRT(4))</f>
        <v>43.374446436399488</v>
      </c>
      <c r="AN87" s="27">
        <f>AVERAGE('Single data'!BH87:BK87)</f>
        <v>213.51305406873936</v>
      </c>
      <c r="AO87" s="3" t="s">
        <v>48</v>
      </c>
      <c r="AP87" s="47">
        <f>_xlfn.STDEV.S('Single data'!BH87:BK87)/SQRT(4)</f>
        <v>122.06936992001108</v>
      </c>
      <c r="AQ87" s="27">
        <f>AVERAGE('Single data'!BL87:BO87)</f>
        <v>34.320459736680604</v>
      </c>
      <c r="AR87" s="3" t="s">
        <v>48</v>
      </c>
      <c r="AS87" s="47">
        <f>(_xlfn.STDEV.S('Single data'!BL87:BO87)/SQRT(4))</f>
        <v>19.851201251216988</v>
      </c>
      <c r="AT87" s="27">
        <f>AVERAGE('Single data'!BP87:BS87)</f>
        <v>68.088317687592621</v>
      </c>
      <c r="AU87" s="3" t="s">
        <v>48</v>
      </c>
      <c r="AV87" s="47">
        <f>_xlfn.STDEV.S('Single data'!BP87:BS87)/SQRT(4)</f>
        <v>29.885421657157</v>
      </c>
      <c r="AW87" s="27">
        <f>AVERAGE('Single data'!BT87:BW87)</f>
        <v>55.191862479165231</v>
      </c>
      <c r="AX87" s="3" t="s">
        <v>48</v>
      </c>
      <c r="AY87" s="47">
        <f>(_xlfn.STDEV.S('Single data'!BT87:BW87)/SQRT(4))</f>
        <v>14.779594103803168</v>
      </c>
      <c r="AZ87" s="27">
        <f>AVERAGE('Single data'!BX87:CA87)</f>
        <v>99.977155119481921</v>
      </c>
      <c r="BA87" s="3" t="s">
        <v>48</v>
      </c>
      <c r="BB87" s="47">
        <f>_xlfn.STDEV.S('Single data'!BX87:CA87)/SQRT(4)</f>
        <v>33.671116256021378</v>
      </c>
      <c r="BC87" s="27"/>
      <c r="BD87" s="26">
        <f>AVERAGE('Single data'!CG87:CR87)</f>
        <v>100</v>
      </c>
      <c r="BE87" s="46" t="s">
        <v>48</v>
      </c>
      <c r="BF87" s="26">
        <f>(_xlfn.STDEV.S('Single data'!CG87:CR87)/SQRT(12))</f>
        <v>0</v>
      </c>
      <c r="BG87" s="27">
        <f>AVERAGE('Single data'!CS87:CW87)</f>
        <v>82.95270150801592</v>
      </c>
      <c r="BH87" s="3" t="s">
        <v>48</v>
      </c>
      <c r="BI87" s="47">
        <f>(_xlfn.STDEV.S('Single data'!CS87:CW87)/SQRT(5))</f>
        <v>8.0476019001876118</v>
      </c>
      <c r="BJ87" s="27">
        <f>AVERAGE('Single data'!CX87:DB87)</f>
        <v>90.978993022335658</v>
      </c>
      <c r="BK87" s="3" t="s">
        <v>48</v>
      </c>
      <c r="BL87" s="47">
        <f>(_xlfn.STDEV.S('Single data'!CX87:DB87)/SQRT(5))</f>
        <v>13.083005147563302</v>
      </c>
      <c r="BM87" s="27">
        <f>AVERAGE('Single data'!DC87:DH87)</f>
        <v>78.923877648911059</v>
      </c>
      <c r="BN87" s="3" t="s">
        <v>48</v>
      </c>
      <c r="BO87" s="47">
        <f>(_xlfn.STDEV.S('Single data'!DC87:DH87)/SQRT(6))</f>
        <v>5.3345320345363536</v>
      </c>
      <c r="BP87" s="27">
        <f>AVERAGE('Single data'!DI87:DN87)</f>
        <v>82.49523182759124</v>
      </c>
      <c r="BQ87" s="3" t="s">
        <v>48</v>
      </c>
      <c r="BR87" s="47">
        <f>_xlfn.STDEV.S('Single data'!DI87:DN87)/SQRT(6)</f>
        <v>8.1517845275550282</v>
      </c>
      <c r="BS87" s="27">
        <f>AVERAGE('Single data'!DO87:DS87)</f>
        <v>69.523825154958629</v>
      </c>
      <c r="BT87" s="3" t="s">
        <v>48</v>
      </c>
      <c r="BU87" s="47">
        <f>(_xlfn.STDEV.S('Single data'!DI87:DN87)/SQRT(6))</f>
        <v>8.1517845275550282</v>
      </c>
      <c r="BV87" s="27">
        <f>AVERAGE('Single data'!DT87:DX87)</f>
        <v>59.009185928038995</v>
      </c>
      <c r="BW87" s="3" t="s">
        <v>48</v>
      </c>
      <c r="BX87" s="47">
        <f>(_xlfn.STDEV.S('Single data'!DT87:DX87)/SQRT(5))</f>
        <v>6.7536029772091597</v>
      </c>
      <c r="BY87" s="27">
        <f>AVERAGE('Single data'!DY87:EC87)</f>
        <v>77.432504228105728</v>
      </c>
      <c r="BZ87" s="3" t="s">
        <v>48</v>
      </c>
      <c r="CA87" s="47">
        <f>(_xlfn.STDEV.S('Single data'!DY87:EC87)/SQRT(5))</f>
        <v>6.2836481711762238</v>
      </c>
      <c r="CB87" s="27">
        <f>AVERAGE('Single data'!ED87:EH87)</f>
        <v>60.597196548170714</v>
      </c>
      <c r="CC87" s="3" t="s">
        <v>48</v>
      </c>
      <c r="CD87" s="47">
        <f>(_xlfn.STDEV.S('Single data'!ED87:EH87)/SQRT(5))</f>
        <v>5.453975276729464</v>
      </c>
      <c r="CE87" s="27">
        <f>AVERAGE('Single data'!EI87:EM87)</f>
        <v>70.15582523256414</v>
      </c>
      <c r="CF87" s="3" t="s">
        <v>48</v>
      </c>
      <c r="CG87" s="47">
        <f>(_xlfn.STDEV.S('Single data'!EI87:EM87)/SQRT(5))</f>
        <v>7.6592005578230635</v>
      </c>
      <c r="CH87" s="27">
        <f>AVERAGE('Single data'!EN87:ER87)</f>
        <v>54.124136089712124</v>
      </c>
      <c r="CI87" s="3" t="s">
        <v>48</v>
      </c>
      <c r="CJ87" s="47">
        <f>_xlfn.STDEV.S('Single data'!EN87:ER87)/SQRT(5)</f>
        <v>4.3960800856545958</v>
      </c>
      <c r="CK87" s="27">
        <f>AVERAGE('Single data'!ES87:EW87)</f>
        <v>68.252791415446353</v>
      </c>
      <c r="CL87" s="3" t="s">
        <v>48</v>
      </c>
      <c r="CM87" s="47">
        <f>(_xlfn.STDEV.S('Single data'!ES87:EW87)/SQRT(5))</f>
        <v>3.9684363531286366</v>
      </c>
      <c r="CN87" s="27">
        <f>AVERAGE('Single data'!EX87:FB87)</f>
        <v>55.636097036260551</v>
      </c>
      <c r="CO87" s="3" t="s">
        <v>48</v>
      </c>
      <c r="CP87" s="47">
        <f>_xlfn.STDEV.S('Single data'!EX87:FB87)/SQRT(5)</f>
        <v>6.2750002453605935</v>
      </c>
      <c r="CQ87" s="27">
        <f>AVERAGE('Single data'!FC87:FH87)</f>
        <v>83.356658543919693</v>
      </c>
      <c r="CR87" s="3" t="s">
        <v>48</v>
      </c>
      <c r="CS87" s="47">
        <f>(_xlfn.STDEV.S('Single data'!FC87:FH87)/SQRT(6))</f>
        <v>5.1222027425396242</v>
      </c>
      <c r="CT87" s="27">
        <f>AVERAGE('Single data'!FI87:FN87)</f>
        <v>64.435066202514136</v>
      </c>
      <c r="CU87" s="3" t="s">
        <v>48</v>
      </c>
      <c r="CV87" s="47">
        <f>_xlfn.STDEV.S('Single data'!FI87:FN87)/SQRT(6)</f>
        <v>6.8697378204243584</v>
      </c>
      <c r="CW87" s="27">
        <f>AVERAGE('Single data'!FO87:FT87)</f>
        <v>69.014156953977064</v>
      </c>
      <c r="CX87" s="3" t="s">
        <v>48</v>
      </c>
      <c r="CY87" s="47">
        <f>(_xlfn.STDEV.S('Single data'!FO87:FT87)/SQRT(6))</f>
        <v>3.6849877259029484</v>
      </c>
      <c r="CZ87" s="27">
        <f>AVERAGE('Single data'!FU87:FY87)</f>
        <v>60.499312075675661</v>
      </c>
      <c r="DA87" s="3" t="s">
        <v>48</v>
      </c>
      <c r="DB87" s="47">
        <f>_xlfn.STDEV.S('Single data'!FU87:FY87)/SQRT(5)</f>
        <v>3.1935429351641109</v>
      </c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</row>
    <row r="88" spans="1:118" ht="18" customHeight="1" x14ac:dyDescent="0.25">
      <c r="A88" s="51"/>
      <c r="B88" s="29"/>
      <c r="C88" s="10" t="s">
        <v>20</v>
      </c>
      <c r="D88" s="26">
        <f>AVERAGE('Single data'!D88:O88)</f>
        <v>100</v>
      </c>
      <c r="E88" s="46" t="s">
        <v>48</v>
      </c>
      <c r="F88" s="26">
        <f>(_xlfn.STDEV.S('Single data'!D88:O88)/SQRT(12))</f>
        <v>0</v>
      </c>
      <c r="G88" s="27">
        <f>AVERAGE('Single data'!P88:S88)</f>
        <v>99.326670404316658</v>
      </c>
      <c r="H88" s="3" t="s">
        <v>48</v>
      </c>
      <c r="I88" s="47">
        <f>(_xlfn.STDEV.S('Single data'!P88:S88)/SQRT(4))</f>
        <v>15.237882383195084</v>
      </c>
      <c r="J88" s="27">
        <f>AVERAGE('Single data'!T88:W88)</f>
        <v>107.5015668506245</v>
      </c>
      <c r="K88" s="3" t="s">
        <v>48</v>
      </c>
      <c r="L88" s="47">
        <f>(_xlfn.STDEV.S('Single data'!T88:W88)/SQRT(4))</f>
        <v>62.047507716138533</v>
      </c>
      <c r="M88" s="27">
        <f>AVERAGE('Single data'!X88:AA88)</f>
        <v>79.907639202877021</v>
      </c>
      <c r="N88" s="3" t="s">
        <v>48</v>
      </c>
      <c r="O88" s="47">
        <f>(_xlfn.STDEV.S('Single data'!X88:AA88)/SQRT(4))</f>
        <v>22.944562270100434</v>
      </c>
      <c r="P88" s="27">
        <f>AVERAGE('Single data'!AB88:AE88)</f>
        <v>252.82151507328177</v>
      </c>
      <c r="Q88" s="3" t="s">
        <v>48</v>
      </c>
      <c r="R88" s="47" cm="1">
        <f t="array" ref="R88">_xlfn.STDEV.S('Single data'!AB88:AE88/SQRT(4))</f>
        <v>80.826871292313484</v>
      </c>
      <c r="S88" s="27">
        <f>AVERAGE('Single data'!AF88:AI88)</f>
        <v>84.950565477248787</v>
      </c>
      <c r="T88" s="3" t="s">
        <v>48</v>
      </c>
      <c r="U88" s="47">
        <f>(_xlfn.STDEV.S('Single data'!AF88:AI88)/SQRT(4))</f>
        <v>26.620564485507995</v>
      </c>
      <c r="V88" s="27">
        <f>AVERAGE('Single data'!AJ88:AM88)</f>
        <v>207.17492200453836</v>
      </c>
      <c r="W88" s="3" t="s">
        <v>48</v>
      </c>
      <c r="X88" s="47">
        <f>(_xlfn.STDEV.S('Single data'!AJ88:AM88)/SQRT(4))</f>
        <v>64.398666103230326</v>
      </c>
      <c r="Y88" s="27">
        <f>AVERAGE('Single data'!AN88:AQ88)</f>
        <v>105.23259743465618</v>
      </c>
      <c r="Z88" s="3" t="s">
        <v>48</v>
      </c>
      <c r="AA88" s="47">
        <f>(_xlfn.STDEV.S('Single data'!AN88:AQ88)/SQRT(4))</f>
        <v>44.958750611918404</v>
      </c>
      <c r="AB88" s="27">
        <f>AVERAGE('Single data'!AR88:AU88)</f>
        <v>2163.0595260510127</v>
      </c>
      <c r="AC88" s="3" t="s">
        <v>48</v>
      </c>
      <c r="AD88" s="47">
        <f>(_xlfn.STDEV.S('Single data'!AR88:AU88)/SQRT(4))</f>
        <v>1288.1540195856737</v>
      </c>
      <c r="AE88" s="27">
        <f>AVERAGE('Single data'!AV88:AY88)</f>
        <v>108.42267733354188</v>
      </c>
      <c r="AF88" s="3" t="s">
        <v>48</v>
      </c>
      <c r="AG88" s="47">
        <f>(_xlfn.STDEV.S('Single data'!AV88:AY88)/SQRT(4))</f>
        <v>43.29465850382536</v>
      </c>
      <c r="AH88" s="27">
        <f>AVERAGE('Single data'!AZ88:BC88)</f>
        <v>2786.460149182134</v>
      </c>
      <c r="AI88" s="3" t="s">
        <v>48</v>
      </c>
      <c r="AJ88" s="47">
        <f>_xlfn.STDEV.S('Single data'!AZ88:BC88)/SQRT(4)</f>
        <v>1434.7252599384519</v>
      </c>
      <c r="AK88" s="27">
        <f>AVERAGE('Single data'!BD88:BG88)</f>
        <v>73.878444432232172</v>
      </c>
      <c r="AL88" s="3" t="s">
        <v>48</v>
      </c>
      <c r="AM88" s="47">
        <f>(_xlfn.STDEV.S('Single data'!BD88:BG88)/SQRT(4))</f>
        <v>22.532474748105152</v>
      </c>
      <c r="AN88" s="27">
        <f>AVERAGE('Single data'!BH88:BK88)</f>
        <v>211.21987342572538</v>
      </c>
      <c r="AO88" s="3" t="s">
        <v>48</v>
      </c>
      <c r="AP88" s="47">
        <f>_xlfn.STDEV.S('Single data'!BH88:BK88)/SQRT(4)</f>
        <v>74.107172413351293</v>
      </c>
      <c r="AQ88" s="27">
        <f>AVERAGE('Single data'!BL88:BO88)</f>
        <v>67.937852887631735</v>
      </c>
      <c r="AR88" s="3" t="s">
        <v>48</v>
      </c>
      <c r="AS88" s="47">
        <f>(_xlfn.STDEV.S('Single data'!BL88:BO88)/SQRT(4))</f>
        <v>36.899130926318954</v>
      </c>
      <c r="AT88" s="27">
        <f>AVERAGE('Single data'!BP88:BS88)</f>
        <v>1023.3908664715331</v>
      </c>
      <c r="AU88" s="3" t="s">
        <v>48</v>
      </c>
      <c r="AV88" s="47">
        <f>_xlfn.STDEV.S('Single data'!BP88:BS88)/SQRT(4)</f>
        <v>484.26788129797774</v>
      </c>
      <c r="AW88" s="27">
        <f>AVERAGE('Single data'!BT88:BW88)</f>
        <v>93.442910538160987</v>
      </c>
      <c r="AX88" s="3" t="s">
        <v>48</v>
      </c>
      <c r="AY88" s="47">
        <f>(_xlfn.STDEV.S('Single data'!BT88:BW88)/SQRT(4))</f>
        <v>31.43948888111024</v>
      </c>
      <c r="AZ88" s="27">
        <f>AVERAGE('Single data'!BX88:CA88)</f>
        <v>565.05684625228992</v>
      </c>
      <c r="BA88" s="3" t="s">
        <v>48</v>
      </c>
      <c r="BB88" s="47">
        <f>_xlfn.STDEV.S('Single data'!BX88:CA88)/SQRT(4)</f>
        <v>393.84138225997248</v>
      </c>
      <c r="BC88" s="27"/>
      <c r="BD88" s="26">
        <f>AVERAGE('Single data'!CG88:CR88)</f>
        <v>100</v>
      </c>
      <c r="BE88" s="46" t="s">
        <v>48</v>
      </c>
      <c r="BF88" s="26">
        <f>(_xlfn.STDEV.S('Single data'!CG88:CR88)/SQRT(12))</f>
        <v>0</v>
      </c>
      <c r="BG88" s="27">
        <f>AVERAGE('Single data'!CS88:CW88)</f>
        <v>113.57429556031941</v>
      </c>
      <c r="BH88" s="3" t="s">
        <v>48</v>
      </c>
      <c r="BI88" s="47">
        <f>(_xlfn.STDEV.S('Single data'!CS88:CW88)/SQRT(5))</f>
        <v>19.280283321367143</v>
      </c>
      <c r="BJ88" s="27">
        <f>AVERAGE('Single data'!CX88:DB88)</f>
        <v>115.57085036466984</v>
      </c>
      <c r="BK88" s="3" t="s">
        <v>48</v>
      </c>
      <c r="BL88" s="47">
        <f>(_xlfn.STDEV.S('Single data'!CX88:DB88)/SQRT(5))</f>
        <v>12.588199122567216</v>
      </c>
      <c r="BM88" s="27">
        <f>AVERAGE('Single data'!DC88:DH88)</f>
        <v>107.89714263232683</v>
      </c>
      <c r="BN88" s="3" t="s">
        <v>48</v>
      </c>
      <c r="BO88" s="47">
        <f>(_xlfn.STDEV.S('Single data'!DC88:DH88)/SQRT(6))</f>
        <v>10.943018378914555</v>
      </c>
      <c r="BP88" s="27">
        <f>AVERAGE('Single data'!DI88:DN88)</f>
        <v>84.72590760684669</v>
      </c>
      <c r="BQ88" s="3" t="s">
        <v>48</v>
      </c>
      <c r="BR88" s="47">
        <f>_xlfn.STDEV.S('Single data'!DI88:DN88)/SQRT(6)</f>
        <v>10.064102555779243</v>
      </c>
      <c r="BS88" s="27">
        <f>AVERAGE('Single data'!DO88:DS88)</f>
        <v>100.30782288864917</v>
      </c>
      <c r="BT88" s="3" t="s">
        <v>48</v>
      </c>
      <c r="BU88" s="47">
        <f>(_xlfn.STDEV.S('Single data'!DI88:DN88)/SQRT(6))</f>
        <v>10.064102555779243</v>
      </c>
      <c r="BV88" s="27">
        <f>AVERAGE('Single data'!DT88:DX88)</f>
        <v>93.090768930577994</v>
      </c>
      <c r="BW88" s="3" t="s">
        <v>48</v>
      </c>
      <c r="BX88" s="47">
        <f>(_xlfn.STDEV.S('Single data'!DT88:DX88)/SQRT(5))</f>
        <v>13.462378645155724</v>
      </c>
      <c r="BY88" s="27">
        <f>AVERAGE('Single data'!DY88:EC88)</f>
        <v>104.7053371173328</v>
      </c>
      <c r="BZ88" s="3" t="s">
        <v>48</v>
      </c>
      <c r="CA88" s="47">
        <f>(_xlfn.STDEV.S('Single data'!DY88:EC88)/SQRT(5))</f>
        <v>12.697307629199104</v>
      </c>
      <c r="CB88" s="27">
        <f>AVERAGE('Single data'!ED88:EH88)</f>
        <v>90.006588915474438</v>
      </c>
      <c r="CC88" s="3" t="s">
        <v>48</v>
      </c>
      <c r="CD88" s="47">
        <f>(_xlfn.STDEV.S('Single data'!ED88:EH88)/SQRT(5))</f>
        <v>11.258676454875941</v>
      </c>
      <c r="CE88" s="27">
        <f>AVERAGE('Single data'!EI88:EM88)</f>
        <v>96.996161833551128</v>
      </c>
      <c r="CF88" s="3" t="s">
        <v>48</v>
      </c>
      <c r="CG88" s="47">
        <f>(_xlfn.STDEV.S('Single data'!EI88:EM88)/SQRT(5))</f>
        <v>12.558739620501312</v>
      </c>
      <c r="CH88" s="27">
        <f>AVERAGE('Single data'!EN88:ER88)</f>
        <v>91.735038850672225</v>
      </c>
      <c r="CI88" s="3" t="s">
        <v>48</v>
      </c>
      <c r="CJ88" s="47">
        <f>_xlfn.STDEV.S('Single data'!EN88:ER88)/SQRT(5)</f>
        <v>15.524179160799676</v>
      </c>
      <c r="CK88" s="27">
        <f>AVERAGE('Single data'!ES88:EW88)</f>
        <v>96.518019971339854</v>
      </c>
      <c r="CL88" s="3" t="s">
        <v>48</v>
      </c>
      <c r="CM88" s="47">
        <f>(_xlfn.STDEV.S('Single data'!ES88:EW88)/SQRT(5))</f>
        <v>15.190811263531234</v>
      </c>
      <c r="CN88" s="27">
        <f>AVERAGE('Single data'!EX88:FB88)</f>
        <v>79.779410440754162</v>
      </c>
      <c r="CO88" s="3" t="s">
        <v>48</v>
      </c>
      <c r="CP88" s="47">
        <f>_xlfn.STDEV.S('Single data'!EX88:FB88)/SQRT(5)</f>
        <v>12.091333968862788</v>
      </c>
      <c r="CQ88" s="27">
        <f>AVERAGE('Single data'!FC88:FH88)</f>
        <v>83.966228086705158</v>
      </c>
      <c r="CR88" s="3" t="s">
        <v>48</v>
      </c>
      <c r="CS88" s="47">
        <f>(_xlfn.STDEV.S('Single data'!FC88:FH88)/SQRT(6))</f>
        <v>6.4225762419948271</v>
      </c>
      <c r="CT88" s="27">
        <f>AVERAGE('Single data'!FI88:FN88)</f>
        <v>76.528821465189623</v>
      </c>
      <c r="CU88" s="3" t="s">
        <v>48</v>
      </c>
      <c r="CV88" s="47">
        <f>_xlfn.STDEV.S('Single data'!FI88:FN88)/SQRT(6)</f>
        <v>7.3946053018459397</v>
      </c>
      <c r="CW88" s="27">
        <f>AVERAGE('Single data'!FO88:FT88)</f>
        <v>83.946004790740616</v>
      </c>
      <c r="CX88" s="3" t="s">
        <v>48</v>
      </c>
      <c r="CY88" s="47">
        <f>(_xlfn.STDEV.S('Single data'!FO88:FT88)/SQRT(6))</f>
        <v>7.398343046268665</v>
      </c>
      <c r="CZ88" s="27">
        <f>AVERAGE('Single data'!FU88:FY88)</f>
        <v>65.05888008842102</v>
      </c>
      <c r="DA88" s="3" t="s">
        <v>48</v>
      </c>
      <c r="DB88" s="47">
        <f>_xlfn.STDEV.S('Single data'!FU88:FY88)/SQRT(5)</f>
        <v>8.6853234516229794</v>
      </c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</row>
    <row r="89" spans="1:118" ht="18" customHeight="1" x14ac:dyDescent="0.25">
      <c r="A89" s="51"/>
      <c r="B89" s="29"/>
      <c r="C89" s="10" t="s">
        <v>21</v>
      </c>
      <c r="D89" s="26">
        <f>AVERAGE('Single data'!D89:O89)</f>
        <v>100</v>
      </c>
      <c r="E89" s="46" t="s">
        <v>48</v>
      </c>
      <c r="F89" s="26">
        <f>(_xlfn.STDEV.S('Single data'!D89:O89)/SQRT(12))</f>
        <v>0</v>
      </c>
      <c r="G89" s="27">
        <f>AVERAGE('Single data'!P89:S89)</f>
        <v>197.77358153974836</v>
      </c>
      <c r="H89" s="3" t="s">
        <v>48</v>
      </c>
      <c r="I89" s="47">
        <f>(_xlfn.STDEV.S('Single data'!P89:S89)/SQRT(4))</f>
        <v>145.4084499505515</v>
      </c>
      <c r="J89" s="27">
        <f>AVERAGE('Single data'!T89:W89)</f>
        <v>58.831048060591087</v>
      </c>
      <c r="K89" s="3" t="s">
        <v>48</v>
      </c>
      <c r="L89" s="47">
        <f>(_xlfn.STDEV.S('Single data'!T89:W89)/SQRT(4))</f>
        <v>18.283162397481828</v>
      </c>
      <c r="M89" s="27">
        <f>AVERAGE('Single data'!X89:AA89)</f>
        <v>66.746027594649547</v>
      </c>
      <c r="N89" s="3" t="s">
        <v>48</v>
      </c>
      <c r="O89" s="47">
        <f>(_xlfn.STDEV.S('Single data'!X89:AA89)/SQRT(4))</f>
        <v>18.227365727066179</v>
      </c>
      <c r="P89" s="27">
        <f>AVERAGE('Single data'!AB89:AE89)</f>
        <v>277.92423284348894</v>
      </c>
      <c r="Q89" s="3" t="s">
        <v>48</v>
      </c>
      <c r="R89" s="47" cm="1">
        <f t="array" ref="R89">_xlfn.STDEV.S('Single data'!AB89:AE89/SQRT(4))</f>
        <v>128.04119478664205</v>
      </c>
      <c r="S89" s="27">
        <f>AVERAGE('Single data'!AF89:AI89)</f>
        <v>59.624804079890069</v>
      </c>
      <c r="T89" s="3" t="s">
        <v>48</v>
      </c>
      <c r="U89" s="47">
        <f>(_xlfn.STDEV.S('Single data'!AF89:AI89)/SQRT(4))</f>
        <v>4.6560036723227425</v>
      </c>
      <c r="V89" s="27">
        <f>AVERAGE('Single data'!AJ89:AM89)</f>
        <v>100.64971945681282</v>
      </c>
      <c r="W89" s="3" t="s">
        <v>48</v>
      </c>
      <c r="X89" s="47">
        <f>(_xlfn.STDEV.S('Single data'!AJ89:AM89)/SQRT(4))</f>
        <v>18.952222778639388</v>
      </c>
      <c r="Y89" s="27">
        <f>AVERAGE('Single data'!AN89:AQ89)</f>
        <v>71.885372337759577</v>
      </c>
      <c r="Z89" s="3" t="s">
        <v>48</v>
      </c>
      <c r="AA89" s="47">
        <f>(_xlfn.STDEV.S('Single data'!AN89:AQ89)/SQRT(4))</f>
        <v>7.935498914101057</v>
      </c>
      <c r="AB89" s="27">
        <f>AVERAGE('Single data'!AR89:AU89)</f>
        <v>209.16091958899921</v>
      </c>
      <c r="AC89" s="3" t="s">
        <v>48</v>
      </c>
      <c r="AD89" s="47">
        <f>(_xlfn.STDEV.S('Single data'!AR89:AU89)/SQRT(4))</f>
        <v>77.156236180902923</v>
      </c>
      <c r="AE89" s="27">
        <f>AVERAGE('Single data'!AV89:AY89)</f>
        <v>63.90015840031954</v>
      </c>
      <c r="AF89" s="3" t="s">
        <v>48</v>
      </c>
      <c r="AG89" s="47">
        <f>(_xlfn.STDEV.S('Single data'!AV89:AY89)/SQRT(4))</f>
        <v>18.257051584993658</v>
      </c>
      <c r="AH89" s="27">
        <f>AVERAGE('Single data'!AZ89:BC89)</f>
        <v>218.40070173362875</v>
      </c>
      <c r="AI89" s="3" t="s">
        <v>48</v>
      </c>
      <c r="AJ89" s="47">
        <f>_xlfn.STDEV.S('Single data'!AZ89:BC89)/SQRT(4)</f>
        <v>67.713119477806487</v>
      </c>
      <c r="AK89" s="27">
        <f>AVERAGE('Single data'!BD89:BG89)</f>
        <v>58.452715708054363</v>
      </c>
      <c r="AL89" s="3" t="s">
        <v>48</v>
      </c>
      <c r="AM89" s="47">
        <f>(_xlfn.STDEV.S('Single data'!BD89:BG89)/SQRT(4))</f>
        <v>13.415339787642671</v>
      </c>
      <c r="AN89" s="27">
        <f>AVERAGE('Single data'!BH89:BK89)</f>
        <v>50.280308540867921</v>
      </c>
      <c r="AO89" s="3" t="s">
        <v>48</v>
      </c>
      <c r="AP89" s="47">
        <f>_xlfn.STDEV.S('Single data'!BH89:BK89)/SQRT(4)</f>
        <v>2.6755408076521014</v>
      </c>
      <c r="AQ89" s="27">
        <f>AVERAGE('Single data'!BL89:BO89)</f>
        <v>44.397524174189513</v>
      </c>
      <c r="AR89" s="3" t="s">
        <v>48</v>
      </c>
      <c r="AS89" s="47">
        <f>(_xlfn.STDEV.S('Single data'!BL89:BO89)/SQRT(4))</f>
        <v>9.8633612269492321</v>
      </c>
      <c r="AT89" s="27">
        <f>AVERAGE('Single data'!BP89:BS89)</f>
        <v>148.48611676734089</v>
      </c>
      <c r="AU89" s="3" t="s">
        <v>48</v>
      </c>
      <c r="AV89" s="47">
        <f>_xlfn.STDEV.S('Single data'!BP89:BS89)/SQRT(4)</f>
        <v>49.816059886343844</v>
      </c>
      <c r="AW89" s="27">
        <f>AVERAGE('Single data'!BT89:BW89)</f>
        <v>81.455956806298275</v>
      </c>
      <c r="AX89" s="3" t="s">
        <v>48</v>
      </c>
      <c r="AY89" s="47">
        <f>(_xlfn.STDEV.S('Single data'!BT89:BW89)/SQRT(4))</f>
        <v>7.7949303837764488</v>
      </c>
      <c r="AZ89" s="27">
        <f>AVERAGE('Single data'!BX89:CA89)</f>
        <v>152.88112760934661</v>
      </c>
      <c r="BA89" s="3" t="s">
        <v>48</v>
      </c>
      <c r="BB89" s="47">
        <f>_xlfn.STDEV.S('Single data'!BX89:CA89)/SQRT(4)</f>
        <v>41.850357777630741</v>
      </c>
      <c r="BC89" s="27"/>
      <c r="BD89" s="26">
        <f>AVERAGE('Single data'!CG89:CR89)</f>
        <v>100</v>
      </c>
      <c r="BE89" s="46" t="s">
        <v>48</v>
      </c>
      <c r="BF89" s="26">
        <f>(_xlfn.STDEV.S('Single data'!CG89:CR89)/SQRT(12))</f>
        <v>0</v>
      </c>
      <c r="BG89" s="27">
        <f>AVERAGE('Single data'!CS89:CW89)</f>
        <v>79.446130678732814</v>
      </c>
      <c r="BH89" s="3" t="s">
        <v>48</v>
      </c>
      <c r="BI89" s="47">
        <f>(_xlfn.STDEV.S('Single data'!CS89:CW89)/SQRT(5))</f>
        <v>7.5106233394985296</v>
      </c>
      <c r="BJ89" s="27">
        <f>AVERAGE('Single data'!CX89:DB89)</f>
        <v>82.528767223272439</v>
      </c>
      <c r="BK89" s="3" t="s">
        <v>48</v>
      </c>
      <c r="BL89" s="47">
        <f>(_xlfn.STDEV.S('Single data'!CX89:DB89)/SQRT(5))</f>
        <v>11.351008169809884</v>
      </c>
      <c r="BM89" s="27">
        <f>AVERAGE('Single data'!DC89:DH89)</f>
        <v>59.33222532215607</v>
      </c>
      <c r="BN89" s="3" t="s">
        <v>48</v>
      </c>
      <c r="BO89" s="47">
        <f>(_xlfn.STDEV.S('Single data'!DC89:DH89)/SQRT(6))</f>
        <v>9.4865047517665371</v>
      </c>
      <c r="BP89" s="27">
        <f>AVERAGE('Single data'!DI89:DN89)</f>
        <v>60.822449579782017</v>
      </c>
      <c r="BQ89" s="3" t="s">
        <v>48</v>
      </c>
      <c r="BR89" s="47">
        <f>_xlfn.STDEV.S('Single data'!DI89:DN89)/SQRT(6)</f>
        <v>8.9242108304841974</v>
      </c>
      <c r="BS89" s="27">
        <f>AVERAGE('Single data'!DO89:DS89)</f>
        <v>56.124327865963174</v>
      </c>
      <c r="BT89" s="3" t="s">
        <v>48</v>
      </c>
      <c r="BU89" s="47">
        <f>(_xlfn.STDEV.S('Single data'!DI89:DN89)/SQRT(6))</f>
        <v>8.9242108304841974</v>
      </c>
      <c r="BV89" s="27">
        <f>AVERAGE('Single data'!DT89:DX89)</f>
        <v>43.974981919964378</v>
      </c>
      <c r="BW89" s="3" t="s">
        <v>48</v>
      </c>
      <c r="BX89" s="47">
        <f>(_xlfn.STDEV.S('Single data'!DT89:DX89)/SQRT(5))</f>
        <v>8.8602352321282165</v>
      </c>
      <c r="BY89" s="27">
        <f>AVERAGE('Single data'!DY89:EC89)</f>
        <v>55.393155826931263</v>
      </c>
      <c r="BZ89" s="3" t="s">
        <v>48</v>
      </c>
      <c r="CA89" s="47">
        <f>(_xlfn.STDEV.S('Single data'!DY89:EC89)/SQRT(5))</f>
        <v>9.9648174675424404</v>
      </c>
      <c r="CB89" s="27">
        <f>AVERAGE('Single data'!ED89:EH89)</f>
        <v>39.003702803172132</v>
      </c>
      <c r="CC89" s="3" t="s">
        <v>48</v>
      </c>
      <c r="CD89" s="47">
        <f>(_xlfn.STDEV.S('Single data'!ED89:EH89)/SQRT(5))</f>
        <v>7.1259443126171611</v>
      </c>
      <c r="CE89" s="27">
        <f>AVERAGE('Single data'!EI89:EM89)</f>
        <v>61.154670967100209</v>
      </c>
      <c r="CF89" s="3" t="s">
        <v>48</v>
      </c>
      <c r="CG89" s="47">
        <f>(_xlfn.STDEV.S('Single data'!EI89:EM89)/SQRT(5))</f>
        <v>11.624861277149394</v>
      </c>
      <c r="CH89" s="27">
        <f>AVERAGE('Single data'!EN89:ER89)</f>
        <v>41.98772698727327</v>
      </c>
      <c r="CI89" s="3" t="s">
        <v>48</v>
      </c>
      <c r="CJ89" s="47">
        <f>_xlfn.STDEV.S('Single data'!EN89:ER89)/SQRT(5)</f>
        <v>7.7955567511142121</v>
      </c>
      <c r="CK89" s="27">
        <f>AVERAGE('Single data'!ES89:EW89)</f>
        <v>58.42539487804784</v>
      </c>
      <c r="CL89" s="3" t="s">
        <v>48</v>
      </c>
      <c r="CM89" s="47">
        <f>(_xlfn.STDEV.S('Single data'!ES89:EW89)/SQRT(5))</f>
        <v>11.080382386114078</v>
      </c>
      <c r="CN89" s="27">
        <f>AVERAGE('Single data'!EX89:FB89)</f>
        <v>37.225617309240747</v>
      </c>
      <c r="CO89" s="3" t="s">
        <v>48</v>
      </c>
      <c r="CP89" s="47">
        <f>_xlfn.STDEV.S('Single data'!EX89:FB89)/SQRT(5)</f>
        <v>7.6129129311458748</v>
      </c>
      <c r="CQ89" s="27">
        <f>AVERAGE('Single data'!FC89:FH89)</f>
        <v>62.021946198340324</v>
      </c>
      <c r="CR89" s="3" t="s">
        <v>48</v>
      </c>
      <c r="CS89" s="47">
        <f>(_xlfn.STDEV.S('Single data'!FC89:FH89)/SQRT(6))</f>
        <v>10.519474271301986</v>
      </c>
      <c r="CT89" s="27">
        <f>AVERAGE('Single data'!FI89:FN89)</f>
        <v>43.258902991594255</v>
      </c>
      <c r="CU89" s="3" t="s">
        <v>48</v>
      </c>
      <c r="CV89" s="47">
        <f>_xlfn.STDEV.S('Single data'!FI89:FN89)/SQRT(6)</f>
        <v>7.5254929472797079</v>
      </c>
      <c r="CW89" s="27">
        <f>AVERAGE('Single data'!FO89:FT89)</f>
        <v>70.985351268489694</v>
      </c>
      <c r="CX89" s="3" t="s">
        <v>48</v>
      </c>
      <c r="CY89" s="47">
        <f>(_xlfn.STDEV.S('Single data'!FO89:FT89)/SQRT(6))</f>
        <v>4.7202319222081854</v>
      </c>
      <c r="CZ89" s="27">
        <f>AVERAGE('Single data'!FU89:FY89)</f>
        <v>50.19348939352502</v>
      </c>
      <c r="DA89" s="3" t="s">
        <v>48</v>
      </c>
      <c r="DB89" s="47">
        <f>_xlfn.STDEV.S('Single data'!FU89:FY89)/SQRT(5)</f>
        <v>5.2320172614111948</v>
      </c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</row>
    <row r="90" spans="1:118" ht="18" customHeight="1" x14ac:dyDescent="0.25">
      <c r="A90" s="51"/>
      <c r="B90" s="29"/>
      <c r="C90" s="10" t="s">
        <v>22</v>
      </c>
      <c r="D90" s="26">
        <f>AVERAGE('Single data'!D90:O90)</f>
        <v>100</v>
      </c>
      <c r="E90" s="46" t="s">
        <v>48</v>
      </c>
      <c r="F90" s="26">
        <f>(_xlfn.STDEV.S('Single data'!D90:O90)/SQRT(12))</f>
        <v>0</v>
      </c>
      <c r="G90" s="27">
        <f>AVERAGE('Single data'!P90:S90)</f>
        <v>263.0657860214468</v>
      </c>
      <c r="H90" s="3" t="s">
        <v>48</v>
      </c>
      <c r="I90" s="47">
        <f>(_xlfn.STDEV.S('Single data'!P90:S90)/SQRT(4))</f>
        <v>199.84973747315146</v>
      </c>
      <c r="J90" s="27">
        <f>AVERAGE('Single data'!T90:W90)</f>
        <v>53.356055741671341</v>
      </c>
      <c r="K90" s="3" t="s">
        <v>48</v>
      </c>
      <c r="L90" s="47">
        <f>(_xlfn.STDEV.S('Single data'!T90:W90)/SQRT(4))</f>
        <v>22.257648482274622</v>
      </c>
      <c r="M90" s="27">
        <f>AVERAGE('Single data'!X90:AA90)</f>
        <v>71.622631135458107</v>
      </c>
      <c r="N90" s="3" t="s">
        <v>48</v>
      </c>
      <c r="O90" s="47">
        <f>(_xlfn.STDEV.S('Single data'!X90:AA90)/SQRT(4))</f>
        <v>21.148283831311232</v>
      </c>
      <c r="P90" s="27">
        <f>AVERAGE('Single data'!AB90:AE90)</f>
        <v>264.70650524256871</v>
      </c>
      <c r="Q90" s="3" t="s">
        <v>48</v>
      </c>
      <c r="R90" s="47" cm="1">
        <f t="array" ref="R90">_xlfn.STDEV.S('Single data'!AB90:AE90/SQRT(4))</f>
        <v>86.709580603243538</v>
      </c>
      <c r="S90" s="27">
        <f>AVERAGE('Single data'!AF90:AI90)</f>
        <v>71.588574982796445</v>
      </c>
      <c r="T90" s="3" t="s">
        <v>48</v>
      </c>
      <c r="U90" s="47">
        <f>(_xlfn.STDEV.S('Single data'!AF90:AI90)/SQRT(4))</f>
        <v>21.804087122136171</v>
      </c>
      <c r="V90" s="27">
        <f>AVERAGE('Single data'!AJ90:AM90)</f>
        <v>146.18406862665199</v>
      </c>
      <c r="W90" s="3" t="s">
        <v>48</v>
      </c>
      <c r="X90" s="47">
        <f>(_xlfn.STDEV.S('Single data'!AJ90:AM90)/SQRT(4))</f>
        <v>55.880038768362326</v>
      </c>
      <c r="Y90" s="27">
        <f>AVERAGE('Single data'!AN90:AQ90)</f>
        <v>80.779408846012203</v>
      </c>
      <c r="Z90" s="3" t="s">
        <v>48</v>
      </c>
      <c r="AA90" s="47">
        <f>(_xlfn.STDEV.S('Single data'!AN90:AQ90)/SQRT(4))</f>
        <v>5.8459414013539268</v>
      </c>
      <c r="AB90" s="27">
        <f>AVERAGE('Single data'!AR90:AU90)</f>
        <v>381.44525636977357</v>
      </c>
      <c r="AC90" s="3" t="s">
        <v>48</v>
      </c>
      <c r="AD90" s="47">
        <f>(_xlfn.STDEV.S('Single data'!AR90:AU90)/SQRT(4))</f>
        <v>151.00518335838774</v>
      </c>
      <c r="AE90" s="27">
        <f>AVERAGE('Single data'!AV90:AY90)</f>
        <v>81.147851189040438</v>
      </c>
      <c r="AF90" s="3" t="s">
        <v>48</v>
      </c>
      <c r="AG90" s="47">
        <f>(_xlfn.STDEV.S('Single data'!AV90:AY90)/SQRT(4))</f>
        <v>16.26714067597181</v>
      </c>
      <c r="AH90" s="27">
        <f>AVERAGE('Single data'!AZ90:BC90)</f>
        <v>402.69664470735739</v>
      </c>
      <c r="AI90" s="3" t="s">
        <v>48</v>
      </c>
      <c r="AJ90" s="47">
        <f>_xlfn.STDEV.S('Single data'!AZ90:BC90)/SQRT(4)</f>
        <v>157.12123451144979</v>
      </c>
      <c r="AK90" s="27">
        <f>AVERAGE('Single data'!BD90:BG90)</f>
        <v>93.051445020046245</v>
      </c>
      <c r="AL90" s="3" t="s">
        <v>48</v>
      </c>
      <c r="AM90" s="47">
        <f>(_xlfn.STDEV.S('Single data'!BD90:BG90)/SQRT(4))</f>
        <v>23.86224299222286</v>
      </c>
      <c r="AN90" s="27">
        <f>AVERAGE('Single data'!BH90:BK90)</f>
        <v>143.67594470675601</v>
      </c>
      <c r="AO90" s="3" t="s">
        <v>48</v>
      </c>
      <c r="AP90" s="47">
        <f>_xlfn.STDEV.S('Single data'!BH90:BK90)/SQRT(4)</f>
        <v>23.520503048986306</v>
      </c>
      <c r="AQ90" s="27">
        <f>AVERAGE('Single data'!BL90:BO90)</f>
        <v>53.2302327101402</v>
      </c>
      <c r="AR90" s="3" t="s">
        <v>48</v>
      </c>
      <c r="AS90" s="47">
        <f>(_xlfn.STDEV.S('Single data'!BL90:BO90)/SQRT(4))</f>
        <v>22.293242867152838</v>
      </c>
      <c r="AT90" s="27">
        <f>AVERAGE('Single data'!BP90:BS90)</f>
        <v>244.11404215932481</v>
      </c>
      <c r="AU90" s="3" t="s">
        <v>48</v>
      </c>
      <c r="AV90" s="47">
        <f>_xlfn.STDEV.S('Single data'!BP90:BS90)/SQRT(4)</f>
        <v>101.80239762967929</v>
      </c>
      <c r="AW90" s="27">
        <f>AVERAGE('Single data'!BT90:BW90)</f>
        <v>72.381922826446683</v>
      </c>
      <c r="AX90" s="3" t="s">
        <v>48</v>
      </c>
      <c r="AY90" s="47">
        <f>(_xlfn.STDEV.S('Single data'!BT90:BW90)/SQRT(4))</f>
        <v>20.992546235274531</v>
      </c>
      <c r="AZ90" s="27">
        <f>AVERAGE('Single data'!BX90:CA90)</f>
        <v>273.64808296504981</v>
      </c>
      <c r="BA90" s="3" t="s">
        <v>48</v>
      </c>
      <c r="BB90" s="47">
        <f>_xlfn.STDEV.S('Single data'!BX90:CA90)/SQRT(4)</f>
        <v>169.15323076628599</v>
      </c>
      <c r="BC90" s="27"/>
      <c r="BD90" s="26">
        <f>AVERAGE('Single data'!CG90:CR90)</f>
        <v>100</v>
      </c>
      <c r="BE90" s="46" t="s">
        <v>48</v>
      </c>
      <c r="BF90" s="26">
        <f>(_xlfn.STDEV.S('Single data'!CG90:CR90)/SQRT(12))</f>
        <v>0</v>
      </c>
      <c r="BG90" s="27">
        <f>AVERAGE('Single data'!CS90:CW90)</f>
        <v>74.866081370941032</v>
      </c>
      <c r="BH90" s="3" t="s">
        <v>48</v>
      </c>
      <c r="BI90" s="47">
        <f>(_xlfn.STDEV.S('Single data'!CS90:CW90)/SQRT(5))</f>
        <v>5.8002687984999772</v>
      </c>
      <c r="BJ90" s="27">
        <f>AVERAGE('Single data'!CX90:DB90)</f>
        <v>83.043448932183694</v>
      </c>
      <c r="BK90" s="3" t="s">
        <v>48</v>
      </c>
      <c r="BL90" s="47">
        <f>(_xlfn.STDEV.S('Single data'!CX90:DB90)/SQRT(5))</f>
        <v>8.1837981395816044</v>
      </c>
      <c r="BM90" s="27">
        <f>AVERAGE('Single data'!DC90:DH90)</f>
        <v>58.453618936820583</v>
      </c>
      <c r="BN90" s="3" t="s">
        <v>48</v>
      </c>
      <c r="BO90" s="47">
        <f>(_xlfn.STDEV.S('Single data'!DC90:DH90)/SQRT(6))</f>
        <v>3.49288916686164</v>
      </c>
      <c r="BP90" s="27">
        <f>AVERAGE('Single data'!DI90:DN90)</f>
        <v>57.729100534710902</v>
      </c>
      <c r="BQ90" s="3" t="s">
        <v>48</v>
      </c>
      <c r="BR90" s="47">
        <f>_xlfn.STDEV.S('Single data'!DI90:DN90)/SQRT(6)</f>
        <v>5.5650872711995598</v>
      </c>
      <c r="BS90" s="27">
        <f>AVERAGE('Single data'!DO90:DS90)</f>
        <v>55.691242955662702</v>
      </c>
      <c r="BT90" s="3" t="s">
        <v>48</v>
      </c>
      <c r="BU90" s="47">
        <f>(_xlfn.STDEV.S('Single data'!DI90:DN90)/SQRT(6))</f>
        <v>5.5650872711995598</v>
      </c>
      <c r="BV90" s="27">
        <f>AVERAGE('Single data'!DT90:DX90)</f>
        <v>40.471663027598332</v>
      </c>
      <c r="BW90" s="3" t="s">
        <v>48</v>
      </c>
      <c r="BX90" s="47">
        <f>(_xlfn.STDEV.S('Single data'!DT90:DX90)/SQRT(5))</f>
        <v>4.9328722004307028</v>
      </c>
      <c r="BY90" s="27">
        <f>AVERAGE('Single data'!DY90:EC90)</f>
        <v>57.721264747699323</v>
      </c>
      <c r="BZ90" s="3" t="s">
        <v>48</v>
      </c>
      <c r="CA90" s="47">
        <f>(_xlfn.STDEV.S('Single data'!DY90:EC90)/SQRT(5))</f>
        <v>6.6237531115168826</v>
      </c>
      <c r="CB90" s="27">
        <f>AVERAGE('Single data'!ED90:EH90)</f>
        <v>46.280930100860928</v>
      </c>
      <c r="CC90" s="3" t="s">
        <v>48</v>
      </c>
      <c r="CD90" s="47">
        <f>(_xlfn.STDEV.S('Single data'!ED90:EH90)/SQRT(5))</f>
        <v>5.5276436413542704</v>
      </c>
      <c r="CE90" s="27">
        <f>AVERAGE('Single data'!EI90:EM90)</f>
        <v>61.0989763262181</v>
      </c>
      <c r="CF90" s="3" t="s">
        <v>48</v>
      </c>
      <c r="CG90" s="47">
        <f>(_xlfn.STDEV.S('Single data'!EI90:EM90)/SQRT(5))</f>
        <v>7.4604585744884027</v>
      </c>
      <c r="CH90" s="27">
        <f>AVERAGE('Single data'!EN90:ER90)</f>
        <v>45.830288948398263</v>
      </c>
      <c r="CI90" s="3" t="s">
        <v>48</v>
      </c>
      <c r="CJ90" s="47">
        <f>_xlfn.STDEV.S('Single data'!EN90:ER90)/SQRT(5)</f>
        <v>3.6919179555223418</v>
      </c>
      <c r="CK90" s="27">
        <f>AVERAGE('Single data'!ES90:EW90)</f>
        <v>62.790281779202132</v>
      </c>
      <c r="CL90" s="3" t="s">
        <v>48</v>
      </c>
      <c r="CM90" s="47">
        <f>(_xlfn.STDEV.S('Single data'!ES90:EW90)/SQRT(5))</f>
        <v>12.071882055617943</v>
      </c>
      <c r="CN90" s="27">
        <f>AVERAGE('Single data'!EX90:FB90)</f>
        <v>32.264729490857057</v>
      </c>
      <c r="CO90" s="3" t="s">
        <v>48</v>
      </c>
      <c r="CP90" s="47">
        <f>_xlfn.STDEV.S('Single data'!EX90:FB90)/SQRT(5)</f>
        <v>3.589917867976566</v>
      </c>
      <c r="CQ90" s="27">
        <f>AVERAGE('Single data'!FC90:FH90)</f>
        <v>54.90670304196302</v>
      </c>
      <c r="CR90" s="3" t="s">
        <v>48</v>
      </c>
      <c r="CS90" s="47">
        <f>(_xlfn.STDEV.S('Single data'!FC90:FH90)/SQRT(6))</f>
        <v>3.6578639485153075</v>
      </c>
      <c r="CT90" s="27">
        <f>AVERAGE('Single data'!FI90:FN90)</f>
        <v>39.498270674729362</v>
      </c>
      <c r="CU90" s="3" t="s">
        <v>48</v>
      </c>
      <c r="CV90" s="47">
        <f>_xlfn.STDEV.S('Single data'!FI90:FN90)/SQRT(6)</f>
        <v>3.854575894801112</v>
      </c>
      <c r="CW90" s="27">
        <f>AVERAGE('Single data'!FO90:FT90)</f>
        <v>55.590351117231599</v>
      </c>
      <c r="CX90" s="3" t="s">
        <v>48</v>
      </c>
      <c r="CY90" s="47">
        <f>(_xlfn.STDEV.S('Single data'!FO90:FT90)/SQRT(6))</f>
        <v>2.1535248218614642</v>
      </c>
      <c r="CZ90" s="27">
        <f>AVERAGE('Single data'!FU90:FY90)</f>
        <v>38.284451256087124</v>
      </c>
      <c r="DA90" s="3" t="s">
        <v>48</v>
      </c>
      <c r="DB90" s="47">
        <f>_xlfn.STDEV.S('Single data'!FU90:FY90)/SQRT(5)</f>
        <v>2.7786165242579481</v>
      </c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</row>
    <row r="91" spans="1:118" ht="18" customHeight="1" x14ac:dyDescent="0.25">
      <c r="A91" s="51"/>
      <c r="B91" s="29"/>
      <c r="C91" s="10" t="s">
        <v>24</v>
      </c>
      <c r="D91" s="26"/>
      <c r="E91" s="46"/>
      <c r="F91" s="26"/>
      <c r="G91" s="27"/>
      <c r="H91" s="3"/>
      <c r="I91" s="47"/>
      <c r="J91" s="27"/>
      <c r="K91" s="3"/>
      <c r="L91" s="47"/>
      <c r="M91" s="27"/>
      <c r="N91" s="3"/>
      <c r="O91" s="47"/>
      <c r="P91" s="27"/>
      <c r="Q91" s="3"/>
      <c r="R91" s="47"/>
      <c r="S91" s="27"/>
      <c r="T91" s="3"/>
      <c r="U91" s="47"/>
      <c r="V91" s="27"/>
      <c r="W91" s="3"/>
      <c r="X91" s="47"/>
      <c r="Y91" s="27"/>
      <c r="Z91" s="3"/>
      <c r="AA91" s="47"/>
      <c r="AB91" s="27"/>
      <c r="AC91" s="3"/>
      <c r="AD91" s="47"/>
      <c r="AE91" s="27"/>
      <c r="AF91" s="3"/>
      <c r="AG91" s="47"/>
      <c r="AH91" s="27"/>
      <c r="AI91" s="3"/>
      <c r="AJ91" s="47"/>
      <c r="AK91" s="27"/>
      <c r="AL91" s="3"/>
      <c r="AM91" s="47"/>
      <c r="AN91" s="27"/>
      <c r="AO91" s="3"/>
      <c r="AP91" s="47"/>
      <c r="AQ91" s="27"/>
      <c r="AR91" s="3"/>
      <c r="AS91" s="47"/>
      <c r="AT91" s="27"/>
      <c r="AU91" s="3"/>
      <c r="AV91" s="47"/>
      <c r="AW91" s="27"/>
      <c r="AX91" s="3"/>
      <c r="AY91" s="47"/>
      <c r="AZ91" s="27"/>
      <c r="BA91" s="3"/>
      <c r="BB91" s="47"/>
      <c r="BC91" s="27"/>
      <c r="BD91" s="26">
        <f>AVERAGE('Single data'!CG91:CR91)</f>
        <v>100</v>
      </c>
      <c r="BE91" s="46" t="s">
        <v>48</v>
      </c>
      <c r="BF91" s="26">
        <f>(_xlfn.STDEV.S('Single data'!CG91:CR91)/SQRT(12))</f>
        <v>0</v>
      </c>
      <c r="BG91" s="27">
        <f>AVERAGE('Single data'!CS91:CW91)</f>
        <v>68.970810562378617</v>
      </c>
      <c r="BH91" s="3" t="s">
        <v>48</v>
      </c>
      <c r="BI91" s="47">
        <f>(_xlfn.STDEV.S('Single data'!CS91:CW91)/SQRT(5))</f>
        <v>18.780517434334175</v>
      </c>
      <c r="BJ91" s="27">
        <f>AVERAGE('Single data'!CX91:DB91)</f>
        <v>65.745390153864321</v>
      </c>
      <c r="BK91" s="3" t="s">
        <v>48</v>
      </c>
      <c r="BL91" s="47">
        <f>(_xlfn.STDEV.S('Single data'!CX91:DB91)/SQRT(5))</f>
        <v>13.84931262199723</v>
      </c>
      <c r="BM91" s="27">
        <f>AVERAGE('Single data'!DC91:DH91)</f>
        <v>78.195670857215092</v>
      </c>
      <c r="BN91" s="3" t="s">
        <v>48</v>
      </c>
      <c r="BO91" s="47">
        <f>(_xlfn.STDEV.S('Single data'!DC91:DH91)/SQRT(6))</f>
        <v>16.321239081361348</v>
      </c>
      <c r="BP91" s="27">
        <f>AVERAGE('Single data'!DI91:DN91)</f>
        <v>56.105054020546284</v>
      </c>
      <c r="BQ91" s="3" t="s">
        <v>48</v>
      </c>
      <c r="BR91" s="47">
        <f>_xlfn.STDEV.S('Single data'!DI91:DN91)/SQRT(6)</f>
        <v>9.5066145594435003</v>
      </c>
      <c r="BS91" s="27">
        <f>AVERAGE('Single data'!DO91:DS91)</f>
        <v>72.83042311056245</v>
      </c>
      <c r="BT91" s="3" t="s">
        <v>48</v>
      </c>
      <c r="BU91" s="47">
        <f>(_xlfn.STDEV.S('Single data'!DI91:DN91)/SQRT(6))</f>
        <v>9.5066145594435003</v>
      </c>
      <c r="BV91" s="27">
        <f>AVERAGE('Single data'!DT91:DX91)</f>
        <v>67.453231328900415</v>
      </c>
      <c r="BW91" s="3" t="s">
        <v>48</v>
      </c>
      <c r="BX91" s="47">
        <f>(_xlfn.STDEV.S('Single data'!DT91:DX91)/SQRT(5))</f>
        <v>12.773538774926395</v>
      </c>
      <c r="BY91" s="27">
        <f>AVERAGE('Single data'!DY91:EC91)</f>
        <v>66.738229273959647</v>
      </c>
      <c r="BZ91" s="3" t="s">
        <v>48</v>
      </c>
      <c r="CA91" s="47">
        <f>(_xlfn.STDEV.S('Single data'!DY91:EC91)/SQRT(5))</f>
        <v>17.850518480560009</v>
      </c>
      <c r="CB91" s="27">
        <f>AVERAGE('Single data'!ED91:EH91)</f>
        <v>55.031698933053654</v>
      </c>
      <c r="CC91" s="3" t="s">
        <v>48</v>
      </c>
      <c r="CD91" s="47">
        <f>(_xlfn.STDEV.S('Single data'!ED91:EH91)/SQRT(5))</f>
        <v>12.622262120838959</v>
      </c>
      <c r="CE91" s="27">
        <f>AVERAGE('Single data'!EI91:EM91)</f>
        <v>72.447506760199673</v>
      </c>
      <c r="CF91" s="3" t="s">
        <v>48</v>
      </c>
      <c r="CG91" s="47">
        <f>(_xlfn.STDEV.S('Single data'!EI91:EM91)/SQRT(5))</f>
        <v>18.562259065640792</v>
      </c>
      <c r="CH91" s="27">
        <f>AVERAGE('Single data'!EN91:ER91)</f>
        <v>44.112178886941003</v>
      </c>
      <c r="CI91" s="3" t="s">
        <v>48</v>
      </c>
      <c r="CJ91" s="47">
        <f>_xlfn.STDEV.S('Single data'!EN91:ER91)/SQRT(5)</f>
        <v>12.4489004678002</v>
      </c>
      <c r="CK91" s="27">
        <f>AVERAGE('Single data'!ES91:EW91)</f>
        <v>84.90218406697042</v>
      </c>
      <c r="CL91" s="3" t="s">
        <v>48</v>
      </c>
      <c r="CM91" s="47">
        <f>(_xlfn.STDEV.S('Single data'!ES91:EW91)/SQRT(5))</f>
        <v>11.702473229165856</v>
      </c>
      <c r="CN91" s="27">
        <f>AVERAGE('Single data'!EX91:FB91)</f>
        <v>55.272977340047326</v>
      </c>
      <c r="CO91" s="3" t="s">
        <v>48</v>
      </c>
      <c r="CP91" s="47">
        <f>_xlfn.STDEV.S('Single data'!EX91:FB91)/SQRT(5)</f>
        <v>4.0837361750211016</v>
      </c>
      <c r="CQ91" s="27">
        <f>AVERAGE('Single data'!FC91:FH91)</f>
        <v>85.074118248222547</v>
      </c>
      <c r="CR91" s="3" t="s">
        <v>48</v>
      </c>
      <c r="CS91" s="47">
        <f>(_xlfn.STDEV.S('Single data'!FC91:FH91)/SQRT(6))</f>
        <v>18.082831843043543</v>
      </c>
      <c r="CT91" s="27">
        <f>AVERAGE('Single data'!FI91:FN91)</f>
        <v>57.256047651666414</v>
      </c>
      <c r="CU91" s="3" t="s">
        <v>48</v>
      </c>
      <c r="CV91" s="47">
        <f>_xlfn.STDEV.S('Single data'!FI91:FN91)/SQRT(6)</f>
        <v>9.9744241972864192</v>
      </c>
      <c r="CW91" s="27">
        <f>AVERAGE('Single data'!FO91:FT91)</f>
        <v>62.472629234535844</v>
      </c>
      <c r="CX91" s="3" t="s">
        <v>48</v>
      </c>
      <c r="CY91" s="47">
        <f>(_xlfn.STDEV.S('Single data'!FO91:FT91)/SQRT(6))</f>
        <v>12.308361701089378</v>
      </c>
      <c r="CZ91" s="27">
        <f>AVERAGE('Single data'!FU91:FY91)</f>
        <v>57.087134751992309</v>
      </c>
      <c r="DA91" s="3" t="s">
        <v>48</v>
      </c>
      <c r="DB91" s="47">
        <f>_xlfn.STDEV.S('Single data'!FU91:FY91)/SQRT(5)</f>
        <v>12.522299935365886</v>
      </c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</row>
    <row r="92" spans="1:118" ht="18" customHeight="1" x14ac:dyDescent="0.25">
      <c r="A92" s="51"/>
      <c r="B92" s="29"/>
      <c r="C92" s="10" t="s">
        <v>25</v>
      </c>
      <c r="D92" s="26">
        <f>AVERAGE('Single data'!D92:O92)</f>
        <v>100</v>
      </c>
      <c r="E92" s="46" t="s">
        <v>48</v>
      </c>
      <c r="F92" s="26">
        <f>(_xlfn.STDEV.S('Single data'!D92:O92)/SQRT(12))</f>
        <v>0</v>
      </c>
      <c r="G92" s="27">
        <f>AVERAGE('Single data'!P92:S92)</f>
        <v>207.06277039374564</v>
      </c>
      <c r="H92" s="3" t="s">
        <v>48</v>
      </c>
      <c r="I92" s="47">
        <f>(_xlfn.STDEV.S('Single data'!P92:S92)/SQRT(4))</f>
        <v>135.90329386031283</v>
      </c>
      <c r="J92" s="27">
        <f>AVERAGE('Single data'!T92:W92)</f>
        <v>88.148891412018159</v>
      </c>
      <c r="K92" s="3" t="s">
        <v>48</v>
      </c>
      <c r="L92" s="47">
        <f>(_xlfn.STDEV.S('Single data'!T92:W92)/SQRT(4))</f>
        <v>35.616125990886111</v>
      </c>
      <c r="M92" s="27">
        <f>AVERAGE('Single data'!X92:AA92)</f>
        <v>63.505167957704863</v>
      </c>
      <c r="N92" s="3" t="s">
        <v>48</v>
      </c>
      <c r="O92" s="47">
        <f>(_xlfn.STDEV.S('Single data'!X92:AA92)/SQRT(4))</f>
        <v>23.722677615173939</v>
      </c>
      <c r="P92" s="27">
        <f>AVERAGE('Single data'!AB92:AE92)</f>
        <v>307.77918989479252</v>
      </c>
      <c r="Q92" s="3" t="s">
        <v>48</v>
      </c>
      <c r="R92" s="47" cm="1">
        <f t="array" ref="R92">_xlfn.STDEV.S('Single data'!AB92:AE92/SQRT(4))</f>
        <v>140.57416367139268</v>
      </c>
      <c r="S92" s="27">
        <f>AVERAGE('Single data'!AF92:AI92)</f>
        <v>60.773307565569567</v>
      </c>
      <c r="T92" s="3" t="s">
        <v>48</v>
      </c>
      <c r="U92" s="47">
        <f>(_xlfn.STDEV.S('Single data'!AF92:AI92)/SQRT(4))</f>
        <v>19.063404771945805</v>
      </c>
      <c r="V92" s="27">
        <f>AVERAGE('Single data'!AJ92:AM92)</f>
        <v>185.37145845249847</v>
      </c>
      <c r="W92" s="3" t="s">
        <v>48</v>
      </c>
      <c r="X92" s="47">
        <f>(_xlfn.STDEV.S('Single data'!AJ92:AM92)/SQRT(4))</f>
        <v>79.666577662464462</v>
      </c>
      <c r="Y92" s="27">
        <f>AVERAGE('Single data'!AN92:AQ92)</f>
        <v>86.928626198570811</v>
      </c>
      <c r="Z92" s="3" t="s">
        <v>48</v>
      </c>
      <c r="AA92" s="47">
        <f>(_xlfn.STDEV.S('Single data'!AN92:AQ92)/SQRT(4))</f>
        <v>39.238995374714875</v>
      </c>
      <c r="AB92" s="27">
        <f>AVERAGE('Single data'!AR92:AU92)</f>
        <v>614.450613536025</v>
      </c>
      <c r="AC92" s="3" t="s">
        <v>48</v>
      </c>
      <c r="AD92" s="47">
        <f>(_xlfn.STDEV.S('Single data'!AR92:AU92)/SQRT(4))</f>
        <v>348.20349821556016</v>
      </c>
      <c r="AE92" s="27">
        <f>AVERAGE('Single data'!AV92:AY92)</f>
        <v>77.58148139932868</v>
      </c>
      <c r="AF92" s="3" t="s">
        <v>48</v>
      </c>
      <c r="AG92" s="47">
        <f>(_xlfn.STDEV.S('Single data'!AV92:AY92)/SQRT(4))</f>
        <v>34.806853621153252</v>
      </c>
      <c r="AH92" s="27">
        <f>AVERAGE('Single data'!AZ92:BC92)</f>
        <v>585.76754032935742</v>
      </c>
      <c r="AI92" s="3" t="s">
        <v>48</v>
      </c>
      <c r="AJ92" s="47">
        <f>_xlfn.STDEV.S('Single data'!AZ92:BC92)/SQRT(4)</f>
        <v>215.93005962298736</v>
      </c>
      <c r="AK92" s="27">
        <f>AVERAGE('Single data'!BD92:BG92)</f>
        <v>75.990964854031347</v>
      </c>
      <c r="AL92" s="3" t="s">
        <v>48</v>
      </c>
      <c r="AM92" s="47">
        <f>(_xlfn.STDEV.S('Single data'!BD92:BG92)/SQRT(4))</f>
        <v>34.23228822719166</v>
      </c>
      <c r="AN92" s="27">
        <f>AVERAGE('Single data'!BH92:BK92)</f>
        <v>194.86109657843278</v>
      </c>
      <c r="AO92" s="3" t="s">
        <v>48</v>
      </c>
      <c r="AP92" s="47">
        <f>_xlfn.STDEV.S('Single data'!BH92:BK92)/SQRT(4)</f>
        <v>57.647170338433753</v>
      </c>
      <c r="AQ92" s="27">
        <f>AVERAGE('Single data'!BL92:BO92)</f>
        <v>31.543000494545517</v>
      </c>
      <c r="AR92" s="3" t="s">
        <v>48</v>
      </c>
      <c r="AS92" s="47">
        <f>(_xlfn.STDEV.S('Single data'!BL92:BO92)/SQRT(4))</f>
        <v>13.059700753387396</v>
      </c>
      <c r="AT92" s="27">
        <f>AVERAGE('Single data'!BP92:BS92)</f>
        <v>457.11668273543285</v>
      </c>
      <c r="AU92" s="3" t="s">
        <v>48</v>
      </c>
      <c r="AV92" s="47">
        <f>_xlfn.STDEV.S('Single data'!BP92:BS92)/SQRT(4)</f>
        <v>247.20175528416013</v>
      </c>
      <c r="AW92" s="27">
        <f>AVERAGE('Single data'!BT92:BW92)</f>
        <v>54.445217902482511</v>
      </c>
      <c r="AX92" s="3" t="s">
        <v>48</v>
      </c>
      <c r="AY92" s="47">
        <f>(_xlfn.STDEV.S('Single data'!BT92:BW92)/SQRT(4))</f>
        <v>17.56709923194185</v>
      </c>
      <c r="AZ92" s="27">
        <f>AVERAGE('Single data'!BX92:CA92)</f>
        <v>276.39761398071147</v>
      </c>
      <c r="BA92" s="3" t="s">
        <v>48</v>
      </c>
      <c r="BB92" s="47">
        <f>_xlfn.STDEV.S('Single data'!BX92:CA92)/SQRT(4)</f>
        <v>136.71979724551389</v>
      </c>
      <c r="BC92" s="27"/>
      <c r="BD92" s="26">
        <f>AVERAGE('Single data'!CG92:CR92)</f>
        <v>100</v>
      </c>
      <c r="BE92" s="46" t="s">
        <v>48</v>
      </c>
      <c r="BF92" s="26">
        <f>(_xlfn.STDEV.S('Single data'!CG92:CR92)/SQRT(12))</f>
        <v>0</v>
      </c>
      <c r="BG92" s="27">
        <f>AVERAGE('Single data'!CS92:CW92)</f>
        <v>82.196673343402068</v>
      </c>
      <c r="BH92" s="3" t="s">
        <v>48</v>
      </c>
      <c r="BI92" s="47">
        <f>(_xlfn.STDEV.S('Single data'!CS92:CW92)/SQRT(5))</f>
        <v>12.239347751632728</v>
      </c>
      <c r="BJ92" s="27">
        <f>AVERAGE('Single data'!CX92:DB92)</f>
        <v>73.102254613783103</v>
      </c>
      <c r="BK92" s="3" t="s">
        <v>48</v>
      </c>
      <c r="BL92" s="47">
        <f>(_xlfn.STDEV.S('Single data'!CX92:DB92)/SQRT(5))</f>
        <v>7.0272268933908411</v>
      </c>
      <c r="BM92" s="27">
        <f>AVERAGE('Single data'!DC92:DH92)</f>
        <v>97.698672575755964</v>
      </c>
      <c r="BN92" s="3" t="s">
        <v>48</v>
      </c>
      <c r="BO92" s="47">
        <f>(_xlfn.STDEV.S('Single data'!DC92:DH92)/SQRT(6))</f>
        <v>17.41699397993521</v>
      </c>
      <c r="BP92" s="27">
        <f>AVERAGE('Single data'!DI92:DN92)</f>
        <v>67.659671733399207</v>
      </c>
      <c r="BQ92" s="3" t="s">
        <v>48</v>
      </c>
      <c r="BR92" s="47">
        <f>_xlfn.STDEV.S('Single data'!DI92:DN92)/SQRT(6)</f>
        <v>9.9274785400971322</v>
      </c>
      <c r="BS92" s="27">
        <f>AVERAGE('Single data'!DO92:DS92)</f>
        <v>101.95870765826817</v>
      </c>
      <c r="BT92" s="3" t="s">
        <v>48</v>
      </c>
      <c r="BU92" s="47">
        <f>(_xlfn.STDEV.S('Single data'!DI92:DN92)/SQRT(6))</f>
        <v>9.9274785400971322</v>
      </c>
      <c r="BV92" s="27">
        <f>AVERAGE('Single data'!DT92:DX92)</f>
        <v>66.781720100756417</v>
      </c>
      <c r="BW92" s="3" t="s">
        <v>48</v>
      </c>
      <c r="BX92" s="47">
        <f>(_xlfn.STDEV.S('Single data'!DT92:DX92)/SQRT(5))</f>
        <v>9.7590810385922229</v>
      </c>
      <c r="BY92" s="27">
        <f>AVERAGE('Single data'!DY92:EC92)</f>
        <v>88.648707791071473</v>
      </c>
      <c r="BZ92" s="3" t="s">
        <v>48</v>
      </c>
      <c r="CA92" s="47">
        <f>(_xlfn.STDEV.S('Single data'!DY92:EC92)/SQRT(5))</f>
        <v>17.248377688986867</v>
      </c>
      <c r="CB92" s="27">
        <f>AVERAGE('Single data'!ED92:EH92)</f>
        <v>58.310990910784071</v>
      </c>
      <c r="CC92" s="3" t="s">
        <v>48</v>
      </c>
      <c r="CD92" s="47">
        <f>(_xlfn.STDEV.S('Single data'!ED92:EH92)/SQRT(5))</f>
        <v>9.8422533799039069</v>
      </c>
      <c r="CE92" s="27">
        <f>AVERAGE('Single data'!EI92:EM92)</f>
        <v>92.029524694728096</v>
      </c>
      <c r="CF92" s="3" t="s">
        <v>48</v>
      </c>
      <c r="CG92" s="47">
        <f>(_xlfn.STDEV.S('Single data'!EI92:EM92)/SQRT(5))</f>
        <v>15.07056833692879</v>
      </c>
      <c r="CH92" s="27">
        <f>AVERAGE('Single data'!EN92:ER92)</f>
        <v>46.624221521481481</v>
      </c>
      <c r="CI92" s="3" t="s">
        <v>48</v>
      </c>
      <c r="CJ92" s="47">
        <f>_xlfn.STDEV.S('Single data'!EN92:ER92)/SQRT(5)</f>
        <v>12.263754146808134</v>
      </c>
      <c r="CK92" s="27">
        <f>AVERAGE('Single data'!ES92:EW92)</f>
        <v>98.58029845677784</v>
      </c>
      <c r="CL92" s="3" t="s">
        <v>48</v>
      </c>
      <c r="CM92" s="47">
        <f>(_xlfn.STDEV.S('Single data'!ES92:EW92)/SQRT(5))</f>
        <v>17.884265562037459</v>
      </c>
      <c r="CN92" s="27">
        <f>AVERAGE('Single data'!EX92:FB92)</f>
        <v>63.571665603521545</v>
      </c>
      <c r="CO92" s="3" t="s">
        <v>48</v>
      </c>
      <c r="CP92" s="47">
        <f>_xlfn.STDEV.S('Single data'!EX92:FB92)/SQRT(5)</f>
        <v>8.5858241596867018</v>
      </c>
      <c r="CQ92" s="27">
        <f>AVERAGE('Single data'!FC92:FH92)</f>
        <v>97.876024531575922</v>
      </c>
      <c r="CR92" s="3" t="s">
        <v>48</v>
      </c>
      <c r="CS92" s="47">
        <f>(_xlfn.STDEV.S('Single data'!FC92:FH92)/SQRT(6))</f>
        <v>16.93462156436647</v>
      </c>
      <c r="CT92" s="27">
        <f>AVERAGE('Single data'!FI92:FN92)</f>
        <v>68.670192560582208</v>
      </c>
      <c r="CU92" s="3" t="s">
        <v>48</v>
      </c>
      <c r="CV92" s="47">
        <f>_xlfn.STDEV.S('Single data'!FI92:FN92)/SQRT(6)</f>
        <v>12.500623495750734</v>
      </c>
      <c r="CW92" s="27">
        <f>AVERAGE('Single data'!FO92:FT92)</f>
        <v>71.586593233563931</v>
      </c>
      <c r="CX92" s="3" t="s">
        <v>48</v>
      </c>
      <c r="CY92" s="47">
        <f>(_xlfn.STDEV.S('Single data'!FO92:FT92)/SQRT(6))</f>
        <v>6.6703452725859673</v>
      </c>
      <c r="CZ92" s="27">
        <f>AVERAGE('Single data'!FU92:FY92)</f>
        <v>64.037933832278298</v>
      </c>
      <c r="DA92" s="3" t="s">
        <v>48</v>
      </c>
      <c r="DB92" s="47">
        <f>_xlfn.STDEV.S('Single data'!FU92:FY92)/SQRT(5)</f>
        <v>5.5956688318628753</v>
      </c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</row>
    <row r="93" spans="1:118" ht="18" customHeight="1" x14ac:dyDescent="0.25">
      <c r="A93" s="51"/>
      <c r="B93" s="29"/>
      <c r="C93" s="10" t="s">
        <v>26</v>
      </c>
      <c r="D93" s="26">
        <f>AVERAGE('Single data'!D93:O93)</f>
        <v>100</v>
      </c>
      <c r="E93" s="46" t="s">
        <v>48</v>
      </c>
      <c r="F93" s="26">
        <f>(_xlfn.STDEV.S('Single data'!D93:O93)/SQRT(12))</f>
        <v>0</v>
      </c>
      <c r="G93" s="27">
        <f>AVERAGE('Single data'!P93:S93)</f>
        <v>112.88604324229108</v>
      </c>
      <c r="H93" s="3" t="s">
        <v>48</v>
      </c>
      <c r="I93" s="47">
        <f>(_xlfn.STDEV.S('Single data'!P93:S93)/SQRT(4))</f>
        <v>53.634611561094594</v>
      </c>
      <c r="J93" s="27">
        <f>AVERAGE('Single data'!T93:W93)</f>
        <v>78.218077393201881</v>
      </c>
      <c r="K93" s="3" t="s">
        <v>48</v>
      </c>
      <c r="L93" s="47">
        <f>(_xlfn.STDEV.S('Single data'!T93:W93)/SQRT(4))</f>
        <v>30.519665605703835</v>
      </c>
      <c r="M93" s="27">
        <f>AVERAGE('Single data'!X93:AA93)</f>
        <v>41.940047022741716</v>
      </c>
      <c r="N93" s="3" t="s">
        <v>48</v>
      </c>
      <c r="O93" s="47">
        <f>(_xlfn.STDEV.S('Single data'!X93:AA93)/SQRT(4))</f>
        <v>15.365213830365715</v>
      </c>
      <c r="P93" s="27">
        <f>AVERAGE('Single data'!AB93:AE93)</f>
        <v>247.1647639115366</v>
      </c>
      <c r="Q93" s="3" t="s">
        <v>48</v>
      </c>
      <c r="R93" s="47" cm="1">
        <f t="array" ref="R93">_xlfn.STDEV.S('Single data'!AB93:AE93/SQRT(4))</f>
        <v>103.22453922189176</v>
      </c>
      <c r="S93" s="27">
        <f>AVERAGE('Single data'!AF93:AI93)</f>
        <v>39.752121224600948</v>
      </c>
      <c r="T93" s="3" t="s">
        <v>48</v>
      </c>
      <c r="U93" s="47">
        <f>(_xlfn.STDEV.S('Single data'!AF93:AI93)/SQRT(4))</f>
        <v>11.805756994990315</v>
      </c>
      <c r="V93" s="27">
        <f>AVERAGE('Single data'!AJ93:AM93)</f>
        <v>333.85487261298186</v>
      </c>
      <c r="W93" s="3" t="s">
        <v>48</v>
      </c>
      <c r="X93" s="47">
        <f>(_xlfn.STDEV.S('Single data'!AJ93:AM93)/SQRT(4))</f>
        <v>184.54083087865601</v>
      </c>
      <c r="Y93" s="27">
        <f>AVERAGE('Single data'!AN93:AQ93)</f>
        <v>71.669822945481556</v>
      </c>
      <c r="Z93" s="3" t="s">
        <v>48</v>
      </c>
      <c r="AA93" s="47">
        <f>(_xlfn.STDEV.S('Single data'!AN93:AQ93)/SQRT(4))</f>
        <v>29.728926823210266</v>
      </c>
      <c r="AB93" s="27">
        <f>AVERAGE('Single data'!AR93:AU93)</f>
        <v>1613.3038107672037</v>
      </c>
      <c r="AC93" s="3" t="s">
        <v>48</v>
      </c>
      <c r="AD93" s="47">
        <f>(_xlfn.STDEV.S('Single data'!AR93:AU93)/SQRT(4))</f>
        <v>1093.7087063341851</v>
      </c>
      <c r="AE93" s="27">
        <f>AVERAGE('Single data'!AV93:AY93)</f>
        <v>67.11534119561037</v>
      </c>
      <c r="AF93" s="3" t="s">
        <v>48</v>
      </c>
      <c r="AG93" s="47">
        <f>(_xlfn.STDEV.S('Single data'!AV93:AY93)/SQRT(4))</f>
        <v>27.15271240141232</v>
      </c>
      <c r="AH93" s="27">
        <f>AVERAGE('Single data'!AZ93:BC93)</f>
        <v>947.3866872281402</v>
      </c>
      <c r="AI93" s="3" t="s">
        <v>48</v>
      </c>
      <c r="AJ93" s="47">
        <f>_xlfn.STDEV.S('Single data'!AZ93:BC93)/SQRT(4)</f>
        <v>373.01789080273795</v>
      </c>
      <c r="AK93" s="27">
        <f>AVERAGE('Single data'!BD93:BG93)</f>
        <v>44.540987181167282</v>
      </c>
      <c r="AL93" s="3" t="s">
        <v>48</v>
      </c>
      <c r="AM93" s="47">
        <f>(_xlfn.STDEV.S('Single data'!BD93:BG93)/SQRT(4))</f>
        <v>16.652161686210267</v>
      </c>
      <c r="AN93" s="27">
        <f>AVERAGE('Single data'!BH93:BK93)</f>
        <v>232.50188188387693</v>
      </c>
      <c r="AO93" s="3" t="s">
        <v>48</v>
      </c>
      <c r="AP93" s="47">
        <f>_xlfn.STDEV.S('Single data'!BH93:BK93)/SQRT(4)</f>
        <v>123.52019917562801</v>
      </c>
      <c r="AQ93" s="27">
        <f>AVERAGE('Single data'!BL93:BO93)</f>
        <v>21.026564820767014</v>
      </c>
      <c r="AR93" s="3" t="s">
        <v>48</v>
      </c>
      <c r="AS93" s="47">
        <f>(_xlfn.STDEV.S('Single data'!BL93:BO93)/SQRT(4))</f>
        <v>9.0719159267079839</v>
      </c>
      <c r="AT93" s="27">
        <f>AVERAGE('Single data'!BP93:BS93)</f>
        <v>416.0721600511215</v>
      </c>
      <c r="AU93" s="3" t="s">
        <v>48</v>
      </c>
      <c r="AV93" s="47">
        <f>_xlfn.STDEV.S('Single data'!BP93:BS93)/SQRT(4)</f>
        <v>191.35573213338594</v>
      </c>
      <c r="AW93" s="27">
        <f>AVERAGE('Single data'!BT93:BW93)</f>
        <v>60.719764227024228</v>
      </c>
      <c r="AX93" s="3" t="s">
        <v>48</v>
      </c>
      <c r="AY93" s="47">
        <f>(_xlfn.STDEV.S('Single data'!BT93:BW93)/SQRT(4))</f>
        <v>22.470942934655653</v>
      </c>
      <c r="AZ93" s="27">
        <f>AVERAGE('Single data'!BX93:CA93)</f>
        <v>244.68982560304627</v>
      </c>
      <c r="BA93" s="3" t="s">
        <v>48</v>
      </c>
      <c r="BB93" s="47">
        <f>_xlfn.STDEV.S('Single data'!BX93:CA93)/SQRT(4)</f>
        <v>132.53886569355797</v>
      </c>
      <c r="BC93" s="27"/>
      <c r="BD93" s="26">
        <f>AVERAGE('Single data'!CG93:CR93)</f>
        <v>100</v>
      </c>
      <c r="BE93" s="46" t="s">
        <v>48</v>
      </c>
      <c r="BF93" s="26">
        <f>(_xlfn.STDEV.S('Single data'!CG93:CR93)/SQRT(12))</f>
        <v>0</v>
      </c>
      <c r="BG93" s="27">
        <f>AVERAGE('Single data'!CS93:CW93)</f>
        <v>83.665824732511993</v>
      </c>
      <c r="BH93" s="3" t="s">
        <v>48</v>
      </c>
      <c r="BI93" s="47">
        <f>(_xlfn.STDEV.S('Single data'!CS93:CW93)/SQRT(5))</f>
        <v>29.285019786615536</v>
      </c>
      <c r="BJ93" s="27">
        <f>AVERAGE('Single data'!CX93:DB93)</f>
        <v>84.772010537796135</v>
      </c>
      <c r="BK93" s="3" t="s">
        <v>48</v>
      </c>
      <c r="BL93" s="47">
        <f>(_xlfn.STDEV.S('Single data'!CX93:DB93)/SQRT(5))</f>
        <v>16.803754473856841</v>
      </c>
      <c r="BM93" s="27">
        <f>AVERAGE('Single data'!DC93:DH93)</f>
        <v>79.438201213151075</v>
      </c>
      <c r="BN93" s="3" t="s">
        <v>48</v>
      </c>
      <c r="BO93" s="47">
        <f>(_xlfn.STDEV.S('Single data'!DC93:DH93)/SQRT(6))</f>
        <v>14.73374967167808</v>
      </c>
      <c r="BP93" s="27">
        <f>AVERAGE('Single data'!DI93:DN93)</f>
        <v>66.416114915303226</v>
      </c>
      <c r="BQ93" s="3" t="s">
        <v>48</v>
      </c>
      <c r="BR93" s="47">
        <f>_xlfn.STDEV.S('Single data'!DI93:DN93)/SQRT(6)</f>
        <v>11.108158618519996</v>
      </c>
      <c r="BS93" s="27">
        <f>AVERAGE('Single data'!DO93:DS93)</f>
        <v>77.031511540339423</v>
      </c>
      <c r="BT93" s="3" t="s">
        <v>48</v>
      </c>
      <c r="BU93" s="47">
        <f>(_xlfn.STDEV.S('Single data'!DI93:DN93)/SQRT(6))</f>
        <v>11.108158618519996</v>
      </c>
      <c r="BV93" s="27">
        <f>AVERAGE('Single data'!DT93:DX93)</f>
        <v>73.039015503331967</v>
      </c>
      <c r="BW93" s="3" t="s">
        <v>48</v>
      </c>
      <c r="BX93" s="47">
        <f>(_xlfn.STDEV.S('Single data'!DT93:DX93)/SQRT(5))</f>
        <v>16.032487245148531</v>
      </c>
      <c r="BY93" s="27">
        <f>AVERAGE('Single data'!DY93:EC93)</f>
        <v>93.723577875783775</v>
      </c>
      <c r="BZ93" s="3" t="s">
        <v>48</v>
      </c>
      <c r="CA93" s="47">
        <f>(_xlfn.STDEV.S('Single data'!DY93:EC93)/SQRT(5))</f>
        <v>24.139171549488363</v>
      </c>
      <c r="CB93" s="27">
        <f>AVERAGE('Single data'!ED93:EH93)</f>
        <v>96.524952674695214</v>
      </c>
      <c r="CC93" s="3" t="s">
        <v>48</v>
      </c>
      <c r="CD93" s="47">
        <f>(_xlfn.STDEV.S('Single data'!ED93:EH93)/SQRT(5))</f>
        <v>22.056686617005447</v>
      </c>
      <c r="CE93" s="27">
        <f>AVERAGE('Single data'!EI93:EM93)</f>
        <v>100.8742282270081</v>
      </c>
      <c r="CF93" s="3" t="s">
        <v>48</v>
      </c>
      <c r="CG93" s="47">
        <f>(_xlfn.STDEV.S('Single data'!EI93:EM93)/SQRT(5))</f>
        <v>25.834766099355306</v>
      </c>
      <c r="CH93" s="27">
        <f>AVERAGE('Single data'!EN93:ER93)</f>
        <v>81.311714567656011</v>
      </c>
      <c r="CI93" s="3" t="s">
        <v>48</v>
      </c>
      <c r="CJ93" s="47">
        <f>_xlfn.STDEV.S('Single data'!EN93:ER93)/SQRT(5)</f>
        <v>21.763780504979156</v>
      </c>
      <c r="CK93" s="27">
        <f>AVERAGE('Single data'!ES93:EW93)</f>
        <v>79.500628459127341</v>
      </c>
      <c r="CL93" s="3" t="s">
        <v>48</v>
      </c>
      <c r="CM93" s="47">
        <f>(_xlfn.STDEV.S('Single data'!ES93:EW93)/SQRT(5))</f>
        <v>21.343544272891876</v>
      </c>
      <c r="CN93" s="27">
        <f>AVERAGE('Single data'!EX93:FB93)</f>
        <v>62.817557891056552</v>
      </c>
      <c r="CO93" s="3" t="s">
        <v>48</v>
      </c>
      <c r="CP93" s="47">
        <f>_xlfn.STDEV.S('Single data'!EX93:FB93)/SQRT(5)</f>
        <v>13.445047748328088</v>
      </c>
      <c r="CQ93" s="27">
        <f>AVERAGE('Single data'!FC93:FH93)</f>
        <v>73.041437086239185</v>
      </c>
      <c r="CR93" s="3" t="s">
        <v>48</v>
      </c>
      <c r="CS93" s="47">
        <f>(_xlfn.STDEV.S('Single data'!FC93:FH93)/SQRT(6))</f>
        <v>13.594255647260301</v>
      </c>
      <c r="CT93" s="27">
        <f>AVERAGE('Single data'!FI93:FN93)</f>
        <v>60.697507989784128</v>
      </c>
      <c r="CU93" s="3" t="s">
        <v>48</v>
      </c>
      <c r="CV93" s="47">
        <f>_xlfn.STDEV.S('Single data'!FI93:FN93)/SQRT(6)</f>
        <v>12.842060837680961</v>
      </c>
      <c r="CW93" s="27">
        <f>AVERAGE('Single data'!FO93:FT93)</f>
        <v>56.640336520709475</v>
      </c>
      <c r="CX93" s="3" t="s">
        <v>48</v>
      </c>
      <c r="CY93" s="47">
        <f>(_xlfn.STDEV.S('Single data'!FO93:FT93)/SQRT(6))</f>
        <v>11.298052611899752</v>
      </c>
      <c r="CZ93" s="27">
        <f>AVERAGE('Single data'!FU93:FY93)</f>
        <v>53.058595148870687</v>
      </c>
      <c r="DA93" s="3" t="s">
        <v>48</v>
      </c>
      <c r="DB93" s="47">
        <f>_xlfn.STDEV.S('Single data'!FU93:FY93)/SQRT(5)</f>
        <v>14.047207580115723</v>
      </c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</row>
    <row r="94" spans="1:118" ht="18" customHeight="1" x14ac:dyDescent="0.25">
      <c r="A94" s="51"/>
      <c r="B94" s="29"/>
      <c r="C94" s="10" t="s">
        <v>27</v>
      </c>
      <c r="D94" s="26">
        <f>AVERAGE('Single data'!D94:O94)</f>
        <v>100</v>
      </c>
      <c r="E94" s="46" t="s">
        <v>48</v>
      </c>
      <c r="F94" s="26">
        <f>(_xlfn.STDEV.S('Single data'!D94:O94)/SQRT(12))</f>
        <v>0</v>
      </c>
      <c r="G94" s="27">
        <f>AVERAGE('Single data'!P94:S94)</f>
        <v>174.79576928949089</v>
      </c>
      <c r="H94" s="3" t="s">
        <v>48</v>
      </c>
      <c r="I94" s="47">
        <f>(_xlfn.STDEV.S('Single data'!P94:S94)/SQRT(4))</f>
        <v>56.329956207575329</v>
      </c>
      <c r="J94" s="27">
        <f>AVERAGE('Single data'!T94:W94)</f>
        <v>70.505559712474906</v>
      </c>
      <c r="K94" s="3" t="s">
        <v>48</v>
      </c>
      <c r="L94" s="47">
        <f>(_xlfn.STDEV.S('Single data'!T94:W94)/SQRT(4))</f>
        <v>6.9803855548939202</v>
      </c>
      <c r="M94" s="27">
        <f>AVERAGE('Single data'!X94:AA94)</f>
        <v>76.266554118656828</v>
      </c>
      <c r="N94" s="3" t="s">
        <v>48</v>
      </c>
      <c r="O94" s="47">
        <f>(_xlfn.STDEV.S('Single data'!X94:AA94)/SQRT(4))</f>
        <v>14.050334664938509</v>
      </c>
      <c r="P94" s="27">
        <f>AVERAGE('Single data'!AB94:AE94)</f>
        <v>196.89491333717393</v>
      </c>
      <c r="Q94" s="3" t="s">
        <v>48</v>
      </c>
      <c r="R94" s="47" cm="1">
        <f t="array" ref="R94">_xlfn.STDEV.S('Single data'!AB94:AE94/SQRT(4))</f>
        <v>46.649397988051405</v>
      </c>
      <c r="S94" s="27">
        <f>AVERAGE('Single data'!AF94:AI94)</f>
        <v>69.07196852565059</v>
      </c>
      <c r="T94" s="3" t="s">
        <v>48</v>
      </c>
      <c r="U94" s="47">
        <f>(_xlfn.STDEV.S('Single data'!AF94:AI94)/SQRT(4))</f>
        <v>8.3733089516312731</v>
      </c>
      <c r="V94" s="27">
        <f>AVERAGE('Single data'!AJ94:AM94)</f>
        <v>83.43866481508897</v>
      </c>
      <c r="W94" s="3" t="s">
        <v>48</v>
      </c>
      <c r="X94" s="47">
        <f>(_xlfn.STDEV.S('Single data'!AJ94:AM94)/SQRT(4))</f>
        <v>6.2266983181002225</v>
      </c>
      <c r="Y94" s="27">
        <f>AVERAGE('Single data'!AN94:AQ94)</f>
        <v>77.901685488521778</v>
      </c>
      <c r="Z94" s="3" t="s">
        <v>48</v>
      </c>
      <c r="AA94" s="47">
        <f>(_xlfn.STDEV.S('Single data'!AN94:AQ94)/SQRT(4))</f>
        <v>8.6754738201530923</v>
      </c>
      <c r="AB94" s="27">
        <f>AVERAGE('Single data'!AR94:AU94)</f>
        <v>69.669253388484648</v>
      </c>
      <c r="AC94" s="3" t="s">
        <v>48</v>
      </c>
      <c r="AD94" s="47">
        <f>(_xlfn.STDEV.S('Single data'!AR94:AU94)/SQRT(4))</f>
        <v>4.2011513860722998</v>
      </c>
      <c r="AE94" s="27">
        <f>AVERAGE('Single data'!AV94:AY94)</f>
        <v>71.860541973129784</v>
      </c>
      <c r="AF94" s="3" t="s">
        <v>48</v>
      </c>
      <c r="AG94" s="47">
        <f>(_xlfn.STDEV.S('Single data'!AV94:AY94)/SQRT(4))</f>
        <v>9.4769214443018832</v>
      </c>
      <c r="AH94" s="27">
        <f>AVERAGE('Single data'!AZ94:BC94)</f>
        <v>122.46185246411193</v>
      </c>
      <c r="AI94" s="3" t="s">
        <v>48</v>
      </c>
      <c r="AJ94" s="47">
        <f>_xlfn.STDEV.S('Single data'!AZ94:BC94)/SQRT(4)</f>
        <v>51.670762232821673</v>
      </c>
      <c r="AK94" s="27">
        <f>AVERAGE('Single data'!BD94:BG94)</f>
        <v>84.824474135861294</v>
      </c>
      <c r="AL94" s="3" t="s">
        <v>48</v>
      </c>
      <c r="AM94" s="47">
        <f>(_xlfn.STDEV.S('Single data'!BD94:BG94)/SQRT(4))</f>
        <v>15.274422781338377</v>
      </c>
      <c r="AN94" s="27">
        <f>AVERAGE('Single data'!BH94:BK94)</f>
        <v>71.014948138544241</v>
      </c>
      <c r="AO94" s="3" t="s">
        <v>48</v>
      </c>
      <c r="AP94" s="47">
        <f>_xlfn.STDEV.S('Single data'!BH94:BK94)/SQRT(4)</f>
        <v>8.1364464493285755</v>
      </c>
      <c r="AQ94" s="27">
        <f>AVERAGE('Single data'!BL94:BO94)</f>
        <v>61.237103891118075</v>
      </c>
      <c r="AR94" s="3" t="s">
        <v>48</v>
      </c>
      <c r="AS94" s="47">
        <f>(_xlfn.STDEV.S('Single data'!BL94:BO94)/SQRT(4))</f>
        <v>6.7883112982632516</v>
      </c>
      <c r="AT94" s="27">
        <f>AVERAGE('Single data'!BP94:BS94)</f>
        <v>61.099181427034324</v>
      </c>
      <c r="AU94" s="3" t="s">
        <v>48</v>
      </c>
      <c r="AV94" s="47">
        <f>_xlfn.STDEV.S('Single data'!BP94:BS94)/SQRT(4)</f>
        <v>4.2528900114134185</v>
      </c>
      <c r="AW94" s="27">
        <f>AVERAGE('Single data'!BT94:BW94)</f>
        <v>63.579810037470139</v>
      </c>
      <c r="AX94" s="3" t="s">
        <v>48</v>
      </c>
      <c r="AY94" s="47">
        <f>(_xlfn.STDEV.S('Single data'!BT94:BW94)/SQRT(4))</f>
        <v>8.0872086374039327</v>
      </c>
      <c r="AZ94" s="27">
        <f>AVERAGE('Single data'!BX94:CA94)</f>
        <v>94.653939155905022</v>
      </c>
      <c r="BA94" s="3" t="s">
        <v>48</v>
      </c>
      <c r="BB94" s="47">
        <f>_xlfn.STDEV.S('Single data'!BX94:CA94)/SQRT(4)</f>
        <v>14.534453570930681</v>
      </c>
      <c r="BC94" s="27"/>
      <c r="BD94" s="26">
        <f>AVERAGE('Single data'!CG94:CR94)</f>
        <v>100</v>
      </c>
      <c r="BE94" s="46" t="s">
        <v>48</v>
      </c>
      <c r="BF94" s="26">
        <f>(_xlfn.STDEV.S('Single data'!CG94:CR94)/SQRT(12))</f>
        <v>0</v>
      </c>
      <c r="BG94" s="27">
        <f>AVERAGE('Single data'!CS94:CW94)</f>
        <v>77.752446504206929</v>
      </c>
      <c r="BH94" s="3" t="s">
        <v>48</v>
      </c>
      <c r="BI94" s="47">
        <f>(_xlfn.STDEV.S('Single data'!CS94:CW94)/SQRT(5))</f>
        <v>7.7450432452460616</v>
      </c>
      <c r="BJ94" s="27">
        <f>AVERAGE('Single data'!CX94:DB94)</f>
        <v>75.026506105037555</v>
      </c>
      <c r="BK94" s="3" t="s">
        <v>48</v>
      </c>
      <c r="BL94" s="47">
        <f>(_xlfn.STDEV.S('Single data'!CX94:DB94)/SQRT(5))</f>
        <v>7.8266345803387116</v>
      </c>
      <c r="BM94" s="27">
        <f>AVERAGE('Single data'!DC94:DH94)</f>
        <v>84.748492991375684</v>
      </c>
      <c r="BN94" s="3" t="s">
        <v>48</v>
      </c>
      <c r="BO94" s="47">
        <f>(_xlfn.STDEV.S('Single data'!DC94:DH94)/SQRT(6))</f>
        <v>18.367716855775974</v>
      </c>
      <c r="BP94" s="27">
        <f>AVERAGE('Single data'!DI94:DN94)</f>
        <v>258.21021987901707</v>
      </c>
      <c r="BQ94" s="3" t="s">
        <v>48</v>
      </c>
      <c r="BR94" s="47">
        <f>_xlfn.STDEV.S('Single data'!DI94:DN94)/SQRT(6)</f>
        <v>56.805382355950236</v>
      </c>
      <c r="BS94" s="27">
        <f>AVERAGE('Single data'!DO94:DS94)</f>
        <v>70.533393900342546</v>
      </c>
      <c r="BT94" s="3" t="s">
        <v>48</v>
      </c>
      <c r="BU94" s="47">
        <f>(_xlfn.STDEV.S('Single data'!DI94:DN94)/SQRT(6))</f>
        <v>56.805382355950236</v>
      </c>
      <c r="BV94" s="27">
        <f>AVERAGE('Single data'!DT94:DX94)</f>
        <v>97.844971458404714</v>
      </c>
      <c r="BW94" s="3" t="s">
        <v>48</v>
      </c>
      <c r="BX94" s="47">
        <f>(_xlfn.STDEV.S('Single data'!DT94:DX94)/SQRT(5))</f>
        <v>30.428452621795717</v>
      </c>
      <c r="BY94" s="27">
        <f>AVERAGE('Single data'!DY94:EC94)</f>
        <v>59.775313444550605</v>
      </c>
      <c r="BZ94" s="3" t="s">
        <v>48</v>
      </c>
      <c r="CA94" s="47">
        <f>(_xlfn.STDEV.S('Single data'!DY94:EC94)/SQRT(5))</f>
        <v>17.713206263722739</v>
      </c>
      <c r="CB94" s="27">
        <f>AVERAGE('Single data'!ED94:EH94)</f>
        <v>51.657784106296752</v>
      </c>
      <c r="CC94" s="3" t="s">
        <v>48</v>
      </c>
      <c r="CD94" s="47">
        <f>(_xlfn.STDEV.S('Single data'!ED94:EH94)/SQRT(5))</f>
        <v>13.928876654224092</v>
      </c>
      <c r="CE94" s="27">
        <f>AVERAGE('Single data'!EI94:EM94)</f>
        <v>50.101920457228367</v>
      </c>
      <c r="CF94" s="3" t="s">
        <v>48</v>
      </c>
      <c r="CG94" s="47">
        <f>(_xlfn.STDEV.S('Single data'!EI94:EM94)/SQRT(5))</f>
        <v>12.883350709962738</v>
      </c>
      <c r="CH94" s="27">
        <f>AVERAGE('Single data'!EN94:ER94)</f>
        <v>47.4621741918073</v>
      </c>
      <c r="CI94" s="3" t="s">
        <v>48</v>
      </c>
      <c r="CJ94" s="47">
        <f>_xlfn.STDEV.S('Single data'!EN94:ER94)/SQRT(5)</f>
        <v>11.829044153561748</v>
      </c>
      <c r="CK94" s="27">
        <f>AVERAGE('Single data'!ES94:EW94)</f>
        <v>81.6175868490038</v>
      </c>
      <c r="CL94" s="3" t="s">
        <v>48</v>
      </c>
      <c r="CM94" s="47">
        <f>(_xlfn.STDEV.S('Single data'!ES94:EW94)/SQRT(5))</f>
        <v>24.500771085221853</v>
      </c>
      <c r="CN94" s="27">
        <f>AVERAGE('Single data'!EX94:FB94)</f>
        <v>60.168112839644266</v>
      </c>
      <c r="CO94" s="3" t="s">
        <v>48</v>
      </c>
      <c r="CP94" s="47">
        <f>_xlfn.STDEV.S('Single data'!EX94:FB94)/SQRT(5)</f>
        <v>15.723864618271227</v>
      </c>
      <c r="CQ94" s="27">
        <f>AVERAGE('Single data'!FC94:FH94)</f>
        <v>81.011550004512159</v>
      </c>
      <c r="CR94" s="3" t="s">
        <v>48</v>
      </c>
      <c r="CS94" s="47">
        <f>(_xlfn.STDEV.S('Single data'!FC94:FH94)/SQRT(6))</f>
        <v>21.730945051764163</v>
      </c>
      <c r="CT94" s="27">
        <f>AVERAGE('Single data'!FI94:FN94)</f>
        <v>74.618309388413991</v>
      </c>
      <c r="CU94" s="3" t="s">
        <v>48</v>
      </c>
      <c r="CV94" s="47">
        <f>_xlfn.STDEV.S('Single data'!FI94:FN94)/SQRT(6)</f>
        <v>17.311401967151021</v>
      </c>
      <c r="CW94" s="27">
        <f>AVERAGE('Single data'!FO94:FT94)</f>
        <v>76.946943402820793</v>
      </c>
      <c r="CX94" s="3" t="s">
        <v>48</v>
      </c>
      <c r="CY94" s="47">
        <f>(_xlfn.STDEV.S('Single data'!FO94:FT94)/SQRT(6))</f>
        <v>7.793552329956956</v>
      </c>
      <c r="CZ94" s="27">
        <f>AVERAGE('Single data'!FU94:FY94)</f>
        <v>124.27047870892179</v>
      </c>
      <c r="DA94" s="3" t="s">
        <v>48</v>
      </c>
      <c r="DB94" s="47">
        <f>_xlfn.STDEV.S('Single data'!FU94:FY94)/SQRT(5)</f>
        <v>22.226233786810646</v>
      </c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</row>
    <row r="95" spans="1:118" ht="18" customHeight="1" x14ac:dyDescent="0.25">
      <c r="A95" s="51"/>
      <c r="B95" s="29"/>
      <c r="C95" s="10" t="s">
        <v>28</v>
      </c>
      <c r="D95" s="26">
        <f>AVERAGE('Single data'!D95:O95)</f>
        <v>100</v>
      </c>
      <c r="E95" s="46" t="s">
        <v>48</v>
      </c>
      <c r="F95" s="26">
        <f>(_xlfn.STDEV.S('Single data'!D95:O95)/SQRT(12))</f>
        <v>0</v>
      </c>
      <c r="G95" s="27">
        <f>AVERAGE('Single data'!P95:S95)</f>
        <v>53.893637139263831</v>
      </c>
      <c r="H95" s="3" t="s">
        <v>48</v>
      </c>
      <c r="I95" s="47">
        <f>(_xlfn.STDEV.S('Single data'!P95:S95)/SQRT(4))</f>
        <v>24.464339739207769</v>
      </c>
      <c r="J95" s="27">
        <f>AVERAGE('Single data'!T95:W95)</f>
        <v>36.925433578016637</v>
      </c>
      <c r="K95" s="3" t="s">
        <v>48</v>
      </c>
      <c r="L95" s="47">
        <f>(_xlfn.STDEV.S('Single data'!T95:W95)/SQRT(4))</f>
        <v>13.654707704056626</v>
      </c>
      <c r="M95" s="27">
        <f>AVERAGE('Single data'!X95:AA95)</f>
        <v>54.59121838488737</v>
      </c>
      <c r="N95" s="3" t="s">
        <v>48</v>
      </c>
      <c r="O95" s="47">
        <f>(_xlfn.STDEV.S('Single data'!X95:AA95)/SQRT(4))</f>
        <v>27.509718188461321</v>
      </c>
      <c r="P95" s="27">
        <f>AVERAGE('Single data'!AB95:AE95)</f>
        <v>72.850132220060814</v>
      </c>
      <c r="Q95" s="3" t="s">
        <v>48</v>
      </c>
      <c r="R95" s="47" cm="1">
        <f t="array" ref="R95">_xlfn.STDEV.S('Single data'!AB95:AE95/SQRT(4))</f>
        <v>44.748268513502104</v>
      </c>
      <c r="S95" s="27">
        <f>AVERAGE('Single data'!AF95:AI95)</f>
        <v>45.147350644977067</v>
      </c>
      <c r="T95" s="3" t="s">
        <v>48</v>
      </c>
      <c r="U95" s="47">
        <f>(_xlfn.STDEV.S('Single data'!AF95:AI95)/SQRT(4))</f>
        <v>16.774683752078985</v>
      </c>
      <c r="V95" s="27">
        <f>AVERAGE('Single data'!AJ95:AM95)</f>
        <v>64.185517905872501</v>
      </c>
      <c r="W95" s="3" t="s">
        <v>48</v>
      </c>
      <c r="X95" s="47">
        <f>(_xlfn.STDEV.S('Single data'!AJ95:AM95)/SQRT(4))</f>
        <v>33.540346270620034</v>
      </c>
      <c r="Y95" s="27">
        <f>AVERAGE('Single data'!AN95:AQ95)</f>
        <v>89.316616992602363</v>
      </c>
      <c r="Z95" s="3" t="s">
        <v>48</v>
      </c>
      <c r="AA95" s="47">
        <f>(_xlfn.STDEV.S('Single data'!AN95:AQ95)/SQRT(4))</f>
        <v>41.451385711182937</v>
      </c>
      <c r="AB95" s="27">
        <f>AVERAGE('Single data'!AR95:AU95)</f>
        <v>210.51308623924427</v>
      </c>
      <c r="AC95" s="3" t="s">
        <v>48</v>
      </c>
      <c r="AD95" s="47">
        <f>(_xlfn.STDEV.S('Single data'!AR95:AU95)/SQRT(4))</f>
        <v>161.37809267391822</v>
      </c>
      <c r="AE95" s="27">
        <f>AVERAGE('Single data'!AV95:AY95)</f>
        <v>59.443194104802572</v>
      </c>
      <c r="AF95" s="3" t="s">
        <v>48</v>
      </c>
      <c r="AG95" s="47">
        <f>(_xlfn.STDEV.S('Single data'!AV95:AY95)/SQRT(4))</f>
        <v>22.999729722121284</v>
      </c>
      <c r="AH95" s="27">
        <f>AVERAGE('Single data'!AZ95:BC95)</f>
        <v>145.97178829958244</v>
      </c>
      <c r="AI95" s="3" t="s">
        <v>48</v>
      </c>
      <c r="AJ95" s="47">
        <f>_xlfn.STDEV.S('Single data'!AZ95:BC95)/SQRT(4)</f>
        <v>80.664776236908011</v>
      </c>
      <c r="AK95" s="27">
        <f>AVERAGE('Single data'!BD95:BG95)</f>
        <v>38.970103447112855</v>
      </c>
      <c r="AL95" s="3" t="s">
        <v>48</v>
      </c>
      <c r="AM95" s="47">
        <f>(_xlfn.STDEV.S('Single data'!BD95:BG95)/SQRT(4))</f>
        <v>19.539240537296191</v>
      </c>
      <c r="AN95" s="27">
        <f>AVERAGE('Single data'!BH95:BK95)</f>
        <v>72.411220711421464</v>
      </c>
      <c r="AO95" s="3" t="s">
        <v>48</v>
      </c>
      <c r="AP95" s="47">
        <f>_xlfn.STDEV.S('Single data'!BH95:BK95)/SQRT(4)</f>
        <v>30.769177914054193</v>
      </c>
      <c r="AQ95" s="27">
        <f>AVERAGE('Single data'!BL95:BO95)</f>
        <v>16.389490729176963</v>
      </c>
      <c r="AR95" s="3" t="s">
        <v>48</v>
      </c>
      <c r="AS95" s="47">
        <f>(_xlfn.STDEV.S('Single data'!BL95:BO95)/SQRT(4))</f>
        <v>9.0239867128930698</v>
      </c>
      <c r="AT95" s="27">
        <f>AVERAGE('Single data'!BP95:BS95)</f>
        <v>179.49661465933923</v>
      </c>
      <c r="AU95" s="3" t="s">
        <v>48</v>
      </c>
      <c r="AV95" s="47">
        <f>_xlfn.STDEV.S('Single data'!BP95:BS95)/SQRT(4)</f>
        <v>136.45605294349971</v>
      </c>
      <c r="AW95" s="27">
        <f>AVERAGE('Single data'!BT95:BW95)</f>
        <v>38.5515154776174</v>
      </c>
      <c r="AX95" s="3" t="s">
        <v>48</v>
      </c>
      <c r="AY95" s="47">
        <f>(_xlfn.STDEV.S('Single data'!BT95:BW95)/SQRT(4))</f>
        <v>21.130273645943824</v>
      </c>
      <c r="AZ95" s="27">
        <f>AVERAGE('Single data'!BX95:CA95)</f>
        <v>177.14674505172127</v>
      </c>
      <c r="BA95" s="3" t="s">
        <v>48</v>
      </c>
      <c r="BB95" s="47">
        <f>_xlfn.STDEV.S('Single data'!BX95:CA95)/SQRT(4)</f>
        <v>78.386232883085583</v>
      </c>
      <c r="BC95" s="27"/>
      <c r="BD95" s="26">
        <f>AVERAGE('Single data'!CG95:CR95)</f>
        <v>100</v>
      </c>
      <c r="BE95" s="46" t="s">
        <v>48</v>
      </c>
      <c r="BF95" s="26">
        <f>(_xlfn.STDEV.S('Single data'!CG95:CR95)/SQRT(12))</f>
        <v>0</v>
      </c>
      <c r="BG95" s="27">
        <f>AVERAGE('Single data'!CS95:CW95)</f>
        <v>87.366904506808126</v>
      </c>
      <c r="BH95" s="3" t="s">
        <v>48</v>
      </c>
      <c r="BI95" s="47">
        <f>(_xlfn.STDEV.S('Single data'!CS95:CW95)/SQRT(5))</f>
        <v>13.404803707779489</v>
      </c>
      <c r="BJ95" s="27">
        <f>AVERAGE('Single data'!CX95:DB95)</f>
        <v>70.891087153999052</v>
      </c>
      <c r="BK95" s="3" t="s">
        <v>48</v>
      </c>
      <c r="BL95" s="47">
        <f>(_xlfn.STDEV.S('Single data'!CX95:DB95)/SQRT(5))</f>
        <v>9.6720100591935285</v>
      </c>
      <c r="BM95" s="27">
        <f>AVERAGE('Single data'!DC95:DH95)</f>
        <v>130.41530395974061</v>
      </c>
      <c r="BN95" s="3" t="s">
        <v>48</v>
      </c>
      <c r="BO95" s="47">
        <f>(_xlfn.STDEV.S('Single data'!DC95:DH95)/SQRT(6))</f>
        <v>18.841454776503149</v>
      </c>
      <c r="BP95" s="27">
        <f>AVERAGE('Single data'!DI95:DN95)</f>
        <v>47.470960998895926</v>
      </c>
      <c r="BQ95" s="3" t="s">
        <v>48</v>
      </c>
      <c r="BR95" s="47">
        <f>_xlfn.STDEV.S('Single data'!DI95:DN95)/SQRT(6)</f>
        <v>7.4720505998468161</v>
      </c>
      <c r="BS95" s="27">
        <f>AVERAGE('Single data'!DO95:DS95)</f>
        <v>110.90041784157282</v>
      </c>
      <c r="BT95" s="3" t="s">
        <v>48</v>
      </c>
      <c r="BU95" s="47">
        <f>(_xlfn.STDEV.S('Single data'!DI95:DN95)/SQRT(6))</f>
        <v>7.4720505998468161</v>
      </c>
      <c r="BV95" s="27">
        <f>AVERAGE('Single data'!DT95:DX95)</f>
        <v>73.994797313735575</v>
      </c>
      <c r="BW95" s="3" t="s">
        <v>48</v>
      </c>
      <c r="BX95" s="47">
        <f>(_xlfn.STDEV.S('Single data'!DT95:DX95)/SQRT(5))</f>
        <v>13.972809046457801</v>
      </c>
      <c r="BY95" s="27">
        <f>AVERAGE('Single data'!DY95:EC95)</f>
        <v>86.971535196200193</v>
      </c>
      <c r="BZ95" s="3" t="s">
        <v>48</v>
      </c>
      <c r="CA95" s="47">
        <f>(_xlfn.STDEV.S('Single data'!DY95:EC95)/SQRT(5))</f>
        <v>19.10295524297748</v>
      </c>
      <c r="CB95" s="27">
        <f>AVERAGE('Single data'!ED95:EH95)</f>
        <v>24.77615359455941</v>
      </c>
      <c r="CC95" s="3" t="s">
        <v>48</v>
      </c>
      <c r="CD95" s="47">
        <f>(_xlfn.STDEV.S('Single data'!ED95:EH95)/SQRT(5))</f>
        <v>6.4412296842308487</v>
      </c>
      <c r="CE95" s="27">
        <f>AVERAGE('Single data'!EI95:EM95)</f>
        <v>91.914507981008882</v>
      </c>
      <c r="CF95" s="3" t="s">
        <v>48</v>
      </c>
      <c r="CG95" s="47">
        <f>(_xlfn.STDEV.S('Single data'!EI95:EM95)/SQRT(5))</f>
        <v>15.92256001116321</v>
      </c>
      <c r="CH95" s="27">
        <f>AVERAGE('Single data'!EN95:ER95)</f>
        <v>11.160076287665202</v>
      </c>
      <c r="CI95" s="3" t="s">
        <v>48</v>
      </c>
      <c r="CJ95" s="47">
        <f>_xlfn.STDEV.S('Single data'!EN95:ER95)/SQRT(5)</f>
        <v>1.6049470013151994</v>
      </c>
      <c r="CK95" s="27">
        <f>AVERAGE('Single data'!ES95:EW95)</f>
        <v>130.49639525019145</v>
      </c>
      <c r="CL95" s="3" t="s">
        <v>48</v>
      </c>
      <c r="CM95" s="47">
        <f>(_xlfn.STDEV.S('Single data'!ES95:EW95)/SQRT(5))</f>
        <v>21.699566051351212</v>
      </c>
      <c r="CN95" s="27">
        <f>AVERAGE('Single data'!EX95:FB95)</f>
        <v>58.971013257382879</v>
      </c>
      <c r="CO95" s="3" t="s">
        <v>48</v>
      </c>
      <c r="CP95" s="47">
        <f>_xlfn.STDEV.S('Single data'!EX95:FB95)/SQRT(5)</f>
        <v>9.536735595108814</v>
      </c>
      <c r="CQ95" s="27">
        <f>AVERAGE('Single data'!FC95:FH95)</f>
        <v>138.64502579501303</v>
      </c>
      <c r="CR95" s="3" t="s">
        <v>48</v>
      </c>
      <c r="CS95" s="47">
        <f>(_xlfn.STDEV.S('Single data'!FC95:FH95)/SQRT(6))</f>
        <v>27.460632602874686</v>
      </c>
      <c r="CT95" s="27">
        <f>AVERAGE('Single data'!FI95:FN95)</f>
        <v>95.651117103939342</v>
      </c>
      <c r="CU95" s="3" t="s">
        <v>48</v>
      </c>
      <c r="CV95" s="47">
        <f>_xlfn.STDEV.S('Single data'!FI95:FN95)/SQRT(6)</f>
        <v>19.345756563654056</v>
      </c>
      <c r="CW95" s="27">
        <f>AVERAGE('Single data'!FO95:FT95)</f>
        <v>84.856828171775177</v>
      </c>
      <c r="CX95" s="3" t="s">
        <v>48</v>
      </c>
      <c r="CY95" s="47">
        <f>(_xlfn.STDEV.S('Single data'!FO95:FT95)/SQRT(6))</f>
        <v>10.510913877817991</v>
      </c>
      <c r="CZ95" s="27">
        <f>AVERAGE('Single data'!FU95:FY95)</f>
        <v>85.878451865837448</v>
      </c>
      <c r="DA95" s="3" t="s">
        <v>48</v>
      </c>
      <c r="DB95" s="47">
        <f>_xlfn.STDEV.S('Single data'!FU95:FY95)/SQRT(5)</f>
        <v>11.111056138410117</v>
      </c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</row>
    <row r="96" spans="1:118" x14ac:dyDescent="0.2"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</row>
    <row r="97" spans="4:118" x14ac:dyDescent="0.2"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</row>
    <row r="98" spans="4:118" x14ac:dyDescent="0.2"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</row>
    <row r="99" spans="4:118" x14ac:dyDescent="0.2"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</row>
    <row r="100" spans="4:118" x14ac:dyDescent="0.2"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</row>
    <row r="101" spans="4:118" x14ac:dyDescent="0.2"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</row>
    <row r="102" spans="4:118" x14ac:dyDescent="0.2"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</row>
    <row r="103" spans="4:118" x14ac:dyDescent="0.2"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</row>
    <row r="104" spans="4:118" x14ac:dyDescent="0.2"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</row>
    <row r="105" spans="4:118" x14ac:dyDescent="0.2"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</row>
    <row r="106" spans="4:118" x14ac:dyDescent="0.2"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</row>
    <row r="107" spans="4:118" x14ac:dyDescent="0.2"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</row>
    <row r="108" spans="4:118" x14ac:dyDescent="0.2"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</row>
    <row r="109" spans="4:118" x14ac:dyDescent="0.2"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</row>
    <row r="110" spans="4:118" x14ac:dyDescent="0.2"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</row>
    <row r="111" spans="4:118" x14ac:dyDescent="0.2"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</row>
    <row r="112" spans="4:118" x14ac:dyDescent="0.2"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</row>
    <row r="113" spans="4:118" x14ac:dyDescent="0.2"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</row>
    <row r="114" spans="4:118" x14ac:dyDescent="0.2"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</row>
    <row r="115" spans="4:118" x14ac:dyDescent="0.2"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</row>
    <row r="116" spans="4:118" x14ac:dyDescent="0.2"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</row>
    <row r="117" spans="4:118" x14ac:dyDescent="0.2"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</row>
    <row r="118" spans="4:118" x14ac:dyDescent="0.2"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</row>
    <row r="119" spans="4:118" x14ac:dyDescent="0.2"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</row>
    <row r="120" spans="4:118" x14ac:dyDescent="0.2"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</row>
    <row r="121" spans="4:118" x14ac:dyDescent="0.2"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</row>
    <row r="122" spans="4:118" x14ac:dyDescent="0.2"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</row>
    <row r="123" spans="4:118" x14ac:dyDescent="0.2"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</row>
    <row r="124" spans="4:118" x14ac:dyDescent="0.2"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</row>
    <row r="125" spans="4:118" x14ac:dyDescent="0.2"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</row>
    <row r="126" spans="4:118" x14ac:dyDescent="0.2"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</row>
    <row r="127" spans="4:118" x14ac:dyDescent="0.2"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</row>
    <row r="128" spans="4:118" x14ac:dyDescent="0.2"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</row>
    <row r="129" spans="4:118" x14ac:dyDescent="0.2"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</row>
  </sheetData>
  <mergeCells count="16">
    <mergeCell ref="A53:A95"/>
    <mergeCell ref="B62:B66"/>
    <mergeCell ref="B67:B70"/>
    <mergeCell ref="B79:B83"/>
    <mergeCell ref="B84:B86"/>
    <mergeCell ref="B53:B61"/>
    <mergeCell ref="B71:B74"/>
    <mergeCell ref="B75:B78"/>
    <mergeCell ref="A8:A50"/>
    <mergeCell ref="B8:B16"/>
    <mergeCell ref="B17:B21"/>
    <mergeCell ref="B22:B25"/>
    <mergeCell ref="B26:B29"/>
    <mergeCell ref="B30:B33"/>
    <mergeCell ref="B34:B38"/>
    <mergeCell ref="B39:B4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8ACEB-53F4-48FF-9885-C2F1AF2B78FF}">
  <dimension ref="A1:GG147"/>
  <sheetViews>
    <sheetView showOutlineSymbols="0" showWhiteSpace="0" zoomScale="70" zoomScaleNormal="70" workbookViewId="0"/>
  </sheetViews>
  <sheetFormatPr baseColWidth="10" defaultColWidth="9.140625" defaultRowHeight="18" x14ac:dyDescent="0.25"/>
  <cols>
    <col min="1" max="1" width="9.140625" style="15"/>
    <col min="2" max="2" width="9.140625" style="10"/>
    <col min="3" max="3" width="21.7109375" style="15" bestFit="1" customWidth="1"/>
    <col min="4" max="5" width="22.85546875" style="15" bestFit="1" customWidth="1"/>
    <col min="6" max="6" width="24.42578125" style="15" bestFit="1" customWidth="1"/>
    <col min="7" max="10" width="22.85546875" style="15" bestFit="1" customWidth="1"/>
    <col min="11" max="11" width="26.140625" style="15" bestFit="1" customWidth="1"/>
    <col min="12" max="12" width="24.42578125" style="15" bestFit="1" customWidth="1"/>
    <col min="13" max="16" width="22.85546875" style="15" bestFit="1" customWidth="1"/>
    <col min="17" max="17" width="24.42578125" style="15" bestFit="1" customWidth="1"/>
    <col min="18" max="18" width="22.85546875" style="15" bestFit="1" customWidth="1"/>
    <col min="19" max="19" width="22.85546875" style="21" bestFit="1" customWidth="1"/>
    <col min="20" max="20" width="22.85546875" style="15" bestFit="1" customWidth="1"/>
    <col min="21" max="21" width="24.42578125" style="15" bestFit="1" customWidth="1"/>
    <col min="22" max="22" width="22.85546875" style="15" bestFit="1" customWidth="1"/>
    <col min="23" max="23" width="22.85546875" style="21" bestFit="1" customWidth="1"/>
    <col min="24" max="25" width="22.85546875" style="15" bestFit="1" customWidth="1"/>
    <col min="26" max="26" width="24.42578125" style="15" bestFit="1" customWidth="1"/>
    <col min="27" max="27" width="22.85546875" style="21" bestFit="1" customWidth="1"/>
    <col min="28" max="30" width="24.42578125" style="15" bestFit="1" customWidth="1"/>
    <col min="31" max="31" width="24.42578125" style="21" bestFit="1" customWidth="1"/>
    <col min="32" max="34" width="22.85546875" style="15" bestFit="1" customWidth="1"/>
    <col min="35" max="35" width="22.85546875" style="21" bestFit="1" customWidth="1"/>
    <col min="36" max="36" width="22.85546875" style="15" bestFit="1" customWidth="1"/>
    <col min="37" max="38" width="24.42578125" style="15" bestFit="1" customWidth="1"/>
    <col min="39" max="39" width="22.85546875" style="21" bestFit="1" customWidth="1"/>
    <col min="40" max="40" width="22.85546875" style="15" bestFit="1" customWidth="1"/>
    <col min="41" max="41" width="24.42578125" style="15" bestFit="1" customWidth="1"/>
    <col min="42" max="42" width="22.85546875" style="15" bestFit="1" customWidth="1"/>
    <col min="43" max="43" width="22.85546875" style="21" bestFit="1" customWidth="1"/>
    <col min="44" max="44" width="22.85546875" style="15" bestFit="1" customWidth="1"/>
    <col min="45" max="46" width="24.42578125" style="15" bestFit="1" customWidth="1"/>
    <col min="47" max="47" width="24.42578125" style="21" bestFit="1" customWidth="1"/>
    <col min="48" max="50" width="22.85546875" style="15" bestFit="1" customWidth="1"/>
    <col min="51" max="51" width="22.85546875" style="21" bestFit="1" customWidth="1"/>
    <col min="52" max="52" width="22.85546875" style="15" bestFit="1" customWidth="1"/>
    <col min="53" max="54" width="24.42578125" style="15" bestFit="1" customWidth="1"/>
    <col min="55" max="55" width="24.42578125" style="21" bestFit="1" customWidth="1"/>
    <col min="56" max="58" width="22.85546875" style="15" bestFit="1" customWidth="1"/>
    <col min="59" max="59" width="22.85546875" style="21" bestFit="1" customWidth="1"/>
    <col min="60" max="60" width="22.85546875" style="15" bestFit="1" customWidth="1"/>
    <col min="61" max="62" width="24.42578125" style="15" bestFit="1" customWidth="1"/>
    <col min="63" max="63" width="22.85546875" style="21" bestFit="1" customWidth="1"/>
    <col min="64" max="66" width="22.85546875" style="15" bestFit="1" customWidth="1"/>
    <col min="67" max="67" width="22.85546875" style="21" bestFit="1" customWidth="1"/>
    <col min="68" max="70" width="24.42578125" style="15" bestFit="1" customWidth="1"/>
    <col min="71" max="71" width="24.42578125" style="21" bestFit="1" customWidth="1"/>
    <col min="72" max="73" width="22.85546875" style="15" bestFit="1" customWidth="1"/>
    <col min="74" max="74" width="24.42578125" style="15" bestFit="1" customWidth="1"/>
    <col min="75" max="75" width="22.85546875" style="21" bestFit="1" customWidth="1"/>
    <col min="76" max="78" width="24.42578125" style="15" bestFit="1" customWidth="1"/>
    <col min="79" max="79" width="24.42578125" style="21" bestFit="1" customWidth="1"/>
    <col min="80" max="83" width="9.140625" style="15"/>
    <col min="84" max="84" width="18.7109375" style="15" bestFit="1" customWidth="1"/>
    <col min="85" max="85" width="22.7109375" style="15" customWidth="1"/>
    <col min="86" max="87" width="26.140625" style="15" customWidth="1"/>
    <col min="88" max="89" width="24.42578125" style="15" customWidth="1"/>
    <col min="90" max="96" width="26.140625" style="15" customWidth="1"/>
    <col min="97" max="97" width="22.85546875" style="15" bestFit="1" customWidth="1"/>
    <col min="98" max="98" width="24.42578125" style="15" bestFit="1" customWidth="1"/>
    <col min="99" max="100" width="22.85546875" style="15" bestFit="1" customWidth="1"/>
    <col min="101" max="101" width="22.85546875" style="21" bestFit="1" customWidth="1"/>
    <col min="102" max="102" width="24.42578125" style="15" bestFit="1" customWidth="1"/>
    <col min="103" max="105" width="22.85546875" style="15" bestFit="1" customWidth="1"/>
    <col min="106" max="106" width="22.85546875" style="21" bestFit="1" customWidth="1"/>
    <col min="107" max="107" width="24.42578125" style="15" bestFit="1" customWidth="1"/>
    <col min="108" max="108" width="22.85546875" style="15" bestFit="1" customWidth="1"/>
    <col min="109" max="111" width="24.42578125" style="15" bestFit="1" customWidth="1"/>
    <col min="112" max="112" width="24.42578125" style="21" bestFit="1" customWidth="1"/>
    <col min="113" max="117" width="22.85546875" style="15" bestFit="1" customWidth="1"/>
    <col min="118" max="118" width="24.42578125" style="21" bestFit="1" customWidth="1"/>
    <col min="119" max="119" width="24.42578125" style="15" bestFit="1" customWidth="1"/>
    <col min="120" max="121" width="22.85546875" style="15" bestFit="1" customWidth="1"/>
    <col min="122" max="122" width="24.42578125" style="15" bestFit="1" customWidth="1"/>
    <col min="123" max="123" width="22.85546875" style="15" bestFit="1" customWidth="1"/>
    <col min="124" max="124" width="22.85546875" style="20" bestFit="1" customWidth="1"/>
    <col min="125" max="125" width="22.85546875" style="15" bestFit="1" customWidth="1"/>
    <col min="126" max="127" width="24.42578125" style="15" bestFit="1" customWidth="1"/>
    <col min="128" max="128" width="24.42578125" style="21" bestFit="1" customWidth="1"/>
    <col min="129" max="132" width="22.85546875" style="15" bestFit="1" customWidth="1"/>
    <col min="133" max="133" width="22.85546875" style="21" bestFit="1" customWidth="1"/>
    <col min="134" max="136" width="24.42578125" style="15" bestFit="1" customWidth="1"/>
    <col min="137" max="137" width="22.85546875" style="15" bestFit="1" customWidth="1"/>
    <col min="138" max="138" width="22.85546875" style="21" bestFit="1" customWidth="1"/>
    <col min="139" max="141" width="22.85546875" style="15" bestFit="1" customWidth="1"/>
    <col min="142" max="143" width="24.42578125" style="15" bestFit="1" customWidth="1"/>
    <col min="144" max="144" width="22.85546875" style="20" bestFit="1" customWidth="1"/>
    <col min="145" max="147" width="22.85546875" style="15" bestFit="1" customWidth="1"/>
    <col min="148" max="148" width="22.85546875" style="21" bestFit="1" customWidth="1"/>
    <col min="149" max="152" width="24.42578125" style="15" bestFit="1" customWidth="1"/>
    <col min="153" max="153" width="22.85546875" style="21" bestFit="1" customWidth="1"/>
    <col min="154" max="154" width="22.85546875" style="15" bestFit="1" customWidth="1"/>
    <col min="155" max="155" width="24.42578125" style="15" bestFit="1" customWidth="1"/>
    <col min="156" max="156" width="22.85546875" style="15" bestFit="1" customWidth="1"/>
    <col min="157" max="158" width="24.42578125" style="15" bestFit="1" customWidth="1"/>
    <col min="159" max="159" width="24.42578125" style="20" bestFit="1" customWidth="1"/>
    <col min="160" max="160" width="24.42578125" style="15" bestFit="1" customWidth="1"/>
    <col min="161" max="162" width="26.140625" style="15" bestFit="1" customWidth="1"/>
    <col min="163" max="163" width="24.42578125" style="15" bestFit="1" customWidth="1"/>
    <col min="164" max="164" width="26.140625" style="21" bestFit="1" customWidth="1"/>
    <col min="165" max="169" width="26.140625" style="15" bestFit="1" customWidth="1"/>
    <col min="170" max="170" width="26.140625" style="21" bestFit="1" customWidth="1"/>
    <col min="171" max="172" width="26.140625" style="15" bestFit="1" customWidth="1"/>
    <col min="173" max="173" width="24.42578125" style="15" bestFit="1" customWidth="1"/>
    <col min="174" max="175" width="26.140625" style="15" bestFit="1" customWidth="1"/>
    <col min="176" max="176" width="26.140625" style="21" bestFit="1" customWidth="1"/>
    <col min="177" max="180" width="26.140625" style="15" bestFit="1" customWidth="1"/>
    <col min="181" max="181" width="26.140625" style="21" bestFit="1" customWidth="1"/>
    <col min="182" max="182" width="27.7109375" style="15" customWidth="1"/>
    <col min="183" max="187" width="26.140625" style="15" bestFit="1" customWidth="1"/>
    <col min="188" max="16384" width="9.140625" style="15"/>
  </cols>
  <sheetData>
    <row r="1" spans="1:189" s="28" customFormat="1" ht="30" x14ac:dyDescent="0.5">
      <c r="A1" s="28" t="s">
        <v>84</v>
      </c>
    </row>
    <row r="2" spans="1:189" ht="25.5" x14ac:dyDescent="0.35">
      <c r="A2" s="28"/>
      <c r="S2" s="15"/>
      <c r="W2" s="15"/>
      <c r="AA2" s="15"/>
      <c r="AE2" s="15"/>
      <c r="AI2" s="15"/>
      <c r="AM2" s="15"/>
      <c r="AQ2" s="15"/>
      <c r="AU2" s="15"/>
      <c r="AY2" s="15"/>
      <c r="BC2" s="15"/>
      <c r="BG2" s="15"/>
      <c r="BK2" s="15"/>
      <c r="BO2" s="15"/>
      <c r="BS2" s="15"/>
      <c r="BW2" s="15"/>
      <c r="CA2" s="15"/>
      <c r="DH2" s="15"/>
      <c r="DX2" s="15"/>
      <c r="ER2" s="15"/>
      <c r="FH2" s="15"/>
      <c r="FN2" s="15"/>
      <c r="FT2" s="15"/>
      <c r="FY2" s="15"/>
    </row>
    <row r="3" spans="1:189" x14ac:dyDescent="0.25">
      <c r="C3" s="5" t="s">
        <v>54</v>
      </c>
      <c r="D3" s="32" t="s">
        <v>55</v>
      </c>
      <c r="E3" s="32" t="s">
        <v>59</v>
      </c>
      <c r="F3" s="32" t="s">
        <v>56</v>
      </c>
      <c r="G3" s="32" t="s">
        <v>57</v>
      </c>
      <c r="H3" s="32" t="s">
        <v>60</v>
      </c>
      <c r="I3" s="32" t="s">
        <v>61</v>
      </c>
      <c r="J3" s="32" t="s">
        <v>62</v>
      </c>
      <c r="K3" s="32" t="s">
        <v>63</v>
      </c>
      <c r="L3" s="32" t="s">
        <v>64</v>
      </c>
      <c r="M3" s="32" t="s">
        <v>65</v>
      </c>
      <c r="N3" s="32" t="s">
        <v>66</v>
      </c>
      <c r="O3" s="32" t="s">
        <v>58</v>
      </c>
      <c r="P3" s="12" t="s">
        <v>55</v>
      </c>
      <c r="Q3" s="12" t="s">
        <v>56</v>
      </c>
      <c r="R3" s="12" t="s">
        <v>57</v>
      </c>
      <c r="S3" s="12" t="s">
        <v>58</v>
      </c>
      <c r="T3" s="12" t="s">
        <v>55</v>
      </c>
      <c r="U3" s="12" t="s">
        <v>56</v>
      </c>
      <c r="V3" s="12" t="s">
        <v>57</v>
      </c>
      <c r="W3" s="12" t="s">
        <v>58</v>
      </c>
      <c r="X3" s="12" t="s">
        <v>55</v>
      </c>
      <c r="Y3" s="12" t="s">
        <v>59</v>
      </c>
      <c r="Z3" s="12" t="s">
        <v>56</v>
      </c>
      <c r="AA3" s="12" t="s">
        <v>58</v>
      </c>
      <c r="AB3" s="12" t="s">
        <v>55</v>
      </c>
      <c r="AC3" s="12" t="s">
        <v>59</v>
      </c>
      <c r="AD3" s="12" t="s">
        <v>56</v>
      </c>
      <c r="AE3" s="12" t="s">
        <v>58</v>
      </c>
      <c r="AF3" s="12" t="s">
        <v>55</v>
      </c>
      <c r="AG3" s="12" t="s">
        <v>59</v>
      </c>
      <c r="AH3" s="12" t="s">
        <v>57</v>
      </c>
      <c r="AI3" s="12" t="s">
        <v>58</v>
      </c>
      <c r="AJ3" s="12" t="s">
        <v>55</v>
      </c>
      <c r="AK3" s="12" t="s">
        <v>59</v>
      </c>
      <c r="AL3" s="12" t="s">
        <v>57</v>
      </c>
      <c r="AM3" s="12" t="s">
        <v>58</v>
      </c>
      <c r="AN3" s="12" t="s">
        <v>55</v>
      </c>
      <c r="AO3" s="12" t="s">
        <v>56</v>
      </c>
      <c r="AP3" s="12" t="s">
        <v>57</v>
      </c>
      <c r="AQ3" s="12" t="s">
        <v>58</v>
      </c>
      <c r="AR3" s="12" t="s">
        <v>55</v>
      </c>
      <c r="AS3" s="12" t="s">
        <v>56</v>
      </c>
      <c r="AT3" s="12" t="s">
        <v>57</v>
      </c>
      <c r="AU3" s="12" t="s">
        <v>58</v>
      </c>
      <c r="AV3" s="12" t="s">
        <v>55</v>
      </c>
      <c r="AW3" s="12" t="s">
        <v>59</v>
      </c>
      <c r="AX3" s="12" t="s">
        <v>57</v>
      </c>
      <c r="AY3" s="12" t="s">
        <v>58</v>
      </c>
      <c r="AZ3" s="12" t="s">
        <v>55</v>
      </c>
      <c r="BA3" s="12" t="s">
        <v>59</v>
      </c>
      <c r="BB3" s="12" t="s">
        <v>57</v>
      </c>
      <c r="BC3" s="12" t="s">
        <v>58</v>
      </c>
      <c r="BD3" s="12" t="s">
        <v>55</v>
      </c>
      <c r="BE3" s="12" t="s">
        <v>59</v>
      </c>
      <c r="BF3" s="12" t="s">
        <v>57</v>
      </c>
      <c r="BG3" s="12" t="s">
        <v>58</v>
      </c>
      <c r="BH3" s="12" t="s">
        <v>55</v>
      </c>
      <c r="BI3" s="12" t="s">
        <v>59</v>
      </c>
      <c r="BJ3" s="12" t="s">
        <v>57</v>
      </c>
      <c r="BK3" s="12" t="s">
        <v>58</v>
      </c>
      <c r="BL3" s="12" t="s">
        <v>55</v>
      </c>
      <c r="BM3" s="12" t="s">
        <v>59</v>
      </c>
      <c r="BN3" s="12" t="s">
        <v>56</v>
      </c>
      <c r="BO3" s="12" t="s">
        <v>58</v>
      </c>
      <c r="BP3" s="12" t="s">
        <v>55</v>
      </c>
      <c r="BQ3" s="12" t="s">
        <v>59</v>
      </c>
      <c r="BR3" s="12" t="s">
        <v>56</v>
      </c>
      <c r="BS3" s="12" t="s">
        <v>58</v>
      </c>
      <c r="BT3" s="12" t="s">
        <v>55</v>
      </c>
      <c r="BU3" s="12" t="s">
        <v>59</v>
      </c>
      <c r="BV3" s="12" t="s">
        <v>56</v>
      </c>
      <c r="BW3" s="12" t="s">
        <v>58</v>
      </c>
      <c r="BX3" s="12" t="s">
        <v>55</v>
      </c>
      <c r="BY3" s="12" t="s">
        <v>59</v>
      </c>
      <c r="BZ3" s="12" t="s">
        <v>56</v>
      </c>
      <c r="CA3" s="12" t="s">
        <v>58</v>
      </c>
      <c r="CB3" s="12"/>
      <c r="CF3" s="5" t="s">
        <v>54</v>
      </c>
      <c r="CG3" s="32" t="s">
        <v>71</v>
      </c>
      <c r="CH3" s="32" t="s">
        <v>67</v>
      </c>
      <c r="CI3" s="32" t="s">
        <v>68</v>
      </c>
      <c r="CJ3" s="32" t="s">
        <v>72</v>
      </c>
      <c r="CK3" s="32" t="s">
        <v>73</v>
      </c>
      <c r="CL3" s="32" t="s">
        <v>69</v>
      </c>
      <c r="CM3" s="32" t="s">
        <v>74</v>
      </c>
      <c r="CN3" s="32" t="s">
        <v>75</v>
      </c>
      <c r="CO3" s="32" t="s">
        <v>76</v>
      </c>
      <c r="CP3" s="32" t="s">
        <v>77</v>
      </c>
      <c r="CQ3" s="32" t="s">
        <v>78</v>
      </c>
      <c r="CR3" s="32" t="s">
        <v>70</v>
      </c>
      <c r="CS3" s="12" t="s">
        <v>67</v>
      </c>
      <c r="CT3" s="12" t="s">
        <v>68</v>
      </c>
      <c r="CU3" s="12" t="s">
        <v>69</v>
      </c>
      <c r="CV3" s="12" t="s">
        <v>70</v>
      </c>
      <c r="CW3" s="14" t="s">
        <v>70</v>
      </c>
      <c r="CX3" s="12" t="s">
        <v>67</v>
      </c>
      <c r="CY3" s="12" t="s">
        <v>68</v>
      </c>
      <c r="CZ3" s="12" t="s">
        <v>69</v>
      </c>
      <c r="DA3" s="12" t="s">
        <v>70</v>
      </c>
      <c r="DB3" s="14" t="s">
        <v>70</v>
      </c>
      <c r="DC3" s="12" t="s">
        <v>71</v>
      </c>
      <c r="DD3" s="12" t="s">
        <v>67</v>
      </c>
      <c r="DE3" s="12" t="s">
        <v>72</v>
      </c>
      <c r="DF3" s="12" t="s">
        <v>73</v>
      </c>
      <c r="DG3" s="12" t="s">
        <v>69</v>
      </c>
      <c r="DH3" s="14" t="s">
        <v>70</v>
      </c>
      <c r="DI3" s="12" t="s">
        <v>71</v>
      </c>
      <c r="DJ3" s="12" t="s">
        <v>67</v>
      </c>
      <c r="DK3" s="12" t="s">
        <v>72</v>
      </c>
      <c r="DL3" s="12" t="s">
        <v>73</v>
      </c>
      <c r="DM3" s="12" t="s">
        <v>69</v>
      </c>
      <c r="DN3" s="14" t="s">
        <v>70</v>
      </c>
      <c r="DO3" s="12" t="s">
        <v>71</v>
      </c>
      <c r="DP3" s="12" t="s">
        <v>68</v>
      </c>
      <c r="DQ3" s="12" t="s">
        <v>72</v>
      </c>
      <c r="DR3" s="12" t="s">
        <v>69</v>
      </c>
      <c r="DS3" s="12" t="s">
        <v>70</v>
      </c>
      <c r="DT3" s="13" t="s">
        <v>71</v>
      </c>
      <c r="DU3" s="12" t="s">
        <v>68</v>
      </c>
      <c r="DV3" s="12" t="s">
        <v>72</v>
      </c>
      <c r="DW3" s="12" t="s">
        <v>69</v>
      </c>
      <c r="DX3" s="14" t="s">
        <v>70</v>
      </c>
      <c r="DY3" s="12" t="s">
        <v>67</v>
      </c>
      <c r="DZ3" s="12" t="s">
        <v>68</v>
      </c>
      <c r="EA3" s="12" t="s">
        <v>72</v>
      </c>
      <c r="EB3" s="12" t="s">
        <v>69</v>
      </c>
      <c r="EC3" s="14" t="s">
        <v>70</v>
      </c>
      <c r="ED3" s="12" t="s">
        <v>67</v>
      </c>
      <c r="EE3" s="12" t="s">
        <v>68</v>
      </c>
      <c r="EF3" s="12" t="s">
        <v>72</v>
      </c>
      <c r="EG3" s="12" t="s">
        <v>69</v>
      </c>
      <c r="EH3" s="14" t="s">
        <v>70</v>
      </c>
      <c r="EI3" s="12" t="s">
        <v>67</v>
      </c>
      <c r="EJ3" s="12" t="s">
        <v>68</v>
      </c>
      <c r="EK3" s="12" t="s">
        <v>72</v>
      </c>
      <c r="EL3" s="12" t="s">
        <v>69</v>
      </c>
      <c r="EM3" s="12" t="s">
        <v>70</v>
      </c>
      <c r="EN3" s="13" t="s">
        <v>67</v>
      </c>
      <c r="EO3" s="12" t="s">
        <v>68</v>
      </c>
      <c r="EP3" s="12" t="s">
        <v>72</v>
      </c>
      <c r="EQ3" s="12" t="s">
        <v>69</v>
      </c>
      <c r="ER3" s="14" t="s">
        <v>70</v>
      </c>
      <c r="ES3" s="12" t="s">
        <v>71</v>
      </c>
      <c r="ET3" s="12" t="s">
        <v>68</v>
      </c>
      <c r="EU3" s="12" t="s">
        <v>72</v>
      </c>
      <c r="EV3" s="12" t="s">
        <v>69</v>
      </c>
      <c r="EW3" s="14" t="s">
        <v>70</v>
      </c>
      <c r="EX3" s="12" t="s">
        <v>71</v>
      </c>
      <c r="EY3" s="12" t="s">
        <v>68</v>
      </c>
      <c r="EZ3" s="12" t="s">
        <v>72</v>
      </c>
      <c r="FA3" s="12" t="s">
        <v>69</v>
      </c>
      <c r="FB3" s="12" t="s">
        <v>70</v>
      </c>
      <c r="FC3" s="13" t="s">
        <v>71</v>
      </c>
      <c r="FD3" s="12" t="s">
        <v>67</v>
      </c>
      <c r="FE3" s="12" t="s">
        <v>72</v>
      </c>
      <c r="FF3" s="12" t="s">
        <v>73</v>
      </c>
      <c r="FG3" s="12" t="s">
        <v>69</v>
      </c>
      <c r="FH3" s="14" t="s">
        <v>70</v>
      </c>
      <c r="FI3" s="12" t="s">
        <v>71</v>
      </c>
      <c r="FJ3" s="12" t="s">
        <v>67</v>
      </c>
      <c r="FK3" s="12" t="s">
        <v>72</v>
      </c>
      <c r="FL3" s="12" t="s">
        <v>73</v>
      </c>
      <c r="FM3" s="12" t="s">
        <v>69</v>
      </c>
      <c r="FN3" s="14" t="s">
        <v>70</v>
      </c>
      <c r="FO3" s="12" t="s">
        <v>71</v>
      </c>
      <c r="FP3" s="12" t="s">
        <v>67</v>
      </c>
      <c r="FQ3" s="12" t="s">
        <v>68</v>
      </c>
      <c r="FR3" s="12" t="s">
        <v>73</v>
      </c>
      <c r="FS3" s="12" t="s">
        <v>69</v>
      </c>
      <c r="FT3" s="14" t="s">
        <v>70</v>
      </c>
      <c r="FU3" s="12" t="s">
        <v>71</v>
      </c>
      <c r="FV3" s="12" t="s">
        <v>67</v>
      </c>
      <c r="FW3" s="12" t="s">
        <v>68</v>
      </c>
      <c r="FX3" s="12" t="s">
        <v>69</v>
      </c>
      <c r="FY3" s="14" t="s">
        <v>70</v>
      </c>
      <c r="FZ3" s="12"/>
    </row>
    <row r="4" spans="1:189" x14ac:dyDescent="0.25">
      <c r="C4" s="4" t="s">
        <v>79</v>
      </c>
      <c r="D4" s="55" t="s">
        <v>46</v>
      </c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8">
        <v>1</v>
      </c>
      <c r="Q4" s="58"/>
      <c r="R4" s="58"/>
      <c r="S4" s="58"/>
      <c r="T4" s="58"/>
      <c r="U4" s="58"/>
      <c r="V4" s="58"/>
      <c r="W4" s="59"/>
      <c r="X4" s="58">
        <v>2</v>
      </c>
      <c r="Y4" s="58">
        <v>2</v>
      </c>
      <c r="Z4" s="58">
        <v>2</v>
      </c>
      <c r="AA4" s="58">
        <v>2</v>
      </c>
      <c r="AB4" s="58">
        <v>2</v>
      </c>
      <c r="AC4" s="58">
        <v>2</v>
      </c>
      <c r="AD4" s="58">
        <v>2</v>
      </c>
      <c r="AE4" s="59">
        <v>2</v>
      </c>
      <c r="AF4" s="58">
        <v>3</v>
      </c>
      <c r="AG4" s="58">
        <v>3</v>
      </c>
      <c r="AH4" s="58">
        <v>3</v>
      </c>
      <c r="AI4" s="58">
        <v>3</v>
      </c>
      <c r="AJ4" s="58">
        <v>3</v>
      </c>
      <c r="AK4" s="58">
        <v>3</v>
      </c>
      <c r="AL4" s="58">
        <v>3</v>
      </c>
      <c r="AM4" s="59">
        <v>3</v>
      </c>
      <c r="AN4" s="58">
        <v>4</v>
      </c>
      <c r="AO4" s="58">
        <v>4</v>
      </c>
      <c r="AP4" s="58">
        <v>4</v>
      </c>
      <c r="AQ4" s="58">
        <v>4</v>
      </c>
      <c r="AR4" s="58">
        <v>4</v>
      </c>
      <c r="AS4" s="58">
        <v>4</v>
      </c>
      <c r="AT4" s="58">
        <v>4</v>
      </c>
      <c r="AU4" s="59">
        <v>4</v>
      </c>
      <c r="AV4" s="58">
        <v>5</v>
      </c>
      <c r="AW4" s="58">
        <v>5</v>
      </c>
      <c r="AX4" s="58">
        <v>5</v>
      </c>
      <c r="AY4" s="58">
        <v>5</v>
      </c>
      <c r="AZ4" s="58">
        <v>5</v>
      </c>
      <c r="BA4" s="58">
        <v>5</v>
      </c>
      <c r="BB4" s="58">
        <v>5</v>
      </c>
      <c r="BC4" s="59">
        <v>5</v>
      </c>
      <c r="BD4" s="58">
        <v>6</v>
      </c>
      <c r="BE4" s="58">
        <v>6</v>
      </c>
      <c r="BF4" s="58">
        <v>6</v>
      </c>
      <c r="BG4" s="58">
        <v>6</v>
      </c>
      <c r="BH4" s="58">
        <v>6</v>
      </c>
      <c r="BI4" s="58">
        <v>6</v>
      </c>
      <c r="BJ4" s="58">
        <v>6</v>
      </c>
      <c r="BK4" s="59">
        <v>6</v>
      </c>
      <c r="BL4" s="58">
        <v>7</v>
      </c>
      <c r="BM4" s="58">
        <v>7</v>
      </c>
      <c r="BN4" s="58">
        <v>7</v>
      </c>
      <c r="BO4" s="58">
        <v>7</v>
      </c>
      <c r="BP4" s="58">
        <v>7</v>
      </c>
      <c r="BQ4" s="58">
        <v>7</v>
      </c>
      <c r="BR4" s="58">
        <v>7</v>
      </c>
      <c r="BS4" s="59">
        <v>7</v>
      </c>
      <c r="BT4" s="58">
        <v>8</v>
      </c>
      <c r="BU4" s="58">
        <v>8</v>
      </c>
      <c r="BV4" s="58">
        <v>8</v>
      </c>
      <c r="BW4" s="58">
        <v>8</v>
      </c>
      <c r="BX4" s="58">
        <v>8</v>
      </c>
      <c r="BY4" s="58">
        <v>8</v>
      </c>
      <c r="BZ4" s="58">
        <v>8</v>
      </c>
      <c r="CA4" s="59">
        <v>8</v>
      </c>
      <c r="CB4" s="12"/>
      <c r="CF4" s="4" t="s">
        <v>79</v>
      </c>
      <c r="CG4" s="55" t="s">
        <v>80</v>
      </c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60">
        <v>1</v>
      </c>
      <c r="CT4" s="60"/>
      <c r="CU4" s="60"/>
      <c r="CV4" s="60"/>
      <c r="CW4" s="60"/>
      <c r="CX4" s="60"/>
      <c r="CY4" s="60"/>
      <c r="CZ4" s="60"/>
      <c r="DA4" s="60"/>
      <c r="DB4" s="61"/>
      <c r="DC4" s="65">
        <v>2</v>
      </c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1"/>
      <c r="DO4" s="65">
        <v>3</v>
      </c>
      <c r="DP4" s="60"/>
      <c r="DQ4" s="60"/>
      <c r="DR4" s="60"/>
      <c r="DS4" s="60"/>
      <c r="DT4" s="60"/>
      <c r="DU4" s="60"/>
      <c r="DV4" s="60"/>
      <c r="DW4" s="60"/>
      <c r="DX4" s="61"/>
      <c r="DY4" s="65">
        <v>4</v>
      </c>
      <c r="DZ4" s="60"/>
      <c r="EA4" s="60"/>
      <c r="EB4" s="60"/>
      <c r="EC4" s="60"/>
      <c r="ED4" s="60"/>
      <c r="EE4" s="60"/>
      <c r="EF4" s="60"/>
      <c r="EG4" s="60"/>
      <c r="EH4" s="61"/>
      <c r="EI4" s="65">
        <v>5</v>
      </c>
      <c r="EJ4" s="60"/>
      <c r="EK4" s="60"/>
      <c r="EL4" s="60"/>
      <c r="EM4" s="60"/>
      <c r="EN4" s="60"/>
      <c r="EO4" s="60"/>
      <c r="EP4" s="60"/>
      <c r="EQ4" s="60"/>
      <c r="ER4" s="61"/>
      <c r="ES4" s="65">
        <v>6</v>
      </c>
      <c r="ET4" s="60"/>
      <c r="EU4" s="60"/>
      <c r="EV4" s="60"/>
      <c r="EW4" s="60"/>
      <c r="EX4" s="60"/>
      <c r="EY4" s="60"/>
      <c r="EZ4" s="60"/>
      <c r="FA4" s="60"/>
      <c r="FB4" s="61"/>
      <c r="FC4" s="65">
        <v>7</v>
      </c>
      <c r="FD4" s="60"/>
      <c r="FE4" s="60"/>
      <c r="FF4" s="60"/>
      <c r="FG4" s="60"/>
      <c r="FH4" s="60"/>
      <c r="FI4" s="60"/>
      <c r="FJ4" s="60"/>
      <c r="FK4" s="60"/>
      <c r="FL4" s="60"/>
      <c r="FM4" s="60"/>
      <c r="FN4" s="61"/>
      <c r="FO4" s="65">
        <v>8</v>
      </c>
      <c r="FP4" s="60"/>
      <c r="FQ4" s="60"/>
      <c r="FR4" s="60"/>
      <c r="FS4" s="60"/>
      <c r="FT4" s="60"/>
      <c r="FU4" s="60"/>
      <c r="FV4" s="60"/>
      <c r="FW4" s="60"/>
      <c r="FX4" s="60"/>
      <c r="FY4" s="61"/>
      <c r="FZ4" s="1"/>
    </row>
    <row r="5" spans="1:189" x14ac:dyDescent="0.25">
      <c r="C5" s="3" t="s">
        <v>0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56">
        <v>0.3</v>
      </c>
      <c r="Q5" s="56"/>
      <c r="R5" s="56"/>
      <c r="S5" s="57"/>
      <c r="T5" s="56">
        <v>3</v>
      </c>
      <c r="U5" s="56">
        <v>3</v>
      </c>
      <c r="V5" s="56">
        <v>3</v>
      </c>
      <c r="W5" s="57">
        <v>3</v>
      </c>
      <c r="X5" s="56">
        <v>0.3</v>
      </c>
      <c r="Y5" s="56">
        <v>0.3</v>
      </c>
      <c r="Z5" s="56">
        <v>0.3</v>
      </c>
      <c r="AA5" s="57">
        <v>0.3</v>
      </c>
      <c r="AB5" s="56">
        <v>3</v>
      </c>
      <c r="AC5" s="56">
        <v>3</v>
      </c>
      <c r="AD5" s="56">
        <v>3</v>
      </c>
      <c r="AE5" s="57">
        <v>3</v>
      </c>
      <c r="AF5" s="56">
        <v>0.3</v>
      </c>
      <c r="AG5" s="56">
        <v>0.3</v>
      </c>
      <c r="AH5" s="56">
        <v>0.3</v>
      </c>
      <c r="AI5" s="57">
        <v>0.3</v>
      </c>
      <c r="AJ5" s="56">
        <v>3</v>
      </c>
      <c r="AK5" s="56">
        <v>3</v>
      </c>
      <c r="AL5" s="56">
        <v>3</v>
      </c>
      <c r="AM5" s="57">
        <v>3</v>
      </c>
      <c r="AN5" s="56">
        <v>0.3</v>
      </c>
      <c r="AO5" s="56">
        <v>0.3</v>
      </c>
      <c r="AP5" s="56">
        <v>0.3</v>
      </c>
      <c r="AQ5" s="57">
        <v>0.3</v>
      </c>
      <c r="AR5" s="56">
        <v>3</v>
      </c>
      <c r="AS5" s="56">
        <v>3</v>
      </c>
      <c r="AT5" s="56">
        <v>3</v>
      </c>
      <c r="AU5" s="57">
        <v>3</v>
      </c>
      <c r="AV5" s="56">
        <v>0.3</v>
      </c>
      <c r="AW5" s="56">
        <v>0.3</v>
      </c>
      <c r="AX5" s="56">
        <v>0.3</v>
      </c>
      <c r="AY5" s="57">
        <v>0.3</v>
      </c>
      <c r="AZ5" s="56">
        <v>3</v>
      </c>
      <c r="BA5" s="56">
        <v>3</v>
      </c>
      <c r="BB5" s="56">
        <v>3</v>
      </c>
      <c r="BC5" s="57">
        <v>3</v>
      </c>
      <c r="BD5" s="56">
        <v>0.3</v>
      </c>
      <c r="BE5" s="56">
        <v>0.3</v>
      </c>
      <c r="BF5" s="56">
        <v>0.3</v>
      </c>
      <c r="BG5" s="57">
        <v>0.3</v>
      </c>
      <c r="BH5" s="56">
        <v>3</v>
      </c>
      <c r="BI5" s="56">
        <v>3</v>
      </c>
      <c r="BJ5" s="56">
        <v>3</v>
      </c>
      <c r="BK5" s="57">
        <v>3</v>
      </c>
      <c r="BL5" s="56">
        <v>0.3</v>
      </c>
      <c r="BM5" s="56">
        <v>0.3</v>
      </c>
      <c r="BN5" s="56">
        <v>0.3</v>
      </c>
      <c r="BO5" s="57">
        <v>0.3</v>
      </c>
      <c r="BP5" s="56">
        <v>3</v>
      </c>
      <c r="BQ5" s="56">
        <v>3</v>
      </c>
      <c r="BR5" s="56">
        <v>3</v>
      </c>
      <c r="BS5" s="57">
        <v>3</v>
      </c>
      <c r="BT5" s="56">
        <v>0.3</v>
      </c>
      <c r="BU5" s="56">
        <v>0.3</v>
      </c>
      <c r="BV5" s="56">
        <v>0.3</v>
      </c>
      <c r="BW5" s="57">
        <v>0.3</v>
      </c>
      <c r="BX5" s="56">
        <v>3</v>
      </c>
      <c r="BY5" s="56">
        <v>3</v>
      </c>
      <c r="BZ5" s="56">
        <v>3</v>
      </c>
      <c r="CA5" s="57">
        <v>3</v>
      </c>
      <c r="CB5" s="12"/>
      <c r="CF5" s="3" t="s">
        <v>0</v>
      </c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62">
        <v>0.3</v>
      </c>
      <c r="CT5" s="62"/>
      <c r="CU5" s="62"/>
      <c r="CV5" s="62"/>
      <c r="CW5" s="63"/>
      <c r="CX5" s="64">
        <v>3</v>
      </c>
      <c r="CY5" s="62"/>
      <c r="CZ5" s="62"/>
      <c r="DA5" s="62"/>
      <c r="DB5" s="63"/>
      <c r="DC5" s="64">
        <v>0.3</v>
      </c>
      <c r="DD5" s="62"/>
      <c r="DE5" s="62"/>
      <c r="DF5" s="62"/>
      <c r="DG5" s="62"/>
      <c r="DH5" s="63"/>
      <c r="DI5" s="64">
        <v>3</v>
      </c>
      <c r="DJ5" s="62"/>
      <c r="DK5" s="62"/>
      <c r="DL5" s="62"/>
      <c r="DM5" s="62"/>
      <c r="DN5" s="63"/>
      <c r="DO5" s="64">
        <v>0.3</v>
      </c>
      <c r="DP5" s="62"/>
      <c r="DQ5" s="62"/>
      <c r="DR5" s="62"/>
      <c r="DS5" s="63"/>
      <c r="DT5" s="64">
        <v>3</v>
      </c>
      <c r="DU5" s="62"/>
      <c r="DV5" s="62"/>
      <c r="DW5" s="62"/>
      <c r="DX5" s="63"/>
      <c r="DY5" s="64">
        <v>0.3</v>
      </c>
      <c r="DZ5" s="62"/>
      <c r="EA5" s="62"/>
      <c r="EB5" s="62"/>
      <c r="EC5" s="63"/>
      <c r="ED5" s="64">
        <v>3</v>
      </c>
      <c r="EE5" s="62"/>
      <c r="EF5" s="62"/>
      <c r="EG5" s="62"/>
      <c r="EH5" s="63"/>
      <c r="EI5" s="64">
        <v>0.3</v>
      </c>
      <c r="EJ5" s="62"/>
      <c r="EK5" s="62"/>
      <c r="EL5" s="62"/>
      <c r="EM5" s="63"/>
      <c r="EN5" s="64">
        <v>3</v>
      </c>
      <c r="EO5" s="62"/>
      <c r="EP5" s="62"/>
      <c r="EQ5" s="62"/>
      <c r="ER5" s="63"/>
      <c r="ES5" s="64">
        <v>0.3</v>
      </c>
      <c r="ET5" s="62"/>
      <c r="EU5" s="62"/>
      <c r="EV5" s="62"/>
      <c r="EW5" s="63"/>
      <c r="EX5" s="64">
        <v>3</v>
      </c>
      <c r="EY5" s="62"/>
      <c r="EZ5" s="62"/>
      <c r="FA5" s="62"/>
      <c r="FB5" s="63"/>
      <c r="FC5" s="64">
        <v>0.3</v>
      </c>
      <c r="FD5" s="62"/>
      <c r="FE5" s="62"/>
      <c r="FF5" s="62"/>
      <c r="FG5" s="62"/>
      <c r="FH5" s="63"/>
      <c r="FI5" s="64">
        <v>3</v>
      </c>
      <c r="FJ5" s="62"/>
      <c r="FK5" s="62"/>
      <c r="FL5" s="62"/>
      <c r="FM5" s="62"/>
      <c r="FN5" s="63"/>
      <c r="FO5" s="64">
        <v>0.3</v>
      </c>
      <c r="FP5" s="62"/>
      <c r="FQ5" s="62"/>
      <c r="FR5" s="62"/>
      <c r="FS5" s="62"/>
      <c r="FT5" s="63"/>
      <c r="FU5" s="64">
        <v>3</v>
      </c>
      <c r="FV5" s="62"/>
      <c r="FW5" s="62"/>
      <c r="FX5" s="62"/>
      <c r="FY5" s="63"/>
      <c r="FZ5" s="33"/>
    </row>
    <row r="6" spans="1:189" x14ac:dyDescent="0.25">
      <c r="C6" s="3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12"/>
      <c r="Q6" s="12"/>
      <c r="R6" s="12"/>
      <c r="S6" s="14"/>
      <c r="T6" s="12"/>
      <c r="U6" s="12"/>
      <c r="V6" s="12"/>
      <c r="W6" s="14"/>
      <c r="X6" s="12"/>
      <c r="Y6" s="12"/>
      <c r="Z6" s="12"/>
      <c r="AA6" s="14"/>
      <c r="AB6" s="12"/>
      <c r="AC6" s="12"/>
      <c r="AD6" s="12"/>
      <c r="AE6" s="14"/>
      <c r="AF6" s="12"/>
      <c r="AG6" s="12"/>
      <c r="AH6" s="12"/>
      <c r="AI6" s="14"/>
      <c r="AJ6" s="12"/>
      <c r="AK6" s="12"/>
      <c r="AL6" s="12"/>
      <c r="AM6" s="14"/>
      <c r="AN6" s="36"/>
      <c r="AO6" s="37"/>
      <c r="AP6" s="37"/>
      <c r="AQ6" s="37"/>
      <c r="AR6" s="36"/>
      <c r="AS6" s="37"/>
      <c r="AT6" s="37"/>
      <c r="AU6" s="38"/>
      <c r="AV6" s="12"/>
      <c r="AW6" s="12"/>
      <c r="AX6" s="12"/>
      <c r="AY6" s="14"/>
      <c r="AZ6" s="12"/>
      <c r="BA6" s="12"/>
      <c r="BB6" s="12"/>
      <c r="BC6" s="14"/>
      <c r="BD6" s="12"/>
      <c r="BE6" s="12"/>
      <c r="BF6" s="12"/>
      <c r="BG6" s="14"/>
      <c r="BH6" s="12"/>
      <c r="BI6" s="12"/>
      <c r="BJ6" s="12"/>
      <c r="BK6" s="14"/>
      <c r="BL6" s="12"/>
      <c r="BM6" s="12"/>
      <c r="BN6" s="12"/>
      <c r="BO6" s="14"/>
      <c r="BP6" s="12"/>
      <c r="BQ6" s="12"/>
      <c r="BR6" s="12"/>
      <c r="BS6" s="14"/>
      <c r="BT6" s="12"/>
      <c r="BU6" s="12"/>
      <c r="BV6" s="12"/>
      <c r="BW6" s="14"/>
      <c r="BX6" s="12"/>
      <c r="BY6" s="12"/>
      <c r="BZ6" s="12"/>
      <c r="CA6" s="14"/>
      <c r="CB6" s="12"/>
      <c r="CF6" s="3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3"/>
      <c r="CT6" s="33"/>
      <c r="CU6" s="33"/>
      <c r="CV6" s="33"/>
      <c r="CW6" s="34"/>
      <c r="CX6" s="33"/>
      <c r="CY6" s="33"/>
      <c r="CZ6" s="33"/>
      <c r="DA6" s="33"/>
      <c r="DB6" s="34"/>
      <c r="DC6" s="33"/>
      <c r="DD6" s="33"/>
      <c r="DE6" s="33"/>
      <c r="DF6" s="33"/>
      <c r="DG6" s="33"/>
      <c r="DH6" s="34"/>
      <c r="DI6" s="33"/>
      <c r="DJ6" s="33"/>
      <c r="DK6" s="33"/>
      <c r="DL6" s="33"/>
      <c r="DM6" s="33"/>
      <c r="DN6" s="34"/>
      <c r="DO6" s="33"/>
      <c r="DP6" s="33"/>
      <c r="DQ6" s="33"/>
      <c r="DR6" s="33"/>
      <c r="DS6" s="33"/>
      <c r="DT6" s="39"/>
      <c r="DU6" s="33"/>
      <c r="DV6" s="33"/>
      <c r="DW6" s="33"/>
      <c r="DX6" s="34"/>
      <c r="DY6" s="33"/>
      <c r="DZ6" s="33"/>
      <c r="EA6" s="33"/>
      <c r="EB6" s="33"/>
      <c r="EC6" s="34"/>
      <c r="ED6" s="33"/>
      <c r="EE6" s="33"/>
      <c r="EF6" s="33"/>
      <c r="EG6" s="33"/>
      <c r="EH6" s="34"/>
      <c r="EI6" s="33"/>
      <c r="EJ6" s="33"/>
      <c r="EK6" s="33"/>
      <c r="EL6" s="33"/>
      <c r="EM6" s="33"/>
      <c r="EN6" s="39"/>
      <c r="EO6" s="33"/>
      <c r="EP6" s="33"/>
      <c r="EQ6" s="33"/>
      <c r="ER6" s="34"/>
      <c r="ES6" s="33"/>
      <c r="ET6" s="33"/>
      <c r="EU6" s="33"/>
      <c r="EV6" s="33"/>
      <c r="EW6" s="34"/>
      <c r="EX6" s="33"/>
      <c r="EY6" s="33"/>
      <c r="EZ6" s="33"/>
      <c r="FA6" s="33"/>
      <c r="FB6" s="33"/>
      <c r="FC6" s="39"/>
      <c r="FD6" s="33"/>
      <c r="FE6" s="33"/>
      <c r="FF6" s="33"/>
      <c r="FG6" s="33"/>
      <c r="FH6" s="34"/>
      <c r="FI6" s="33"/>
      <c r="FJ6" s="33"/>
      <c r="FK6" s="33"/>
      <c r="FL6" s="33"/>
      <c r="FM6" s="33"/>
      <c r="FN6" s="34"/>
      <c r="FO6" s="33"/>
      <c r="FP6" s="33"/>
      <c r="FQ6" s="33"/>
      <c r="FR6" s="33"/>
      <c r="FS6" s="33"/>
      <c r="FT6" s="34"/>
      <c r="FU6" s="40"/>
      <c r="FV6" s="41"/>
      <c r="FW6" s="41"/>
      <c r="FX6" s="41"/>
      <c r="FY6" s="42"/>
      <c r="FZ6" s="33"/>
    </row>
    <row r="7" spans="1:189" x14ac:dyDescent="0.25">
      <c r="C7" s="3" t="s">
        <v>82</v>
      </c>
      <c r="D7" s="32" t="s">
        <v>87</v>
      </c>
      <c r="E7" s="32" t="s">
        <v>87</v>
      </c>
      <c r="F7" s="32" t="s">
        <v>87</v>
      </c>
      <c r="G7" s="32" t="s">
        <v>87</v>
      </c>
      <c r="H7" s="32" t="s">
        <v>87</v>
      </c>
      <c r="I7" s="32" t="s">
        <v>87</v>
      </c>
      <c r="J7" s="32" t="s">
        <v>87</v>
      </c>
      <c r="K7" s="32" t="s">
        <v>87</v>
      </c>
      <c r="L7" s="32" t="s">
        <v>87</v>
      </c>
      <c r="M7" s="32" t="s">
        <v>87</v>
      </c>
      <c r="N7" s="32" t="s">
        <v>87</v>
      </c>
      <c r="O7" s="32" t="s">
        <v>87</v>
      </c>
      <c r="P7" s="12" t="s">
        <v>87</v>
      </c>
      <c r="Q7" s="44" t="s">
        <v>87</v>
      </c>
      <c r="R7" s="44" t="s">
        <v>87</v>
      </c>
      <c r="S7" s="14" t="s">
        <v>87</v>
      </c>
      <c r="T7" s="12" t="s">
        <v>87</v>
      </c>
      <c r="U7" s="12" t="s">
        <v>87</v>
      </c>
      <c r="V7" s="12" t="s">
        <v>87</v>
      </c>
      <c r="W7" s="14" t="s">
        <v>87</v>
      </c>
      <c r="X7" s="12" t="s">
        <v>87</v>
      </c>
      <c r="Y7" s="12" t="s">
        <v>87</v>
      </c>
      <c r="Z7" s="12" t="s">
        <v>87</v>
      </c>
      <c r="AA7" s="14" t="s">
        <v>87</v>
      </c>
      <c r="AB7" s="44" t="s">
        <v>87</v>
      </c>
      <c r="AC7" s="44" t="s">
        <v>87</v>
      </c>
      <c r="AD7" s="44" t="s">
        <v>87</v>
      </c>
      <c r="AE7" s="45" t="s">
        <v>87</v>
      </c>
      <c r="AF7" s="44" t="s">
        <v>87</v>
      </c>
      <c r="AG7" s="44" t="s">
        <v>87</v>
      </c>
      <c r="AH7" s="44" t="s">
        <v>87</v>
      </c>
      <c r="AI7" s="45" t="s">
        <v>87</v>
      </c>
      <c r="AJ7" s="44" t="s">
        <v>87</v>
      </c>
      <c r="AK7" s="44" t="s">
        <v>87</v>
      </c>
      <c r="AL7" s="44" t="s">
        <v>87</v>
      </c>
      <c r="AM7" s="45" t="s">
        <v>87</v>
      </c>
      <c r="AN7" s="44" t="s">
        <v>87</v>
      </c>
      <c r="AO7" s="44" t="s">
        <v>87</v>
      </c>
      <c r="AP7" s="44" t="s">
        <v>87</v>
      </c>
      <c r="AQ7" s="45" t="s">
        <v>87</v>
      </c>
      <c r="AR7" s="44" t="s">
        <v>87</v>
      </c>
      <c r="AS7" s="44" t="s">
        <v>87</v>
      </c>
      <c r="AT7" s="44" t="s">
        <v>87</v>
      </c>
      <c r="AU7" s="45" t="s">
        <v>87</v>
      </c>
      <c r="AV7" s="44" t="s">
        <v>87</v>
      </c>
      <c r="AW7" s="44" t="s">
        <v>87</v>
      </c>
      <c r="AX7" s="44" t="s">
        <v>87</v>
      </c>
      <c r="AY7" s="45" t="s">
        <v>87</v>
      </c>
      <c r="AZ7" s="44" t="s">
        <v>87</v>
      </c>
      <c r="BA7" s="44" t="s">
        <v>87</v>
      </c>
      <c r="BB7" s="44" t="s">
        <v>87</v>
      </c>
      <c r="BC7" s="45" t="s">
        <v>87</v>
      </c>
      <c r="BD7" s="44" t="s">
        <v>87</v>
      </c>
      <c r="BE7" s="44" t="s">
        <v>87</v>
      </c>
      <c r="BF7" s="44" t="s">
        <v>87</v>
      </c>
      <c r="BG7" s="45" t="s">
        <v>87</v>
      </c>
      <c r="BH7" s="44" t="s">
        <v>87</v>
      </c>
      <c r="BI7" s="44" t="s">
        <v>87</v>
      </c>
      <c r="BJ7" s="44" t="s">
        <v>87</v>
      </c>
      <c r="BK7" s="45" t="s">
        <v>87</v>
      </c>
      <c r="BL7" s="44" t="s">
        <v>87</v>
      </c>
      <c r="BM7" s="44" t="s">
        <v>87</v>
      </c>
      <c r="BN7" s="44" t="s">
        <v>87</v>
      </c>
      <c r="BO7" s="45" t="s">
        <v>87</v>
      </c>
      <c r="BP7" s="44" t="s">
        <v>87</v>
      </c>
      <c r="BQ7" s="44" t="s">
        <v>87</v>
      </c>
      <c r="BR7" s="44" t="s">
        <v>87</v>
      </c>
      <c r="BS7" s="45" t="s">
        <v>87</v>
      </c>
      <c r="BT7" s="44" t="s">
        <v>87</v>
      </c>
      <c r="BU7" s="44" t="s">
        <v>87</v>
      </c>
      <c r="BV7" s="44" t="s">
        <v>87</v>
      </c>
      <c r="BW7" s="45" t="s">
        <v>87</v>
      </c>
      <c r="BX7" s="12" t="s">
        <v>87</v>
      </c>
      <c r="BY7" s="12" t="s">
        <v>87</v>
      </c>
      <c r="BZ7" s="12" t="s">
        <v>87</v>
      </c>
      <c r="CA7" s="14" t="s">
        <v>87</v>
      </c>
      <c r="CB7" s="12"/>
      <c r="CF7" s="3" t="s">
        <v>82</v>
      </c>
      <c r="CG7" s="32" t="s">
        <v>81</v>
      </c>
      <c r="CH7" s="32" t="s">
        <v>81</v>
      </c>
      <c r="CI7" s="32" t="s">
        <v>81</v>
      </c>
      <c r="CJ7" s="32" t="s">
        <v>81</v>
      </c>
      <c r="CK7" s="32" t="s">
        <v>81</v>
      </c>
      <c r="CL7" s="32" t="s">
        <v>81</v>
      </c>
      <c r="CM7" s="32" t="s">
        <v>81</v>
      </c>
      <c r="CN7" s="32" t="s">
        <v>81</v>
      </c>
      <c r="CO7" s="32" t="s">
        <v>81</v>
      </c>
      <c r="CP7" s="32" t="s">
        <v>81</v>
      </c>
      <c r="CQ7" s="32" t="s">
        <v>81</v>
      </c>
      <c r="CR7" s="32" t="s">
        <v>81</v>
      </c>
      <c r="CS7" s="12" t="s">
        <v>81</v>
      </c>
      <c r="CT7" s="12" t="s">
        <v>81</v>
      </c>
      <c r="CU7" s="12" t="s">
        <v>81</v>
      </c>
      <c r="CV7" s="12" t="s">
        <v>81</v>
      </c>
      <c r="CW7" s="14" t="s">
        <v>81</v>
      </c>
      <c r="CX7" s="12" t="s">
        <v>81</v>
      </c>
      <c r="CY7" s="12" t="s">
        <v>81</v>
      </c>
      <c r="CZ7" s="12" t="s">
        <v>81</v>
      </c>
      <c r="DA7" s="12" t="s">
        <v>81</v>
      </c>
      <c r="DB7" s="14" t="s">
        <v>81</v>
      </c>
      <c r="DC7" s="12" t="s">
        <v>81</v>
      </c>
      <c r="DD7" s="12" t="s">
        <v>81</v>
      </c>
      <c r="DE7" s="12" t="s">
        <v>81</v>
      </c>
      <c r="DF7" s="12" t="s">
        <v>81</v>
      </c>
      <c r="DG7" s="12" t="s">
        <v>81</v>
      </c>
      <c r="DH7" s="14" t="s">
        <v>81</v>
      </c>
      <c r="DI7" s="12" t="s">
        <v>81</v>
      </c>
      <c r="DJ7" s="12" t="s">
        <v>81</v>
      </c>
      <c r="DK7" s="12" t="s">
        <v>81</v>
      </c>
      <c r="DL7" s="12" t="s">
        <v>81</v>
      </c>
      <c r="DM7" s="12" t="s">
        <v>81</v>
      </c>
      <c r="DN7" s="14" t="s">
        <v>81</v>
      </c>
      <c r="DO7" s="12" t="s">
        <v>81</v>
      </c>
      <c r="DP7" s="12" t="s">
        <v>81</v>
      </c>
      <c r="DQ7" s="12" t="s">
        <v>81</v>
      </c>
      <c r="DR7" s="12" t="s">
        <v>81</v>
      </c>
      <c r="DS7" s="12" t="s">
        <v>81</v>
      </c>
      <c r="DT7" s="13" t="s">
        <v>81</v>
      </c>
      <c r="DU7" s="12" t="s">
        <v>81</v>
      </c>
      <c r="DV7" s="12" t="s">
        <v>81</v>
      </c>
      <c r="DW7" s="12" t="s">
        <v>81</v>
      </c>
      <c r="DX7" s="14" t="s">
        <v>81</v>
      </c>
      <c r="DY7" s="12" t="s">
        <v>81</v>
      </c>
      <c r="DZ7" s="12" t="s">
        <v>81</v>
      </c>
      <c r="EA7" s="12" t="s">
        <v>81</v>
      </c>
      <c r="EB7" s="12" t="s">
        <v>81</v>
      </c>
      <c r="EC7" s="14" t="s">
        <v>81</v>
      </c>
      <c r="ED7" s="12" t="s">
        <v>81</v>
      </c>
      <c r="EE7" s="12" t="s">
        <v>81</v>
      </c>
      <c r="EF7" s="12" t="s">
        <v>81</v>
      </c>
      <c r="EG7" s="12" t="s">
        <v>81</v>
      </c>
      <c r="EH7" s="14" t="s">
        <v>81</v>
      </c>
      <c r="EI7" s="12" t="s">
        <v>81</v>
      </c>
      <c r="EJ7" s="12" t="s">
        <v>81</v>
      </c>
      <c r="EK7" s="12" t="s">
        <v>81</v>
      </c>
      <c r="EL7" s="12" t="s">
        <v>81</v>
      </c>
      <c r="EM7" s="12" t="s">
        <v>81</v>
      </c>
      <c r="EN7" s="13" t="s">
        <v>81</v>
      </c>
      <c r="EO7" s="12" t="s">
        <v>81</v>
      </c>
      <c r="EP7" s="12" t="s">
        <v>81</v>
      </c>
      <c r="EQ7" s="12" t="s">
        <v>81</v>
      </c>
      <c r="ER7" s="14" t="s">
        <v>81</v>
      </c>
      <c r="ES7" s="12" t="s">
        <v>81</v>
      </c>
      <c r="ET7" s="12" t="s">
        <v>81</v>
      </c>
      <c r="EU7" s="12" t="s">
        <v>81</v>
      </c>
      <c r="EV7" s="12" t="s">
        <v>81</v>
      </c>
      <c r="EW7" s="14" t="s">
        <v>81</v>
      </c>
      <c r="EX7" s="12" t="s">
        <v>81</v>
      </c>
      <c r="EY7" s="12" t="s">
        <v>81</v>
      </c>
      <c r="EZ7" s="12" t="s">
        <v>81</v>
      </c>
      <c r="FA7" s="12" t="s">
        <v>81</v>
      </c>
      <c r="FB7" s="12" t="s">
        <v>81</v>
      </c>
      <c r="FC7" s="13" t="s">
        <v>81</v>
      </c>
      <c r="FD7" s="12" t="s">
        <v>81</v>
      </c>
      <c r="FE7" s="33" t="s">
        <v>81</v>
      </c>
      <c r="FF7" s="33" t="s">
        <v>81</v>
      </c>
      <c r="FG7" s="33" t="s">
        <v>81</v>
      </c>
      <c r="FH7" s="34" t="s">
        <v>81</v>
      </c>
      <c r="FI7" s="33" t="s">
        <v>81</v>
      </c>
      <c r="FJ7" s="33" t="s">
        <v>81</v>
      </c>
      <c r="FK7" s="33" t="s">
        <v>81</v>
      </c>
      <c r="FL7" s="33" t="s">
        <v>81</v>
      </c>
      <c r="FM7" s="33" t="s">
        <v>81</v>
      </c>
      <c r="FN7" s="34" t="s">
        <v>81</v>
      </c>
      <c r="FO7" s="33" t="s">
        <v>81</v>
      </c>
      <c r="FP7" s="33" t="s">
        <v>81</v>
      </c>
      <c r="FQ7" s="33" t="s">
        <v>81</v>
      </c>
      <c r="FR7" s="33" t="s">
        <v>81</v>
      </c>
      <c r="FS7" s="33" t="s">
        <v>81</v>
      </c>
      <c r="FT7" s="34" t="s">
        <v>81</v>
      </c>
      <c r="FU7" s="33" t="s">
        <v>81</v>
      </c>
      <c r="FV7" s="33" t="s">
        <v>81</v>
      </c>
      <c r="FW7" s="33" t="s">
        <v>81</v>
      </c>
      <c r="FX7" s="33" t="s">
        <v>81</v>
      </c>
      <c r="FY7" s="34" t="s">
        <v>81</v>
      </c>
      <c r="FZ7" s="33"/>
    </row>
    <row r="8" spans="1:189" ht="18" customHeight="1" x14ac:dyDescent="0.25">
      <c r="A8" s="51" t="s">
        <v>43</v>
      </c>
      <c r="B8" s="52" t="s">
        <v>89</v>
      </c>
      <c r="C8" s="10" t="s">
        <v>30</v>
      </c>
      <c r="D8" s="19">
        <v>1.0788998339962952</v>
      </c>
      <c r="E8" s="19">
        <v>0.7436836196674993</v>
      </c>
      <c r="F8" s="19">
        <v>5.5033125117736175</v>
      </c>
      <c r="G8" s="19">
        <v>0.57306648519237613</v>
      </c>
      <c r="H8" s="19">
        <v>0.7024981108449504</v>
      </c>
      <c r="I8" s="19">
        <v>0.28407628770592064</v>
      </c>
      <c r="J8" s="19">
        <v>0.29530219419087139</v>
      </c>
      <c r="K8" s="19">
        <v>63681.79211364084</v>
      </c>
      <c r="L8" s="19">
        <v>24246.634680697549</v>
      </c>
      <c r="M8" s="19">
        <v>0</v>
      </c>
      <c r="N8" s="19">
        <v>0</v>
      </c>
      <c r="O8" s="19">
        <v>0.3204455629704871</v>
      </c>
      <c r="P8" s="16">
        <v>0.34337112265784925</v>
      </c>
      <c r="Q8" s="16">
        <v>2.6436223795763212</v>
      </c>
      <c r="R8" s="16">
        <v>0.13426831919982607</v>
      </c>
      <c r="S8" s="18">
        <v>0.43168106214813601</v>
      </c>
      <c r="T8" s="16">
        <v>0.43853283322461412</v>
      </c>
      <c r="U8" s="16">
        <v>3.1679326875204494</v>
      </c>
      <c r="V8" s="16">
        <v>0.67087860179499292</v>
      </c>
      <c r="W8" s="18">
        <v>0.75541968715871677</v>
      </c>
      <c r="X8" s="16">
        <v>0.19276361547068252</v>
      </c>
      <c r="Y8" s="16">
        <v>0.6622852165650488</v>
      </c>
      <c r="Z8" s="16">
        <v>4.228360406218032</v>
      </c>
      <c r="AA8" s="18">
        <v>0.37211957098863763</v>
      </c>
      <c r="AB8" s="16">
        <v>0.33238964992389658</v>
      </c>
      <c r="AC8" s="16">
        <v>1.6833410291929609</v>
      </c>
      <c r="AD8" s="16">
        <v>4.1109363279514692</v>
      </c>
      <c r="AE8" s="18">
        <v>0.77272580070598151</v>
      </c>
      <c r="AF8" s="16">
        <v>0.31718003536833222</v>
      </c>
      <c r="AG8" s="16">
        <v>1.0848874951862244</v>
      </c>
      <c r="AH8" s="16">
        <v>0.39806607574536668</v>
      </c>
      <c r="AI8" s="18">
        <v>0.4857104485629869</v>
      </c>
      <c r="AJ8" s="16">
        <v>0.56491152968036529</v>
      </c>
      <c r="AK8" s="16">
        <v>1.1342181843991765</v>
      </c>
      <c r="AL8" s="16">
        <v>1.2757425025989235</v>
      </c>
      <c r="AM8" s="18">
        <v>1.0341135272642124</v>
      </c>
      <c r="AN8" s="16">
        <v>0.42158359465258294</v>
      </c>
      <c r="AO8" s="16">
        <v>3.6446974277711766</v>
      </c>
      <c r="AP8" s="16">
        <v>0.29136225266362253</v>
      </c>
      <c r="AQ8" s="18">
        <v>0.79453141987388576</v>
      </c>
      <c r="AR8" s="16">
        <v>2.5875190258751908</v>
      </c>
      <c r="AS8" s="16">
        <v>5.3599864704887548</v>
      </c>
      <c r="AT8" s="16">
        <v>7.275353740346131</v>
      </c>
      <c r="AU8" s="18">
        <v>3.4362922055671108</v>
      </c>
      <c r="AV8" s="16">
        <v>0.94928485092667214</v>
      </c>
      <c r="AW8" s="16">
        <v>0.578902561721229</v>
      </c>
      <c r="AX8" s="16">
        <v>0.91679350583460162</v>
      </c>
      <c r="AY8" s="18">
        <v>0.23181015231810156</v>
      </c>
      <c r="AZ8" s="16">
        <v>0.83740194356632702</v>
      </c>
      <c r="BA8" s="16">
        <v>3.8045059962868186</v>
      </c>
      <c r="BB8" s="16">
        <v>3.4816358943815766</v>
      </c>
      <c r="BC8" s="18">
        <v>2.5565466709143045</v>
      </c>
      <c r="BD8" s="16">
        <v>0.1272337786797452</v>
      </c>
      <c r="BE8" s="16">
        <v>0.43007459088459687</v>
      </c>
      <c r="BF8" s="16">
        <v>1.5008332280518106</v>
      </c>
      <c r="BG8" s="18">
        <v>0.42770167427701677</v>
      </c>
      <c r="BH8" s="16">
        <v>0.52226027397260277</v>
      </c>
      <c r="BI8" s="16">
        <v>1.0129190332999221</v>
      </c>
      <c r="BJ8" s="16">
        <v>3.5326457775678368</v>
      </c>
      <c r="BK8" s="18">
        <v>1.0484208523592089</v>
      </c>
      <c r="BL8" s="16">
        <v>0.24501099272788771</v>
      </c>
      <c r="BM8" s="16">
        <v>1.0036437433697707</v>
      </c>
      <c r="BN8" s="16">
        <v>1.1355606520795887</v>
      </c>
      <c r="BO8" s="18">
        <v>0.68198249619482498</v>
      </c>
      <c r="BP8" s="16">
        <v>1.6116711180035037</v>
      </c>
      <c r="BQ8" s="16">
        <v>2.3744292237442925</v>
      </c>
      <c r="BR8" s="16">
        <v>0.76426067892701066</v>
      </c>
      <c r="BS8" s="18">
        <v>1.5916009409160095</v>
      </c>
      <c r="BT8" s="16">
        <v>9.8354100559812196E-2</v>
      </c>
      <c r="BU8" s="16">
        <v>1.2442112762719</v>
      </c>
      <c r="BV8" s="16">
        <v>4.0636299513680072</v>
      </c>
      <c r="BW8" s="18">
        <v>0.16762352354758026</v>
      </c>
      <c r="BX8" s="16">
        <v>0.85500838101843857</v>
      </c>
      <c r="BY8" s="16">
        <v>2.9478064851742674</v>
      </c>
      <c r="BZ8" s="16">
        <v>3.7290715372907157</v>
      </c>
      <c r="CA8" s="18">
        <v>0.7366641888782699</v>
      </c>
      <c r="CB8" s="16"/>
      <c r="CC8" s="16"/>
      <c r="CD8" s="51" t="s">
        <v>43</v>
      </c>
      <c r="CE8" s="52" t="s">
        <v>89</v>
      </c>
      <c r="CF8" s="10" t="s">
        <v>30</v>
      </c>
      <c r="CG8" s="32">
        <v>9.562171558838461</v>
      </c>
      <c r="CH8" s="32">
        <v>3.7693564003298126</v>
      </c>
      <c r="CI8" s="32">
        <v>6.5868591126451665</v>
      </c>
      <c r="CJ8" s="32">
        <v>25.672247590055811</v>
      </c>
      <c r="CK8" s="32">
        <v>22.691633857506403</v>
      </c>
      <c r="CL8" s="32">
        <v>14.288214829310721</v>
      </c>
      <c r="CM8" s="32">
        <v>60.526385708212558</v>
      </c>
      <c r="CN8" s="32">
        <v>11.624554449587121</v>
      </c>
      <c r="CO8" s="32">
        <v>184448.89742069604</v>
      </c>
      <c r="CP8" s="32">
        <v>187392.02951541852</v>
      </c>
      <c r="CQ8" s="32">
        <v>397411.69118942734</v>
      </c>
      <c r="CR8" s="32">
        <v>7.8783145797842336</v>
      </c>
      <c r="CS8" s="16">
        <v>1.8609814842691559</v>
      </c>
      <c r="CT8" s="16">
        <v>10.497563508076411</v>
      </c>
      <c r="CU8" s="16">
        <v>18.006088280060879</v>
      </c>
      <c r="CV8" s="16">
        <v>4.8213766277693217</v>
      </c>
      <c r="CW8" s="18">
        <v>15.688002349862481</v>
      </c>
      <c r="CX8" s="16">
        <v>1.8131144843473614</v>
      </c>
      <c r="CY8" s="16">
        <v>11.98765346251613</v>
      </c>
      <c r="CZ8" s="16">
        <v>13.810455689124966</v>
      </c>
      <c r="DA8" s="16">
        <v>5.0256977291807443</v>
      </c>
      <c r="DB8" s="18">
        <v>18.552895489267275</v>
      </c>
      <c r="DC8" s="16">
        <v>13.540755853492662</v>
      </c>
      <c r="DD8" s="16">
        <v>1.2555193875551942</v>
      </c>
      <c r="DE8" s="16">
        <v>50.005073566717407</v>
      </c>
      <c r="DF8" s="16">
        <v>43.70568363217879</v>
      </c>
      <c r="DG8" s="16">
        <v>20.758046894697031</v>
      </c>
      <c r="DH8" s="18">
        <v>4.4177541171633239</v>
      </c>
      <c r="DI8" s="16">
        <v>20.207833168573174</v>
      </c>
      <c r="DJ8" s="16">
        <v>0.68893695425779078</v>
      </c>
      <c r="DK8" s="16">
        <v>54.895991882293266</v>
      </c>
      <c r="DL8" s="16">
        <v>54.880419548804205</v>
      </c>
      <c r="DM8" s="16">
        <v>52.728509505098103</v>
      </c>
      <c r="DN8" s="18">
        <v>4.2721402077699455</v>
      </c>
      <c r="DO8" s="16">
        <v>13.19972940977507</v>
      </c>
      <c r="DP8" s="16">
        <v>8.2228247082699131</v>
      </c>
      <c r="DQ8" s="16">
        <v>44.851415036749458</v>
      </c>
      <c r="DR8" s="16">
        <v>23.069738480697385</v>
      </c>
      <c r="DS8" s="16">
        <v>7.1926025968086549</v>
      </c>
      <c r="DT8" s="17">
        <v>23.543695726766433</v>
      </c>
      <c r="DU8" s="16">
        <v>15.692844756430938</v>
      </c>
      <c r="DV8" s="16">
        <v>40.374909877433311</v>
      </c>
      <c r="DW8" s="16">
        <v>28.715877714294454</v>
      </c>
      <c r="DX8" s="18">
        <v>6.808634288086342</v>
      </c>
      <c r="DY8" s="16">
        <v>3.243575969200466</v>
      </c>
      <c r="DZ8" s="16">
        <v>7.3343629689318659</v>
      </c>
      <c r="EA8" s="16">
        <v>40.509975286820193</v>
      </c>
      <c r="EB8" s="16">
        <v>17.003606232276727</v>
      </c>
      <c r="EC8" s="18">
        <v>23.192454980782998</v>
      </c>
      <c r="ED8" s="16">
        <v>3.0565020204127369</v>
      </c>
      <c r="EE8" s="16">
        <v>7.5508884854486453</v>
      </c>
      <c r="EF8" s="16">
        <v>42.780314561136493</v>
      </c>
      <c r="EG8" s="16">
        <v>22.547210137545591</v>
      </c>
      <c r="EH8" s="18">
        <v>14.184117986668769</v>
      </c>
      <c r="EI8" s="16">
        <v>3.2809283838455539</v>
      </c>
      <c r="EJ8" s="16">
        <v>8.4130266218661163</v>
      </c>
      <c r="EK8" s="16">
        <v>36.553912325738132</v>
      </c>
      <c r="EL8" s="16">
        <v>18.700670024635567</v>
      </c>
      <c r="EM8" s="16">
        <v>17.312677661711252</v>
      </c>
      <c r="EN8" s="17">
        <v>0.99631538496315419</v>
      </c>
      <c r="EO8" s="16">
        <v>6.4805557358956056</v>
      </c>
      <c r="EP8" s="16">
        <v>25.934341794888443</v>
      </c>
      <c r="EQ8" s="16">
        <v>16.527234459540512</v>
      </c>
      <c r="ER8" s="18">
        <v>23.201283475256083</v>
      </c>
      <c r="ES8" s="16">
        <v>16.115395930061521</v>
      </c>
      <c r="ET8" s="16">
        <v>7.7604534036207955</v>
      </c>
      <c r="EU8" s="16">
        <v>30.819767991813499</v>
      </c>
      <c r="EV8" s="16">
        <v>20.216248815370037</v>
      </c>
      <c r="EW8" s="18">
        <v>7.6631151699644864</v>
      </c>
      <c r="EX8" s="16">
        <v>14.383561643835616</v>
      </c>
      <c r="EY8" s="16">
        <v>13.630982580754273</v>
      </c>
      <c r="EZ8" s="16">
        <v>44.973727082903103</v>
      </c>
      <c r="FA8" s="16">
        <v>21.303906646372404</v>
      </c>
      <c r="FB8" s="16">
        <v>5.7204352986140448</v>
      </c>
      <c r="FC8" s="17">
        <v>14.164838984168073</v>
      </c>
      <c r="FD8" s="16">
        <v>4.1166731435603499</v>
      </c>
      <c r="FE8" s="16">
        <v>56.918653813630982</v>
      </c>
      <c r="FF8" s="16">
        <v>36.972711459012835</v>
      </c>
      <c r="FG8" s="16">
        <v>15.406251471072826</v>
      </c>
      <c r="FH8" s="18">
        <v>7.906024921165514</v>
      </c>
      <c r="FI8" s="16">
        <v>26.217905804848641</v>
      </c>
      <c r="FJ8" s="16">
        <v>3.6377473363774735</v>
      </c>
      <c r="FK8" s="16">
        <v>91.860474286480397</v>
      </c>
      <c r="FL8" s="16">
        <v>46.707939976281864</v>
      </c>
      <c r="FM8" s="16">
        <v>27.296463616049746</v>
      </c>
      <c r="FN8" s="18">
        <v>7.9824116353796715</v>
      </c>
      <c r="FO8" s="16">
        <v>18.015454864769929</v>
      </c>
      <c r="FP8" s="16">
        <v>2.8135092994765567</v>
      </c>
      <c r="FQ8" s="16">
        <v>15.210686533685816</v>
      </c>
      <c r="FR8" s="16">
        <v>49.468493150684942</v>
      </c>
      <c r="FS8" s="16">
        <v>25.585574158633523</v>
      </c>
      <c r="FT8" s="18">
        <v>8.082191780821919</v>
      </c>
      <c r="FU8" s="16">
        <v>23.855575658367073</v>
      </c>
      <c r="FV8" s="16">
        <v>2.0165370850302362</v>
      </c>
      <c r="FW8" s="16">
        <v>18.803592688035931</v>
      </c>
      <c r="FX8" s="16">
        <v>30.143842472609595</v>
      </c>
      <c r="FY8" s="18">
        <v>9.249619482496195</v>
      </c>
      <c r="FZ8" s="16"/>
      <c r="GA8" s="16"/>
      <c r="GB8" s="16"/>
      <c r="GC8" s="16"/>
      <c r="GD8" s="16"/>
      <c r="GE8" s="16"/>
      <c r="GF8" s="16"/>
      <c r="GG8" s="16"/>
    </row>
    <row r="9" spans="1:189" x14ac:dyDescent="0.25">
      <c r="A9" s="51"/>
      <c r="B9" s="53"/>
      <c r="C9" s="10" t="s">
        <v>31</v>
      </c>
      <c r="D9" s="19">
        <v>5.377335393283655</v>
      </c>
      <c r="E9" s="19">
        <v>6.162582550367202</v>
      </c>
      <c r="F9" s="19">
        <v>19.510917000595068</v>
      </c>
      <c r="G9" s="19">
        <v>11.703161452384137</v>
      </c>
      <c r="H9" s="19">
        <v>3.8177176976236722</v>
      </c>
      <c r="I9" s="19">
        <v>2.8363871575897535</v>
      </c>
      <c r="J9" s="19">
        <v>3.5791704762728527</v>
      </c>
      <c r="K9" s="19">
        <v>47.01401708649869</v>
      </c>
      <c r="L9" s="19">
        <v>19.129428982155012</v>
      </c>
      <c r="M9" s="19">
        <v>3.0361178678793381</v>
      </c>
      <c r="N9" s="19">
        <v>0</v>
      </c>
      <c r="O9" s="19">
        <v>3.8555482604997691</v>
      </c>
      <c r="P9" s="16">
        <v>3.9659372576935192</v>
      </c>
      <c r="Q9" s="16">
        <v>12.344714686894415</v>
      </c>
      <c r="R9" s="16">
        <v>4.8405368113783744</v>
      </c>
      <c r="S9" s="18">
        <v>2.8088711821418562</v>
      </c>
      <c r="T9" s="16">
        <v>4.3014304012584272</v>
      </c>
      <c r="U9" s="16">
        <v>16.315820033824615</v>
      </c>
      <c r="V9" s="16">
        <v>4.3117045585456655</v>
      </c>
      <c r="W9" s="18">
        <v>4.0706754887677086</v>
      </c>
      <c r="X9" s="16">
        <v>2.524003622695171</v>
      </c>
      <c r="Y9" s="16">
        <v>4.0779405467142</v>
      </c>
      <c r="Z9" s="16">
        <v>16.792545395520374</v>
      </c>
      <c r="AA9" s="18">
        <v>3.016086536561378</v>
      </c>
      <c r="AB9" s="16">
        <v>8.801952587227964</v>
      </c>
      <c r="AC9" s="16">
        <v>14.442400745446065</v>
      </c>
      <c r="AD9" s="16">
        <v>46.956404527032355</v>
      </c>
      <c r="AE9" s="18">
        <v>9.6359941357212513</v>
      </c>
      <c r="AF9" s="16">
        <v>2.7016397825537855</v>
      </c>
      <c r="AG9" s="16">
        <v>4.1198631722719385</v>
      </c>
      <c r="AH9" s="16">
        <v>4.0066661707467341</v>
      </c>
      <c r="AI9" s="18">
        <v>3.221101569111954</v>
      </c>
      <c r="AJ9" s="16">
        <v>9.1870380129191851</v>
      </c>
      <c r="AK9" s="16">
        <v>11.388035488716243</v>
      </c>
      <c r="AL9" s="16">
        <v>15.406639739065335</v>
      </c>
      <c r="AM9" s="18">
        <v>7.3418556717494736</v>
      </c>
      <c r="AN9" s="16">
        <v>4.2684167666978965</v>
      </c>
      <c r="AO9" s="16">
        <v>11.71858632624005</v>
      </c>
      <c r="AP9" s="16">
        <v>9.4843844849972836</v>
      </c>
      <c r="AQ9" s="18">
        <v>3.4555050399039362</v>
      </c>
      <c r="AR9" s="16">
        <v>31.456158426486812</v>
      </c>
      <c r="AS9" s="16">
        <v>24.868214896840403</v>
      </c>
      <c r="AT9" s="16">
        <v>59.291153298695633</v>
      </c>
      <c r="AU9" s="18">
        <v>15.681995691844309</v>
      </c>
      <c r="AV9" s="16">
        <v>5.1905632168800189</v>
      </c>
      <c r="AW9" s="16">
        <v>5.4603573612348688</v>
      </c>
      <c r="AX9" s="16">
        <v>4.8979900098326814</v>
      </c>
      <c r="AY9" s="18">
        <v>3.2982658759511714</v>
      </c>
      <c r="AZ9" s="16">
        <v>14.952034843688523</v>
      </c>
      <c r="BA9" s="16">
        <v>32.347294681940269</v>
      </c>
      <c r="BB9" s="16">
        <v>23.657155818074372</v>
      </c>
      <c r="BC9" s="18">
        <v>12.028440354143591</v>
      </c>
      <c r="BD9" s="16">
        <v>2.7166520330950497</v>
      </c>
      <c r="BE9" s="16">
        <v>4.5098692005835561</v>
      </c>
      <c r="BF9" s="16">
        <v>10.448029316239674</v>
      </c>
      <c r="BG9" s="18">
        <v>2.5107209019305992</v>
      </c>
      <c r="BH9" s="16">
        <v>11.415032261561263</v>
      </c>
      <c r="BI9" s="16">
        <v>8.0171323445443008</v>
      </c>
      <c r="BJ9" s="16">
        <v>12.085062658156497</v>
      </c>
      <c r="BK9" s="18">
        <v>7.2050956151188474</v>
      </c>
      <c r="BL9" s="16">
        <v>2.6242858639698179</v>
      </c>
      <c r="BM9" s="16">
        <v>3.6472936172014001</v>
      </c>
      <c r="BN9" s="16">
        <v>4.9839209318675755</v>
      </c>
      <c r="BO9" s="18">
        <v>4.0776090569079182</v>
      </c>
      <c r="BP9" s="16">
        <v>18.711069021905985</v>
      </c>
      <c r="BQ9" s="16">
        <v>14.188939963017752</v>
      </c>
      <c r="BR9" s="16">
        <v>8.4376866895613123</v>
      </c>
      <c r="BS9" s="18">
        <v>11.521135033915685</v>
      </c>
      <c r="BT9" s="16">
        <v>3.5307267440292955</v>
      </c>
      <c r="BU9" s="16">
        <v>4.4397617840285761</v>
      </c>
      <c r="BV9" s="16">
        <v>12.089047235956839</v>
      </c>
      <c r="BW9" s="18">
        <v>2.4137371275377246</v>
      </c>
      <c r="BX9" s="16">
        <v>12.924386077448656</v>
      </c>
      <c r="BY9" s="16">
        <v>29.994950277538411</v>
      </c>
      <c r="BZ9" s="16">
        <v>28.714566637022369</v>
      </c>
      <c r="CA9" s="18">
        <v>2.4176566681960252</v>
      </c>
      <c r="CB9" s="16"/>
      <c r="CC9" s="16"/>
      <c r="CD9" s="51"/>
      <c r="CE9" s="53"/>
      <c r="CF9" s="10" t="s">
        <v>31</v>
      </c>
      <c r="CG9" s="32">
        <v>54.698412948111283</v>
      </c>
      <c r="CH9" s="32">
        <v>23.632200571173072</v>
      </c>
      <c r="CI9" s="32">
        <v>44.731234459683087</v>
      </c>
      <c r="CJ9" s="32">
        <v>166.17894092280113</v>
      </c>
      <c r="CK9" s="32">
        <v>145.78886291216907</v>
      </c>
      <c r="CL9" s="32">
        <v>67.920978304132063</v>
      </c>
      <c r="CM9" s="32">
        <v>57.504319087738679</v>
      </c>
      <c r="CN9" s="32">
        <v>58.516173857624153</v>
      </c>
      <c r="CO9" s="32">
        <v>74.326842923492535</v>
      </c>
      <c r="CP9" s="32">
        <v>127.3974628158626</v>
      </c>
      <c r="CQ9" s="32">
        <v>196.90875444981475</v>
      </c>
      <c r="CR9" s="32">
        <v>113.95302059998698</v>
      </c>
      <c r="CS9" s="16">
        <v>14.477528572435062</v>
      </c>
      <c r="CT9" s="16">
        <v>31.311864121778157</v>
      </c>
      <c r="CU9" s="16">
        <v>96.917674662646675</v>
      </c>
      <c r="CV9" s="16">
        <v>39.350660164102564</v>
      </c>
      <c r="CW9" s="18">
        <v>243.90800453822666</v>
      </c>
      <c r="CX9" s="16">
        <v>14.237038064587304</v>
      </c>
      <c r="CY9" s="16">
        <v>73.590095401414118</v>
      </c>
      <c r="CZ9" s="16">
        <v>96.981478266769543</v>
      </c>
      <c r="DA9" s="16">
        <v>34.46067212542787</v>
      </c>
      <c r="DB9" s="18">
        <v>204.40569379639626</v>
      </c>
      <c r="DC9" s="16">
        <v>87.860904473486414</v>
      </c>
      <c r="DD9" s="16">
        <v>14.140841861448202</v>
      </c>
      <c r="DE9" s="16">
        <v>351.39733035921103</v>
      </c>
      <c r="DF9" s="16">
        <v>287.67357236306026</v>
      </c>
      <c r="DG9" s="16">
        <v>134.10813006950832</v>
      </c>
      <c r="DH9" s="18">
        <v>32.869923478308429</v>
      </c>
      <c r="DI9" s="16">
        <v>147.06614375786944</v>
      </c>
      <c r="DJ9" s="16">
        <v>10.196797532744961</v>
      </c>
      <c r="DK9" s="16">
        <v>361.69772380302891</v>
      </c>
      <c r="DL9" s="16">
        <v>366.89327121019528</v>
      </c>
      <c r="DM9" s="16">
        <v>289.94541798773497</v>
      </c>
      <c r="DN9" s="18">
        <v>42.759679267191366</v>
      </c>
      <c r="DO9" s="16">
        <v>97.50796954554572</v>
      </c>
      <c r="DP9" s="16">
        <v>70.704209307241001</v>
      </c>
      <c r="DQ9" s="16">
        <v>318.03390710545079</v>
      </c>
      <c r="DR9" s="16">
        <v>115.20224085022322</v>
      </c>
      <c r="DS9" s="16">
        <v>46.523735540711719</v>
      </c>
      <c r="DT9" s="17">
        <v>172.97801071403458</v>
      </c>
      <c r="DU9" s="16">
        <v>125.53604509652996</v>
      </c>
      <c r="DV9" s="16">
        <v>290.45627839053731</v>
      </c>
      <c r="DW9" s="16">
        <v>169.54701652768404</v>
      </c>
      <c r="DX9" s="18">
        <v>49.222722635341576</v>
      </c>
      <c r="DY9" s="16">
        <v>24.578129902040921</v>
      </c>
      <c r="DZ9" s="16">
        <v>50.022025632333779</v>
      </c>
      <c r="EA9" s="16">
        <v>231.11913580001362</v>
      </c>
      <c r="EB9" s="16">
        <v>109.92910923454264</v>
      </c>
      <c r="EC9" s="18">
        <v>195.60992768457177</v>
      </c>
      <c r="ED9" s="16">
        <v>17.315316565038614</v>
      </c>
      <c r="EE9" s="16">
        <v>49.06006360094274</v>
      </c>
      <c r="EF9" s="16">
        <v>258.57539403791003</v>
      </c>
      <c r="EG9" s="16">
        <v>131.5868115223268</v>
      </c>
      <c r="EH9" s="18">
        <v>143.72417634953328</v>
      </c>
      <c r="EI9" s="16">
        <v>19.335436830959786</v>
      </c>
      <c r="EJ9" s="16">
        <v>61.565570009026175</v>
      </c>
      <c r="EK9" s="16">
        <v>199.39893570087585</v>
      </c>
      <c r="EL9" s="16">
        <v>102.26796864136278</v>
      </c>
      <c r="EM9" s="16">
        <v>202.31950304050702</v>
      </c>
      <c r="EN9" s="17">
        <v>13.611762744183133</v>
      </c>
      <c r="EO9" s="16">
        <v>70.704209307241001</v>
      </c>
      <c r="EP9" s="16">
        <v>168.50292265503614</v>
      </c>
      <c r="EQ9" s="16">
        <v>104.45361826321896</v>
      </c>
      <c r="ER9" s="18">
        <v>114.55797840045255</v>
      </c>
      <c r="ES9" s="16">
        <v>89.322216471932265</v>
      </c>
      <c r="ET9" s="16">
        <v>17.363414666608165</v>
      </c>
      <c r="EU9" s="16">
        <v>206.34900795398181</v>
      </c>
      <c r="EV9" s="16">
        <v>105.35299266432561</v>
      </c>
      <c r="EW9" s="18">
        <v>46.627039632316801</v>
      </c>
      <c r="EX9" s="16">
        <v>130.34585525348513</v>
      </c>
      <c r="EY9" s="16">
        <v>64.932437118894796</v>
      </c>
      <c r="EZ9" s="16">
        <v>286.94505619784815</v>
      </c>
      <c r="FA9" s="16">
        <v>144.39050091179422</v>
      </c>
      <c r="FB9" s="16">
        <v>42.904354143680102</v>
      </c>
      <c r="FC9" s="17">
        <v>99.657751551274274</v>
      </c>
      <c r="FD9" s="16">
        <v>32.466218559447398</v>
      </c>
      <c r="FE9" s="16">
        <v>344.16863789768109</v>
      </c>
      <c r="FF9" s="16">
        <v>250.43650813660514</v>
      </c>
      <c r="FG9" s="16">
        <v>120.63946001406269</v>
      </c>
      <c r="FH9" s="18">
        <v>54.040173256278152</v>
      </c>
      <c r="FI9" s="16">
        <v>133.78008075504852</v>
      </c>
      <c r="FJ9" s="16">
        <v>32.129531848460537</v>
      </c>
      <c r="FK9" s="16">
        <v>510.78688589094901</v>
      </c>
      <c r="FL9" s="16">
        <v>313.198312919768</v>
      </c>
      <c r="FM9" s="16">
        <v>183.25888379930791</v>
      </c>
      <c r="FN9" s="18">
        <v>58.016998959894799</v>
      </c>
      <c r="FO9" s="16">
        <v>113.30926102061876</v>
      </c>
      <c r="FP9" s="16">
        <v>18.277278596429646</v>
      </c>
      <c r="FQ9" s="16">
        <v>49.06006360094274</v>
      </c>
      <c r="FR9" s="16">
        <v>290.11235727503367</v>
      </c>
      <c r="FS9" s="16">
        <v>138.60269602292485</v>
      </c>
      <c r="FT9" s="18">
        <v>70.476932563560723</v>
      </c>
      <c r="FU9" s="16">
        <v>130.53189508031073</v>
      </c>
      <c r="FV9" s="16">
        <v>14.718019080282822</v>
      </c>
      <c r="FW9" s="16">
        <v>111.10661462566443</v>
      </c>
      <c r="FX9" s="16">
        <v>195.86326928336095</v>
      </c>
      <c r="FY9" s="18">
        <v>51.818008744940833</v>
      </c>
      <c r="FZ9" s="16"/>
      <c r="GA9" s="16"/>
      <c r="GB9" s="16"/>
      <c r="GC9" s="16"/>
      <c r="GD9" s="16"/>
      <c r="GE9" s="16"/>
      <c r="GF9" s="16"/>
      <c r="GG9" s="16"/>
    </row>
    <row r="10" spans="1:189" x14ac:dyDescent="0.25">
      <c r="A10" s="51"/>
      <c r="B10" s="53"/>
      <c r="C10" s="10" t="s">
        <v>32</v>
      </c>
      <c r="D10" s="19">
        <v>18.85187886771357</v>
      </c>
      <c r="E10" s="19">
        <v>10.768859345749672</v>
      </c>
      <c r="F10" s="19">
        <v>79.101912706940894</v>
      </c>
      <c r="G10" s="19">
        <v>15.551162670576371</v>
      </c>
      <c r="H10" s="19">
        <v>3.8177176976236722</v>
      </c>
      <c r="I10" s="19">
        <v>4.6098287329793699</v>
      </c>
      <c r="J10" s="19">
        <v>3.5830524399130614</v>
      </c>
      <c r="K10" s="19">
        <v>250.83361523214464</v>
      </c>
      <c r="L10" s="19">
        <v>74.625224250160088</v>
      </c>
      <c r="M10" s="19">
        <v>0</v>
      </c>
      <c r="N10" s="19">
        <v>0</v>
      </c>
      <c r="O10" s="19">
        <v>5.2941488029274115</v>
      </c>
      <c r="P10" s="16">
        <v>12.039452389426756</v>
      </c>
      <c r="Q10" s="16">
        <v>72.365568854208632</v>
      </c>
      <c r="R10" s="16">
        <v>27.130910029207186</v>
      </c>
      <c r="S10" s="18">
        <v>8.8048500632261284</v>
      </c>
      <c r="T10" s="16">
        <v>22.528807217309669</v>
      </c>
      <c r="U10" s="16">
        <v>125.58549174300336</v>
      </c>
      <c r="V10" s="16">
        <v>69.540318177019174</v>
      </c>
      <c r="W10" s="18">
        <v>17.271294573771563</v>
      </c>
      <c r="X10" s="16">
        <v>15.855172872357656</v>
      </c>
      <c r="Y10" s="16">
        <v>44.352566168713551</v>
      </c>
      <c r="Z10" s="16">
        <v>107.73711920423466</v>
      </c>
      <c r="AA10" s="18">
        <v>9.9937788017013904</v>
      </c>
      <c r="AB10" s="16">
        <v>78.043979606754604</v>
      </c>
      <c r="AC10" s="16">
        <v>237.58300462928449</v>
      </c>
      <c r="AD10" s="16">
        <v>210.80316285985344</v>
      </c>
      <c r="AE10" s="18">
        <v>28.305732773681179</v>
      </c>
      <c r="AF10" s="16">
        <v>12.719584663624223</v>
      </c>
      <c r="AG10" s="16">
        <v>28.549410505126918</v>
      </c>
      <c r="AH10" s="16">
        <v>28.652322034991183</v>
      </c>
      <c r="AI10" s="18">
        <v>6.357437307457805</v>
      </c>
      <c r="AJ10" s="16">
        <v>45.99020226826611</v>
      </c>
      <c r="AK10" s="16">
        <v>117.9475104188468</v>
      </c>
      <c r="AL10" s="16">
        <v>129.58695869413845</v>
      </c>
      <c r="AM10" s="18">
        <v>28.863569846779789</v>
      </c>
      <c r="AN10" s="16">
        <v>28.632857813874089</v>
      </c>
      <c r="AO10" s="16">
        <v>90.529851447348037</v>
      </c>
      <c r="AP10" s="16">
        <v>58.510138106820399</v>
      </c>
      <c r="AQ10" s="18">
        <v>9.2636943622956576</v>
      </c>
      <c r="AR10" s="16">
        <v>154.87588705395649</v>
      </c>
      <c r="AS10" s="16">
        <v>154.20251363198278</v>
      </c>
      <c r="AT10" s="16">
        <v>586.31140460491213</v>
      </c>
      <c r="AU10" s="18">
        <v>39.178044219830966</v>
      </c>
      <c r="AV10" s="16">
        <v>13.073488401618004</v>
      </c>
      <c r="AW10" s="16">
        <v>11.087020022811917</v>
      </c>
      <c r="AX10" s="16">
        <v>24.802587709365497</v>
      </c>
      <c r="AY10" s="18">
        <v>3.9068297391676747</v>
      </c>
      <c r="AZ10" s="16">
        <v>151.21303162673675</v>
      </c>
      <c r="BA10" s="16">
        <v>189.23167388935056</v>
      </c>
      <c r="BB10" s="16">
        <v>328.51421616365286</v>
      </c>
      <c r="BC10" s="18">
        <v>14.721374761787677</v>
      </c>
      <c r="BD10" s="16">
        <v>6.9546292047233269</v>
      </c>
      <c r="BE10" s="16">
        <v>27.912433700909034</v>
      </c>
      <c r="BF10" s="16">
        <v>32.635417414771119</v>
      </c>
      <c r="BG10" s="18">
        <v>6.5990595353424943</v>
      </c>
      <c r="BH10" s="16">
        <v>100.39727169806893</v>
      </c>
      <c r="BI10" s="16">
        <v>153.163125388309</v>
      </c>
      <c r="BJ10" s="16">
        <v>232.48383249165465</v>
      </c>
      <c r="BK10" s="18">
        <v>34.867516280307271</v>
      </c>
      <c r="BL10" s="16">
        <v>2.9339841957426538</v>
      </c>
      <c r="BM10" s="16">
        <v>15.11446403867428</v>
      </c>
      <c r="BN10" s="16">
        <v>12.559480748306289</v>
      </c>
      <c r="BO10" s="18">
        <v>13.460068731540701</v>
      </c>
      <c r="BP10" s="16">
        <v>120.12727744833131</v>
      </c>
      <c r="BQ10" s="16">
        <v>130.82683626918063</v>
      </c>
      <c r="BR10" s="16">
        <v>36.883301098082384</v>
      </c>
      <c r="BS10" s="18">
        <v>52.108280787913074</v>
      </c>
      <c r="BT10" s="16">
        <v>4.8435603502599065</v>
      </c>
      <c r="BU10" s="16">
        <v>16.42294327634395</v>
      </c>
      <c r="BV10" s="16">
        <v>106.38361567642018</v>
      </c>
      <c r="BW10" s="18">
        <v>9.0891348194063948</v>
      </c>
      <c r="BX10" s="16">
        <v>48.076487865681855</v>
      </c>
      <c r="BY10" s="16">
        <v>131.65485422025139</v>
      </c>
      <c r="BZ10" s="16">
        <v>136.1176274418313</v>
      </c>
      <c r="CA10" s="18">
        <v>24.236409668796785</v>
      </c>
      <c r="CB10" s="16"/>
      <c r="CC10" s="16"/>
      <c r="CD10" s="51"/>
      <c r="CE10" s="53"/>
      <c r="CF10" s="10" t="s">
        <v>32</v>
      </c>
      <c r="CG10" s="32">
        <v>198.13503545450396</v>
      </c>
      <c r="CH10" s="32">
        <v>41.903797084484296</v>
      </c>
      <c r="CI10" s="32">
        <v>132.87258017710965</v>
      </c>
      <c r="CJ10" s="32">
        <v>702.63310042853459</v>
      </c>
      <c r="CK10" s="32">
        <v>915.33348841884458</v>
      </c>
      <c r="CL10" s="32">
        <v>600.93951331861012</v>
      </c>
      <c r="CM10" s="32">
        <v>328.92992923996638</v>
      </c>
      <c r="CN10" s="32">
        <v>317.39988556182124</v>
      </c>
      <c r="CO10" s="32">
        <v>530.58270139724937</v>
      </c>
      <c r="CP10" s="32">
        <v>714.96662610633621</v>
      </c>
      <c r="CQ10" s="32">
        <v>1451.7045294649697</v>
      </c>
      <c r="CR10" s="32">
        <v>318.07279954117149</v>
      </c>
      <c r="CS10" s="16">
        <v>18.579873795864469</v>
      </c>
      <c r="CT10" s="16">
        <v>84.145578001677748</v>
      </c>
      <c r="CU10" s="16">
        <v>787.84690370925682</v>
      </c>
      <c r="CV10" s="16">
        <v>212.89716140065747</v>
      </c>
      <c r="CW10" s="18">
        <v>708.91960668630918</v>
      </c>
      <c r="CX10" s="16">
        <v>21.632446168078648</v>
      </c>
      <c r="CY10" s="16">
        <v>86.359286833330643</v>
      </c>
      <c r="CZ10" s="16">
        <v>903.14001635929139</v>
      </c>
      <c r="DA10" s="16">
        <v>195.97280307665773</v>
      </c>
      <c r="DB10" s="18">
        <v>834.52453798011925</v>
      </c>
      <c r="DC10" s="16">
        <v>178.00391036186855</v>
      </c>
      <c r="DD10" s="16">
        <v>17.917733381726567</v>
      </c>
      <c r="DE10" s="16">
        <v>1961.4159163132063</v>
      </c>
      <c r="DF10" s="16">
        <v>1595.8011601234437</v>
      </c>
      <c r="DG10" s="16">
        <v>852.75278359415609</v>
      </c>
      <c r="DH10" s="18">
        <v>187.21331211867974</v>
      </c>
      <c r="DI10" s="16">
        <v>111.68180841763019</v>
      </c>
      <c r="DJ10" s="16">
        <v>19.974635286028832</v>
      </c>
      <c r="DK10" s="16">
        <v>3039.800019195668</v>
      </c>
      <c r="DL10" s="16">
        <v>2570.8673398339101</v>
      </c>
      <c r="DM10" s="16">
        <v>2240.4873208143158</v>
      </c>
      <c r="DN10" s="18">
        <v>229.77817338168555</v>
      </c>
      <c r="DO10" s="16">
        <v>191.22396249765356</v>
      </c>
      <c r="DP10" s="16">
        <v>138.07662303700783</v>
      </c>
      <c r="DQ10" s="16">
        <v>1774.5370179072254</v>
      </c>
      <c r="DR10" s="16">
        <v>704.71370770097485</v>
      </c>
      <c r="DS10" s="16">
        <v>223.82553181098424</v>
      </c>
      <c r="DT10" s="17">
        <v>127.09853833826912</v>
      </c>
      <c r="DU10" s="16">
        <v>120.98945838100019</v>
      </c>
      <c r="DV10" s="16">
        <v>1701.1539081441442</v>
      </c>
      <c r="DW10" s="16">
        <v>1158.1732819144615</v>
      </c>
      <c r="DX10" s="18">
        <v>247.66149753630984</v>
      </c>
      <c r="DY10" s="16">
        <v>32.239874552061281</v>
      </c>
      <c r="DZ10" s="16">
        <v>134.55915464097478</v>
      </c>
      <c r="EA10" s="16">
        <v>1390.1902905263978</v>
      </c>
      <c r="EB10" s="16">
        <v>783.79947839875672</v>
      </c>
      <c r="EC10" s="18">
        <v>717.40844190383871</v>
      </c>
      <c r="ED10" s="16">
        <v>23.306826273245719</v>
      </c>
      <c r="EE10" s="16">
        <v>118.20543082117055</v>
      </c>
      <c r="EF10" s="16">
        <v>2036.7942744652833</v>
      </c>
      <c r="EG10" s="16">
        <v>1264.4182955522163</v>
      </c>
      <c r="EH10" s="18">
        <v>876.96107603105065</v>
      </c>
      <c r="EI10" s="16">
        <v>18.431790632559817</v>
      </c>
      <c r="EJ10" s="16">
        <v>140.80492356648671</v>
      </c>
      <c r="EK10" s="16">
        <v>1179.2410175858249</v>
      </c>
      <c r="EL10" s="16">
        <v>716.48816353529617</v>
      </c>
      <c r="EM10" s="16">
        <v>598.70057022190849</v>
      </c>
      <c r="EN10" s="17">
        <v>17.252217570405296</v>
      </c>
      <c r="EO10" s="16">
        <v>121.68591744008575</v>
      </c>
      <c r="EP10" s="16">
        <v>1404.1910221253011</v>
      </c>
      <c r="EQ10" s="16">
        <v>1065.2080279229315</v>
      </c>
      <c r="ER10" s="18">
        <v>1089.5736612309709</v>
      </c>
      <c r="ES10" s="16">
        <v>178.4641661094106</v>
      </c>
      <c r="ET10" s="16">
        <v>160.37784062374183</v>
      </c>
      <c r="EU10" s="16">
        <v>1186.9633200892758</v>
      </c>
      <c r="EV10" s="16">
        <v>603.72495087074537</v>
      </c>
      <c r="EW10" s="18">
        <v>220.61982547625553</v>
      </c>
      <c r="EX10" s="16">
        <v>115.9164247826196</v>
      </c>
      <c r="EY10" s="16">
        <v>78.362495923815189</v>
      </c>
      <c r="EZ10" s="16">
        <v>1840.7796057975165</v>
      </c>
      <c r="FA10" s="16">
        <v>1127.0988467798281</v>
      </c>
      <c r="FB10" s="16">
        <v>262.02659173995778</v>
      </c>
      <c r="FC10" s="17">
        <v>233.09779176399746</v>
      </c>
      <c r="FD10" s="16">
        <v>40.264251196893881</v>
      </c>
      <c r="FE10" s="16">
        <v>1819.6046247112185</v>
      </c>
      <c r="FF10" s="16">
        <v>1419.8387804397487</v>
      </c>
      <c r="FG10" s="16">
        <v>759.35497673826262</v>
      </c>
      <c r="FH10" s="18">
        <v>310.11998923954593</v>
      </c>
      <c r="FI10" s="16">
        <v>142.93345470144655</v>
      </c>
      <c r="FJ10" s="16">
        <v>22.317519128271993</v>
      </c>
      <c r="FK10" s="16">
        <v>2685.1201323884861</v>
      </c>
      <c r="FL10" s="16">
        <v>1997.9892375916234</v>
      </c>
      <c r="FM10" s="16">
        <v>1042.6798560995105</v>
      </c>
      <c r="FN10" s="18">
        <v>292.60747301512163</v>
      </c>
      <c r="FO10" s="16">
        <v>222.76820734636209</v>
      </c>
      <c r="FP10" s="16">
        <v>18.979686848009383</v>
      </c>
      <c r="FQ10" s="16">
        <v>86.794290021771033</v>
      </c>
      <c r="FR10" s="16">
        <v>1570.2683415614688</v>
      </c>
      <c r="FS10" s="16">
        <v>855.81664687171065</v>
      </c>
      <c r="FT10" s="18">
        <v>318.08173103907933</v>
      </c>
      <c r="FU10" s="16">
        <v>171.00690130676367</v>
      </c>
      <c r="FV10" s="16">
        <v>15.930871209050169</v>
      </c>
      <c r="FW10" s="16">
        <v>72.33763988529607</v>
      </c>
      <c r="FX10" s="16">
        <v>1070.2910889801146</v>
      </c>
      <c r="FY10" s="18">
        <v>236.10396098461541</v>
      </c>
      <c r="FZ10" s="16"/>
      <c r="GA10" s="16"/>
      <c r="GB10" s="16"/>
      <c r="GC10" s="16"/>
      <c r="GD10" s="16"/>
      <c r="GE10" s="16"/>
      <c r="GF10" s="16"/>
      <c r="GG10" s="16"/>
    </row>
    <row r="11" spans="1:189" x14ac:dyDescent="0.25">
      <c r="A11" s="51"/>
      <c r="B11" s="53"/>
      <c r="C11" s="10" t="s">
        <v>50</v>
      </c>
      <c r="D11" s="19">
        <v>41.183311483818954</v>
      </c>
      <c r="E11" s="19">
        <v>4.568174505632113</v>
      </c>
      <c r="F11" s="19">
        <v>81.593212893416151</v>
      </c>
      <c r="G11" s="19">
        <v>8.8778466997762067</v>
      </c>
      <c r="H11" s="19">
        <v>3.7329757507543904</v>
      </c>
      <c r="I11" s="19">
        <v>3.9812254642087761</v>
      </c>
      <c r="J11" s="19">
        <v>2.0242451452282157</v>
      </c>
      <c r="K11" s="19">
        <v>436.78862431830572</v>
      </c>
      <c r="L11" s="19">
        <v>120.88159159895201</v>
      </c>
      <c r="M11" s="19">
        <v>3.0854900000000001</v>
      </c>
      <c r="N11" s="19">
        <v>0</v>
      </c>
      <c r="O11" s="19">
        <v>0.9111613836709932</v>
      </c>
      <c r="P11" s="16">
        <v>6.0421717263089354</v>
      </c>
      <c r="Q11" s="16">
        <v>61.669606784575556</v>
      </c>
      <c r="R11" s="16">
        <v>18.089254308643042</v>
      </c>
      <c r="S11" s="18">
        <v>1.9445568211987512</v>
      </c>
      <c r="T11" s="16">
        <v>7.7010099685204629</v>
      </c>
      <c r="U11" s="16">
        <v>104.56710731482484</v>
      </c>
      <c r="V11" s="16">
        <v>26.979456887505872</v>
      </c>
      <c r="W11" s="18">
        <v>5.9627343921366363</v>
      </c>
      <c r="X11" s="16">
        <v>3.6402125042563398</v>
      </c>
      <c r="Y11" s="16">
        <v>7.300341483238209</v>
      </c>
      <c r="Z11" s="16">
        <v>83.544773765904637</v>
      </c>
      <c r="AA11" s="18">
        <v>2.970118841357769</v>
      </c>
      <c r="AB11" s="16">
        <v>7.440975865687304</v>
      </c>
      <c r="AC11" s="16">
        <v>14.791845974274024</v>
      </c>
      <c r="AD11" s="16">
        <v>96.721132460073221</v>
      </c>
      <c r="AE11" s="18">
        <v>3.4190741443593575</v>
      </c>
      <c r="AF11" s="16">
        <v>5.4666128865948131</v>
      </c>
      <c r="AG11" s="16">
        <v>6.5120924411180923</v>
      </c>
      <c r="AH11" s="16">
        <v>16.738807275271071</v>
      </c>
      <c r="AI11" s="18">
        <v>1.6015986667489661</v>
      </c>
      <c r="AJ11" s="16">
        <v>9.5262493441762874</v>
      </c>
      <c r="AK11" s="16">
        <v>9.4552789391558694</v>
      </c>
      <c r="AL11" s="16">
        <v>25.441991163956683</v>
      </c>
      <c r="AM11" s="18">
        <v>6.8897262234093306</v>
      </c>
      <c r="AN11" s="16">
        <v>9.1819270787241294</v>
      </c>
      <c r="AO11" s="16">
        <v>114.66074448868514</v>
      </c>
      <c r="AP11" s="16">
        <v>25.675170514165792</v>
      </c>
      <c r="AQ11" s="18">
        <v>2.8470244341178237</v>
      </c>
      <c r="AR11" s="16">
        <v>95.22560335781742</v>
      </c>
      <c r="AS11" s="16">
        <v>177.55042555672151</v>
      </c>
      <c r="AT11" s="16">
        <v>440.96857875714124</v>
      </c>
      <c r="AU11" s="18">
        <v>143.57938282524736</v>
      </c>
      <c r="AV11" s="16">
        <v>5.4183576631072157</v>
      </c>
      <c r="AW11" s="16">
        <v>7.0597755526704242</v>
      </c>
      <c r="AX11" s="16">
        <v>23.786726128016792</v>
      </c>
      <c r="AY11" s="18">
        <v>3.5650002680739274</v>
      </c>
      <c r="AZ11" s="16">
        <v>25.541811284203728</v>
      </c>
      <c r="BA11" s="16">
        <v>242.58270585657786</v>
      </c>
      <c r="BB11" s="16">
        <v>88.741502805784933</v>
      </c>
      <c r="BC11" s="18">
        <v>105.09651284804414</v>
      </c>
      <c r="BD11" s="16">
        <v>3.5708386770821186</v>
      </c>
      <c r="BE11" s="16">
        <v>4.5537791739717015</v>
      </c>
      <c r="BF11" s="16">
        <v>17.287305741386675</v>
      </c>
      <c r="BG11" s="18">
        <v>2.7282266526757608</v>
      </c>
      <c r="BH11" s="16">
        <v>9.7512788562434434</v>
      </c>
      <c r="BI11" s="16">
        <v>9.6262124740869641</v>
      </c>
      <c r="BJ11" s="16">
        <v>40.217823931685778</v>
      </c>
      <c r="BK11" s="18">
        <v>3.8419792759706195</v>
      </c>
      <c r="BL11" s="16">
        <v>2.2225136994287045</v>
      </c>
      <c r="BM11" s="16">
        <v>5.0947565900346596</v>
      </c>
      <c r="BN11" s="16">
        <v>7.1354213652528582</v>
      </c>
      <c r="BO11" s="18">
        <v>2.5370288158850598</v>
      </c>
      <c r="BP11" s="16">
        <v>88.615395276089416</v>
      </c>
      <c r="BQ11" s="16">
        <v>64.0083945435467</v>
      </c>
      <c r="BR11" s="16">
        <v>20.116339516928683</v>
      </c>
      <c r="BS11" s="18">
        <v>33.491724697128689</v>
      </c>
      <c r="BT11" s="16">
        <v>1.3344122930264819</v>
      </c>
      <c r="BU11" s="16">
        <v>3.9661985666763404</v>
      </c>
      <c r="BV11" s="16">
        <v>53.480024569395759</v>
      </c>
      <c r="BW11" s="18">
        <v>0.88639752581874398</v>
      </c>
      <c r="BX11" s="16">
        <v>18.534076268147228</v>
      </c>
      <c r="BY11" s="16">
        <v>38.612243813673011</v>
      </c>
      <c r="BZ11" s="16">
        <v>64.533053515215101</v>
      </c>
      <c r="CA11" s="18">
        <v>3.4923375387393549</v>
      </c>
      <c r="CB11" s="16"/>
      <c r="CC11" s="16"/>
      <c r="CD11" s="51"/>
      <c r="CE11" s="53"/>
      <c r="CF11" s="10" t="s">
        <v>50</v>
      </c>
      <c r="CG11" s="32">
        <v>508.87577300720295</v>
      </c>
      <c r="CH11" s="32">
        <v>21.472294768909691</v>
      </c>
      <c r="CI11" s="32">
        <v>368.01244080298511</v>
      </c>
      <c r="CJ11" s="32">
        <v>1236.1183980412732</v>
      </c>
      <c r="CK11" s="32">
        <v>2084.8584042901757</v>
      </c>
      <c r="CL11" s="32">
        <v>1388.5436965972117</v>
      </c>
      <c r="CM11" s="32">
        <v>621.40274698872781</v>
      </c>
      <c r="CN11" s="32">
        <v>560.48721948434684</v>
      </c>
      <c r="CO11" s="32">
        <v>770.20470561287345</v>
      </c>
      <c r="CP11" s="32">
        <v>1543.8255726872246</v>
      </c>
      <c r="CQ11" s="32">
        <v>2817.7354625550661</v>
      </c>
      <c r="CR11" s="32">
        <v>378.99078487768804</v>
      </c>
      <c r="CS11" s="16">
        <v>22.467367365058873</v>
      </c>
      <c r="CT11" s="16">
        <v>183.35305888381853</v>
      </c>
      <c r="CU11" s="16">
        <v>1549.9737670514162</v>
      </c>
      <c r="CV11" s="16">
        <v>85.57304418794449</v>
      </c>
      <c r="CW11" s="18">
        <v>885.50583568049194</v>
      </c>
      <c r="CX11" s="16">
        <v>20.121380562094103</v>
      </c>
      <c r="CY11" s="16">
        <v>213.83182149876694</v>
      </c>
      <c r="CZ11" s="16">
        <v>1350.4547936698286</v>
      </c>
      <c r="DA11" s="16">
        <v>93.697504693697979</v>
      </c>
      <c r="DB11" s="18">
        <v>725.9416893038217</v>
      </c>
      <c r="DC11" s="16">
        <v>611.44398428255727</v>
      </c>
      <c r="DD11" s="16">
        <v>11.405813325298952</v>
      </c>
      <c r="DE11" s="16">
        <v>2049.1296042187969</v>
      </c>
      <c r="DF11" s="16">
        <v>2205.1672510429194</v>
      </c>
      <c r="DG11" s="16">
        <v>1603.9838675413125</v>
      </c>
      <c r="DH11" s="18">
        <v>79.661134954222888</v>
      </c>
      <c r="DI11" s="16">
        <v>324.15946387425521</v>
      </c>
      <c r="DJ11" s="16">
        <v>12.289446070580441</v>
      </c>
      <c r="DK11" s="16">
        <v>1084.2952081147257</v>
      </c>
      <c r="DL11" s="16">
        <v>1278.5835246693612</v>
      </c>
      <c r="DM11" s="16">
        <v>852.30060048923826</v>
      </c>
      <c r="DN11" s="18">
        <v>40.872462025896759</v>
      </c>
      <c r="DO11" s="16">
        <v>494.88192523344719</v>
      </c>
      <c r="DP11" s="16">
        <v>506.99272035676807</v>
      </c>
      <c r="DQ11" s="16">
        <v>2121.0811902744504</v>
      </c>
      <c r="DR11" s="16">
        <v>1038.198750357722</v>
      </c>
      <c r="DS11" s="16">
        <v>88.650123898339316</v>
      </c>
      <c r="DT11" s="17">
        <v>429.44701550928352</v>
      </c>
      <c r="DU11" s="16">
        <v>334.18949324729971</v>
      </c>
      <c r="DV11" s="16">
        <v>1139.154286555844</v>
      </c>
      <c r="DW11" s="16">
        <v>884.01741129572292</v>
      </c>
      <c r="DX11" s="18">
        <v>62.05046265382046</v>
      </c>
      <c r="DY11" s="16">
        <v>23.389759891364736</v>
      </c>
      <c r="DZ11" s="16">
        <v>442.28879904532641</v>
      </c>
      <c r="EA11" s="16">
        <v>1800.7649866296586</v>
      </c>
      <c r="EB11" s="16">
        <v>1586.2770112290079</v>
      </c>
      <c r="EC11" s="18">
        <v>837.44795335086997</v>
      </c>
      <c r="ED11" s="16">
        <v>20.899803452628895</v>
      </c>
      <c r="EE11" s="16">
        <v>497.24079950441859</v>
      </c>
      <c r="EF11" s="16">
        <v>1441.0633088492484</v>
      </c>
      <c r="EG11" s="16">
        <v>1118.1880399787383</v>
      </c>
      <c r="EH11" s="18">
        <v>494.24232007815618</v>
      </c>
      <c r="EI11" s="16">
        <v>10.111238575754777</v>
      </c>
      <c r="EJ11" s="16">
        <v>516.89426636837004</v>
      </c>
      <c r="EK11" s="16">
        <v>1812.553183714168</v>
      </c>
      <c r="EL11" s="16">
        <v>1304.257580510812</v>
      </c>
      <c r="EM11" s="16">
        <v>717.81253144360267</v>
      </c>
      <c r="EN11" s="17">
        <v>12.787913104007149</v>
      </c>
      <c r="EO11" s="16">
        <v>449.19883829065617</v>
      </c>
      <c r="EP11" s="16">
        <v>1023.457975065023</v>
      </c>
      <c r="EQ11" s="16">
        <v>742.79251751458787</v>
      </c>
      <c r="ER11" s="18">
        <v>495.67865346983928</v>
      </c>
      <c r="ES11" s="16">
        <v>479.30242401262763</v>
      </c>
      <c r="ET11" s="16">
        <v>550.74262704851606</v>
      </c>
      <c r="EU11" s="16">
        <v>1459.0854927348071</v>
      </c>
      <c r="EV11" s="16">
        <v>1098.2613659611818</v>
      </c>
      <c r="EW11" s="18">
        <v>70.958107999031412</v>
      </c>
      <c r="EX11" s="16">
        <v>295.120671563484</v>
      </c>
      <c r="EY11" s="16">
        <v>259.77906027748634</v>
      </c>
      <c r="EZ11" s="16">
        <v>903.57348125728333</v>
      </c>
      <c r="FA11" s="16">
        <v>636.32388947184324</v>
      </c>
      <c r="FB11" s="16">
        <v>47.7277875108052</v>
      </c>
      <c r="FC11" s="17">
        <v>681.72616932851975</v>
      </c>
      <c r="FD11" s="16">
        <v>25.200375075349971</v>
      </c>
      <c r="FE11" s="16">
        <v>1860.7904861839804</v>
      </c>
      <c r="FF11" s="16">
        <v>2100.275445960126</v>
      </c>
      <c r="FG11" s="16">
        <v>1367.7169762334895</v>
      </c>
      <c r="FH11" s="18">
        <v>113.15563543983492</v>
      </c>
      <c r="FI11" s="16">
        <v>577.95433515261084</v>
      </c>
      <c r="FJ11" s="16">
        <v>17.83840503672613</v>
      </c>
      <c r="FK11" s="16">
        <v>1501.0139782198564</v>
      </c>
      <c r="FL11" s="16">
        <v>1713.1081054982974</v>
      </c>
      <c r="FM11" s="16">
        <v>1170.1081132370343</v>
      </c>
      <c r="FN11" s="18">
        <v>50.215693132797014</v>
      </c>
      <c r="FO11" s="16">
        <v>541.49514354131406</v>
      </c>
      <c r="FP11" s="16">
        <v>19.258823228316231</v>
      </c>
      <c r="FQ11" s="16">
        <v>150.55296294250843</v>
      </c>
      <c r="FR11" s="16">
        <v>1783.9139559286466</v>
      </c>
      <c r="FS11" s="16">
        <v>1175.9162100190435</v>
      </c>
      <c r="FT11" s="18">
        <v>84.700713766820797</v>
      </c>
      <c r="FU11" s="16">
        <v>540.84420598309259</v>
      </c>
      <c r="FV11" s="16">
        <v>23.932248092793738</v>
      </c>
      <c r="FW11" s="16">
        <v>142.31374606505773</v>
      </c>
      <c r="FX11" s="16">
        <v>1120.7850032613937</v>
      </c>
      <c r="FY11" s="18">
        <v>39.931794333683108</v>
      </c>
      <c r="FZ11" s="16"/>
      <c r="GA11" s="16"/>
      <c r="GB11" s="16"/>
      <c r="GC11" s="16"/>
      <c r="GD11" s="16"/>
      <c r="GE11" s="16"/>
      <c r="GF11" s="16"/>
      <c r="GG11" s="16"/>
    </row>
    <row r="12" spans="1:189" x14ac:dyDescent="0.25">
      <c r="A12" s="51"/>
      <c r="B12" s="53"/>
      <c r="C12" s="30" t="s">
        <v>40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6"/>
      <c r="Q12" s="16"/>
      <c r="R12" s="16"/>
      <c r="S12" s="18"/>
      <c r="T12" s="16"/>
      <c r="U12" s="16"/>
      <c r="V12" s="16"/>
      <c r="W12" s="18"/>
      <c r="X12" s="16"/>
      <c r="Y12" s="16"/>
      <c r="Z12" s="16"/>
      <c r="AA12" s="18"/>
      <c r="AB12" s="16"/>
      <c r="AC12" s="16"/>
      <c r="AD12" s="16"/>
      <c r="AE12" s="18"/>
      <c r="AF12" s="16"/>
      <c r="AG12" s="16"/>
      <c r="AH12" s="16"/>
      <c r="AI12" s="18"/>
      <c r="AJ12" s="16"/>
      <c r="AK12" s="16"/>
      <c r="AL12" s="16"/>
      <c r="AM12" s="18"/>
      <c r="AN12" s="16"/>
      <c r="AO12" s="16"/>
      <c r="AP12" s="16"/>
      <c r="AQ12" s="18"/>
      <c r="AR12" s="16"/>
      <c r="AS12" s="16"/>
      <c r="AT12" s="16"/>
      <c r="AU12" s="18"/>
      <c r="AV12" s="16"/>
      <c r="AW12" s="16"/>
      <c r="AX12" s="16"/>
      <c r="AY12" s="18"/>
      <c r="AZ12" s="16"/>
      <c r="BA12" s="16"/>
      <c r="BB12" s="16"/>
      <c r="BC12" s="18"/>
      <c r="BD12" s="16"/>
      <c r="BE12" s="16"/>
      <c r="BF12" s="16"/>
      <c r="BG12" s="18"/>
      <c r="BH12" s="16"/>
      <c r="BI12" s="16"/>
      <c r="BJ12" s="16"/>
      <c r="BK12" s="18"/>
      <c r="BL12" s="16"/>
      <c r="BM12" s="16"/>
      <c r="BN12" s="16"/>
      <c r="BO12" s="18"/>
      <c r="BP12" s="16"/>
      <c r="BQ12" s="16"/>
      <c r="BR12" s="16"/>
      <c r="BS12" s="18"/>
      <c r="BT12" s="16"/>
      <c r="BU12" s="16"/>
      <c r="BV12" s="16"/>
      <c r="BW12" s="18"/>
      <c r="BX12" s="16"/>
      <c r="BY12" s="16"/>
      <c r="BZ12" s="16"/>
      <c r="CA12" s="18"/>
      <c r="CB12" s="16"/>
      <c r="CC12" s="16"/>
      <c r="CD12" s="51"/>
      <c r="CE12" s="53"/>
      <c r="CF12" s="30" t="s">
        <v>40</v>
      </c>
      <c r="CG12" s="32">
        <v>71.446818153752645</v>
      </c>
      <c r="CH12" s="32">
        <v>17.027124588364416</v>
      </c>
      <c r="CI12" s="32">
        <v>29.212902117943141</v>
      </c>
      <c r="CJ12" s="32">
        <v>34.790960135309064</v>
      </c>
      <c r="CK12" s="32">
        <v>117.25831021483303</v>
      </c>
      <c r="CL12" s="32">
        <v>66.250783179058331</v>
      </c>
      <c r="CM12" s="32">
        <v>56.27077909880532</v>
      </c>
      <c r="CN12" s="32">
        <v>86.869766946014352</v>
      </c>
      <c r="CO12" s="32">
        <v>251.24173710042837</v>
      </c>
      <c r="CP12" s="32">
        <v>111.21467643976342</v>
      </c>
      <c r="CQ12" s="32">
        <v>314.76181644981625</v>
      </c>
      <c r="CR12" s="32">
        <v>45.988967811524063</v>
      </c>
      <c r="CS12" s="16">
        <v>12.045667415055863</v>
      </c>
      <c r="CT12" s="16">
        <v>47.65552446441172</v>
      </c>
      <c r="CU12" s="16">
        <v>63.152807360821384</v>
      </c>
      <c r="CV12" s="16">
        <v>27.646361243497697</v>
      </c>
      <c r="CW12" s="18">
        <v>95.679359503816571</v>
      </c>
      <c r="CX12" s="16">
        <v>25.768882903060099</v>
      </c>
      <c r="CY12" s="16">
        <v>59.868708050100388</v>
      </c>
      <c r="CZ12" s="16">
        <v>144.25994892181973</v>
      </c>
      <c r="DA12" s="16">
        <v>27.02897621654682</v>
      </c>
      <c r="DB12" s="18">
        <v>123.5941404350303</v>
      </c>
      <c r="DC12" s="16">
        <v>98.130360840517284</v>
      </c>
      <c r="DD12" s="16">
        <v>24.982439686521612</v>
      </c>
      <c r="DE12" s="16">
        <v>307.19640830144863</v>
      </c>
      <c r="DF12" s="16">
        <v>212.53495271599226</v>
      </c>
      <c r="DG12" s="16">
        <v>170.55055671883122</v>
      </c>
      <c r="DH12" s="18">
        <v>23.939633302532325</v>
      </c>
      <c r="DI12" s="16">
        <v>187.42640125532986</v>
      </c>
      <c r="DJ12" s="16">
        <v>27.48553356796883</v>
      </c>
      <c r="DK12" s="16">
        <v>473.92662746531619</v>
      </c>
      <c r="DL12" s="16">
        <v>424.41098118614042</v>
      </c>
      <c r="DM12" s="16">
        <v>359.60762880297005</v>
      </c>
      <c r="DN12" s="18">
        <v>36.147357731027753</v>
      </c>
      <c r="DO12" s="16">
        <v>73.672688101078975</v>
      </c>
      <c r="DP12" s="16">
        <v>57.622527724105638</v>
      </c>
      <c r="DQ12" s="16">
        <v>231.61164973983918</v>
      </c>
      <c r="DR12" s="16">
        <v>99.001925730660602</v>
      </c>
      <c r="DS12" s="16">
        <v>32.507993905881044</v>
      </c>
      <c r="DT12" s="17">
        <v>131.43848842786858</v>
      </c>
      <c r="DU12" s="16">
        <v>111.64263327002165</v>
      </c>
      <c r="DV12" s="16">
        <v>236.27137613113118</v>
      </c>
      <c r="DW12" s="16">
        <v>174.32298882423848</v>
      </c>
      <c r="DX12" s="18">
        <v>32.969936859521241</v>
      </c>
      <c r="DY12" s="16">
        <v>15.694127612135491</v>
      </c>
      <c r="DZ12" s="16">
        <v>45.381737705910503</v>
      </c>
      <c r="EA12" s="16">
        <v>193.46814876492368</v>
      </c>
      <c r="EB12" s="16">
        <v>80.105292603646532</v>
      </c>
      <c r="EC12" s="18">
        <v>92.901812620640968</v>
      </c>
      <c r="ED12" s="16">
        <v>22.781897753578026</v>
      </c>
      <c r="EE12" s="16">
        <v>89.911577699081874</v>
      </c>
      <c r="EF12" s="16">
        <v>354.51507396864247</v>
      </c>
      <c r="EG12" s="16">
        <v>218.27196224082647</v>
      </c>
      <c r="EH12" s="18">
        <v>153.95538890322885</v>
      </c>
      <c r="EI12" s="16">
        <v>9.8588647569506005</v>
      </c>
      <c r="EJ12" s="16">
        <v>62.032938354466168</v>
      </c>
      <c r="EK12" s="16">
        <v>162.94966788458669</v>
      </c>
      <c r="EL12" s="16">
        <v>112.0660973734694</v>
      </c>
      <c r="EM12" s="16">
        <v>89.805085533286274</v>
      </c>
      <c r="EN12" s="17">
        <v>15.81879889986717</v>
      </c>
      <c r="EO12" s="16">
        <v>99.920956597143601</v>
      </c>
      <c r="EP12" s="16">
        <v>327.81477680161578</v>
      </c>
      <c r="EQ12" s="16">
        <v>171.45471682321158</v>
      </c>
      <c r="ER12" s="18">
        <v>203.14948169680252</v>
      </c>
      <c r="ES12" s="16">
        <v>79.407540576965019</v>
      </c>
      <c r="ET12" s="16">
        <v>63.811712248176633</v>
      </c>
      <c r="EU12" s="16">
        <v>170.43575878204985</v>
      </c>
      <c r="EV12" s="16">
        <v>100.86988659350322</v>
      </c>
      <c r="EW12" s="18">
        <v>20.897761832711279</v>
      </c>
      <c r="EX12" s="16">
        <v>139.00351353600442</v>
      </c>
      <c r="EY12" s="16">
        <v>123.42507286097741</v>
      </c>
      <c r="EZ12" s="16">
        <v>270.16147743910608</v>
      </c>
      <c r="FA12" s="16">
        <v>191.9114252625113</v>
      </c>
      <c r="FB12" s="16">
        <v>44.304496236947053</v>
      </c>
      <c r="FC12" s="17">
        <v>68.324678817780423</v>
      </c>
      <c r="FD12" s="16">
        <v>11.001161529205978</v>
      </c>
      <c r="FE12" s="16">
        <v>227.45057808890232</v>
      </c>
      <c r="FF12" s="16">
        <v>176.03905174455926</v>
      </c>
      <c r="FG12" s="16">
        <v>86.346009451689554</v>
      </c>
      <c r="FH12" s="18">
        <v>31.989610098440028</v>
      </c>
      <c r="FI12" s="16">
        <v>135.89239781960191</v>
      </c>
      <c r="FJ12" s="16">
        <v>11.59164247826196</v>
      </c>
      <c r="FK12" s="16">
        <v>295.86562789311802</v>
      </c>
      <c r="FL12" s="16">
        <v>253.7986328832603</v>
      </c>
      <c r="FM12" s="16">
        <v>142.18361674084235</v>
      </c>
      <c r="FN12" s="18">
        <v>21.693312654569365</v>
      </c>
      <c r="FO12" s="16">
        <v>80.856608592383296</v>
      </c>
      <c r="FP12" s="16">
        <v>16.457469326679231</v>
      </c>
      <c r="FQ12" s="16">
        <v>49.531340613690013</v>
      </c>
      <c r="FR12" s="16">
        <v>151.39358450032097</v>
      </c>
      <c r="FS12" s="16">
        <v>99.881942848266476</v>
      </c>
      <c r="FT12" s="18">
        <v>38.98060429400482</v>
      </c>
      <c r="FU12" s="16">
        <v>136.60314601427868</v>
      </c>
      <c r="FV12" s="16">
        <v>17.663702814245099</v>
      </c>
      <c r="FW12" s="16">
        <v>60.453599046997439</v>
      </c>
      <c r="FX12" s="16">
        <v>156.26249899109669</v>
      </c>
      <c r="FY12" s="18">
        <v>24.631999775798821</v>
      </c>
      <c r="FZ12" s="16"/>
      <c r="GA12" s="16"/>
      <c r="GB12" s="16"/>
      <c r="GC12" s="16"/>
      <c r="GD12" s="16"/>
      <c r="GE12" s="16"/>
      <c r="GF12" s="16"/>
      <c r="GG12" s="16"/>
    </row>
    <row r="13" spans="1:189" x14ac:dyDescent="0.25">
      <c r="A13" s="51"/>
      <c r="B13" s="53"/>
      <c r="C13" s="10" t="s">
        <v>33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6"/>
      <c r="Q13" s="16"/>
      <c r="R13" s="16"/>
      <c r="S13" s="18"/>
      <c r="T13" s="16"/>
      <c r="U13" s="16"/>
      <c r="V13" s="16"/>
      <c r="W13" s="18"/>
      <c r="X13" s="16"/>
      <c r="Y13" s="16"/>
      <c r="Z13" s="16"/>
      <c r="AA13" s="18"/>
      <c r="AB13" s="16"/>
      <c r="AC13" s="16"/>
      <c r="AD13" s="16"/>
      <c r="AE13" s="18"/>
      <c r="AF13" s="16"/>
      <c r="AG13" s="16"/>
      <c r="AH13" s="16"/>
      <c r="AI13" s="18"/>
      <c r="AJ13" s="16"/>
      <c r="AK13" s="16"/>
      <c r="AL13" s="16"/>
      <c r="AM13" s="18"/>
      <c r="AN13" s="16"/>
      <c r="AO13" s="16"/>
      <c r="AP13" s="16"/>
      <c r="AQ13" s="18"/>
      <c r="AR13" s="16"/>
      <c r="AS13" s="16"/>
      <c r="AT13" s="16"/>
      <c r="AU13" s="18"/>
      <c r="AV13" s="16"/>
      <c r="AW13" s="16"/>
      <c r="AX13" s="16"/>
      <c r="AY13" s="18"/>
      <c r="AZ13" s="16"/>
      <c r="BA13" s="16"/>
      <c r="BB13" s="16"/>
      <c r="BC13" s="18"/>
      <c r="BD13" s="16"/>
      <c r="BE13" s="16"/>
      <c r="BF13" s="16"/>
      <c r="BG13" s="18"/>
      <c r="BH13" s="16"/>
      <c r="BI13" s="16"/>
      <c r="BJ13" s="16"/>
      <c r="BK13" s="18"/>
      <c r="BL13" s="16"/>
      <c r="BM13" s="16"/>
      <c r="BN13" s="16"/>
      <c r="BO13" s="18"/>
      <c r="BP13" s="16"/>
      <c r="BQ13" s="16"/>
      <c r="BR13" s="16"/>
      <c r="BS13" s="18"/>
      <c r="BT13" s="16"/>
      <c r="BU13" s="16"/>
      <c r="BV13" s="16"/>
      <c r="BW13" s="18"/>
      <c r="BX13" s="16"/>
      <c r="BY13" s="16"/>
      <c r="BZ13" s="16"/>
      <c r="CA13" s="18"/>
      <c r="CB13" s="16"/>
      <c r="CC13" s="16"/>
      <c r="CD13" s="51"/>
      <c r="CE13" s="53"/>
      <c r="CF13" s="10" t="s">
        <v>33</v>
      </c>
      <c r="CG13" s="32">
        <v>16.416714751291501</v>
      </c>
      <c r="CH13" s="32">
        <v>12.037833323610371</v>
      </c>
      <c r="CI13" s="32">
        <v>24.280535895739909</v>
      </c>
      <c r="CJ13" s="32">
        <v>361.25680504006965</v>
      </c>
      <c r="CK13" s="32">
        <v>33.188989563400526</v>
      </c>
      <c r="CL13" s="32">
        <v>30.471038049895625</v>
      </c>
      <c r="CM13" s="32">
        <v>4.6645208720910256</v>
      </c>
      <c r="CN13" s="32">
        <v>8.248233781631269</v>
      </c>
      <c r="CO13" s="32">
        <v>9.5766777045553226</v>
      </c>
      <c r="CP13" s="32">
        <v>32.863642923969792</v>
      </c>
      <c r="CQ13" s="32">
        <v>47.487856905888009</v>
      </c>
      <c r="CR13" s="32">
        <v>19.937758738715011</v>
      </c>
      <c r="CS13" s="16">
        <v>3.9294399960448487</v>
      </c>
      <c r="CT13" s="16">
        <v>17.100936455185757</v>
      </c>
      <c r="CU13" s="16">
        <v>30.110696339843393</v>
      </c>
      <c r="CV13" s="16">
        <v>6.1622440720315979</v>
      </c>
      <c r="CW13" s="18">
        <v>21.401205161105143</v>
      </c>
      <c r="CX13" s="16">
        <v>5.6475117150470115</v>
      </c>
      <c r="CY13" s="16">
        <v>14.858804081443484</v>
      </c>
      <c r="CZ13" s="16">
        <v>31.657215564297768</v>
      </c>
      <c r="DA13" s="16">
        <v>9.1024430227989637</v>
      </c>
      <c r="DB13" s="18">
        <v>23.460170170307102</v>
      </c>
      <c r="DC13" s="16">
        <v>18.537078561111898</v>
      </c>
      <c r="DD13" s="16">
        <v>4.1422263212814858</v>
      </c>
      <c r="DE13" s="16">
        <v>37.757009732098091</v>
      </c>
      <c r="DF13" s="16">
        <v>46.068653868045786</v>
      </c>
      <c r="DG13" s="16">
        <v>32.484561055808676</v>
      </c>
      <c r="DH13" s="18">
        <v>5.0891700740248842</v>
      </c>
      <c r="DI13" s="16">
        <v>12.928769701895495</v>
      </c>
      <c r="DJ13" s="16">
        <v>4.4708649264163469</v>
      </c>
      <c r="DK13" s="16">
        <v>32.077733892924094</v>
      </c>
      <c r="DL13" s="16">
        <v>36.995210830915717</v>
      </c>
      <c r="DM13" s="16">
        <v>25.802010031552403</v>
      </c>
      <c r="DN13" s="18">
        <v>9.3414461082516809</v>
      </c>
      <c r="DO13" s="16">
        <v>17.957563543536867</v>
      </c>
      <c r="DP13" s="16">
        <v>14.55417203102531</v>
      </c>
      <c r="DQ13" s="16">
        <v>39.614027625772593</v>
      </c>
      <c r="DR13" s="16">
        <v>21.604063954990306</v>
      </c>
      <c r="DS13" s="16">
        <v>8.336272578340477</v>
      </c>
      <c r="DT13" s="17">
        <v>14.399535241989408</v>
      </c>
      <c r="DU13" s="16">
        <v>11.920754685064644</v>
      </c>
      <c r="DV13" s="16">
        <v>30.276510329394522</v>
      </c>
      <c r="DW13" s="16">
        <v>27.151259477441339</v>
      </c>
      <c r="DX13" s="18">
        <v>9.0401374603799738</v>
      </c>
      <c r="DY13" s="16">
        <v>7.0632318906318545</v>
      </c>
      <c r="DZ13" s="16">
        <v>17.313198483501608</v>
      </c>
      <c r="EA13" s="16">
        <v>27.906816044684227</v>
      </c>
      <c r="EB13" s="16">
        <v>33.307128321787552</v>
      </c>
      <c r="EC13" s="18">
        <v>20.762840491385404</v>
      </c>
      <c r="ED13" s="16">
        <v>5.6829044174952816</v>
      </c>
      <c r="EE13" s="16">
        <v>16.644718033540055</v>
      </c>
      <c r="EF13" s="16">
        <v>21.835123462530309</v>
      </c>
      <c r="EG13" s="16">
        <v>40.242078313191591</v>
      </c>
      <c r="EH13" s="18">
        <v>23.883959041235922</v>
      </c>
      <c r="EI13" s="16">
        <v>8.0981090577922661</v>
      </c>
      <c r="EJ13" s="16">
        <v>15.998603157001678</v>
      </c>
      <c r="EK13" s="16">
        <v>35.460380624994528</v>
      </c>
      <c r="EL13" s="16">
        <v>28.335509657116159</v>
      </c>
      <c r="EM13" s="16">
        <v>18.621211075945642</v>
      </c>
      <c r="EN13" s="17">
        <v>6.5079215363121126</v>
      </c>
      <c r="EO13" s="16">
        <v>19.793997314270126</v>
      </c>
      <c r="EP13" s="16">
        <v>27.221120583287792</v>
      </c>
      <c r="EQ13" s="16">
        <v>26.911636760541558</v>
      </c>
      <c r="ER13" s="18">
        <v>22.380283628322804</v>
      </c>
      <c r="ES13" s="16">
        <v>18.708132558380218</v>
      </c>
      <c r="ET13" s="16">
        <v>17.883332240717131</v>
      </c>
      <c r="EU13" s="16">
        <v>24.421316913362112</v>
      </c>
      <c r="EV13" s="16">
        <v>14.1408418614482</v>
      </c>
      <c r="EW13" s="18">
        <v>6.4291129097967445</v>
      </c>
      <c r="EX13" s="16">
        <v>15.920471619521612</v>
      </c>
      <c r="EY13" s="16">
        <v>15.968569721091166</v>
      </c>
      <c r="EZ13" s="16">
        <v>24.741444508650481</v>
      </c>
      <c r="FA13" s="16">
        <v>18.774960341836817</v>
      </c>
      <c r="FB13" s="16">
        <v>7.2147152354327559</v>
      </c>
      <c r="FC13" s="17">
        <v>21.795579009590707</v>
      </c>
      <c r="FD13" s="16">
        <v>7.4736374975316204</v>
      </c>
      <c r="FE13" s="16">
        <v>26.25046389507456</v>
      </c>
      <c r="FF13" s="16">
        <v>30.876493374812387</v>
      </c>
      <c r="FG13" s="16">
        <v>20.816073780340204</v>
      </c>
      <c r="FH13" s="18">
        <v>9.3231848842973921</v>
      </c>
      <c r="FI13" s="16">
        <v>27.335256482074413</v>
      </c>
      <c r="FJ13" s="16">
        <v>6.1683091260433978</v>
      </c>
      <c r="FK13" s="16">
        <v>34.53941259261773</v>
      </c>
      <c r="FL13" s="16">
        <v>21.107489490840734</v>
      </c>
      <c r="FM13" s="16">
        <v>25.00923797847059</v>
      </c>
      <c r="FN13" s="18">
        <v>4.722240112082444</v>
      </c>
      <c r="FO13" s="16">
        <v>14.224757698229119</v>
      </c>
      <c r="FP13" s="16">
        <v>7.1851813134163658</v>
      </c>
      <c r="FQ13" s="16">
        <v>22.626344979271884</v>
      </c>
      <c r="FR13" s="16">
        <v>32.967171514123891</v>
      </c>
      <c r="FS13" s="16">
        <v>27.52641353338533</v>
      </c>
      <c r="FT13" s="18">
        <v>5.4102360619684182</v>
      </c>
      <c r="FU13" s="16">
        <v>18.645822491572964</v>
      </c>
      <c r="FV13" s="16">
        <v>3.1744747035904126</v>
      </c>
      <c r="FW13" s="16">
        <v>14.333234267726409</v>
      </c>
      <c r="FX13" s="16">
        <v>15.651923885758285</v>
      </c>
      <c r="FY13" s="18">
        <v>7.5865477604258116</v>
      </c>
      <c r="FZ13" s="16"/>
      <c r="GA13" s="16"/>
      <c r="GB13" s="16"/>
      <c r="GC13" s="16"/>
      <c r="GD13" s="16"/>
      <c r="GE13" s="16"/>
      <c r="GF13" s="16"/>
      <c r="GG13" s="16"/>
    </row>
    <row r="14" spans="1:189" x14ac:dyDescent="0.25">
      <c r="A14" s="51"/>
      <c r="B14" s="53"/>
      <c r="C14" s="10" t="s">
        <v>34</v>
      </c>
      <c r="D14" s="19">
        <v>5.8533101004706962</v>
      </c>
      <c r="E14" s="19">
        <v>10.646808122656658</v>
      </c>
      <c r="F14" s="19">
        <v>17.733304081038259</v>
      </c>
      <c r="G14" s="19">
        <v>23.118712514936526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18.499829057941856</v>
      </c>
      <c r="P14" s="16">
        <v>8.4439336638294993</v>
      </c>
      <c r="Q14" s="16">
        <v>16.580952766847826</v>
      </c>
      <c r="R14" s="16">
        <v>14.629696587720938</v>
      </c>
      <c r="S14" s="18">
        <v>19.603855268751154</v>
      </c>
      <c r="T14" s="16">
        <v>1.9046848221542476</v>
      </c>
      <c r="U14" s="16">
        <v>20.046047492858325</v>
      </c>
      <c r="V14" s="16">
        <v>13.259637136396165</v>
      </c>
      <c r="W14" s="18">
        <v>2.5900158426628881</v>
      </c>
      <c r="X14" s="16">
        <v>2.0207636163243312</v>
      </c>
      <c r="Y14" s="16">
        <v>11.617147710103431</v>
      </c>
      <c r="Z14" s="16">
        <v>19.928213434087233</v>
      </c>
      <c r="AA14" s="18">
        <v>13.408757945387803</v>
      </c>
      <c r="AB14" s="16">
        <v>5.0836961620995975</v>
      </c>
      <c r="AC14" s="16">
        <v>9.0084427129317266</v>
      </c>
      <c r="AD14" s="16">
        <v>18.42743852328093</v>
      </c>
      <c r="AE14" s="18">
        <v>14.016250393527073</v>
      </c>
      <c r="AF14" s="16">
        <v>0.9021411605796259</v>
      </c>
      <c r="AG14" s="16">
        <v>9.5964845182186576</v>
      </c>
      <c r="AH14" s="16">
        <v>7.0123714977953311</v>
      </c>
      <c r="AI14" s="18">
        <v>18.155935667988619</v>
      </c>
      <c r="AJ14" s="16">
        <v>10.344408947906691</v>
      </c>
      <c r="AK14" s="16">
        <v>10.601683044464771</v>
      </c>
      <c r="AL14" s="16">
        <v>13.705029113724086</v>
      </c>
      <c r="AM14" s="18">
        <v>20.86724273834524</v>
      </c>
      <c r="AN14" s="16">
        <v>1.9499210866804111</v>
      </c>
      <c r="AO14" s="16">
        <v>16.086802058870063</v>
      </c>
      <c r="AP14" s="16">
        <v>1.8814845613971694</v>
      </c>
      <c r="AQ14" s="18">
        <v>9.4174452429061244</v>
      </c>
      <c r="AR14" s="16">
        <v>5.5233668030249774</v>
      </c>
      <c r="AS14" s="16">
        <v>26.704783873528086</v>
      </c>
      <c r="AT14" s="16">
        <v>14.634103243501901</v>
      </c>
      <c r="AU14" s="18">
        <v>32.210392425012245</v>
      </c>
      <c r="AV14" s="16">
        <v>10.324257501904272</v>
      </c>
      <c r="AW14" s="16">
        <v>12.066974388068436</v>
      </c>
      <c r="AX14" s="16">
        <v>6.0675243448057863</v>
      </c>
      <c r="AY14" s="18">
        <v>14.358958645644508</v>
      </c>
      <c r="AZ14" s="16">
        <v>0.87599760622218081</v>
      </c>
      <c r="BA14" s="16">
        <v>31.163044908559481</v>
      </c>
      <c r="BB14" s="16">
        <v>6.3701125718714282</v>
      </c>
      <c r="BC14" s="18">
        <v>14.39420621060826</v>
      </c>
      <c r="BD14" s="16">
        <v>12.335845964616</v>
      </c>
      <c r="BE14" s="16">
        <v>13.827466500301798</v>
      </c>
      <c r="BF14" s="16">
        <v>8.4287776612573015</v>
      </c>
      <c r="BG14" s="18">
        <v>20.360670769772671</v>
      </c>
      <c r="BH14" s="16">
        <v>2.9700394138657837</v>
      </c>
      <c r="BI14" s="16">
        <v>13.490623631734509</v>
      </c>
      <c r="BJ14" s="16">
        <v>9.3423864287362406</v>
      </c>
      <c r="BK14" s="18">
        <v>20.836097599929804</v>
      </c>
      <c r="BL14" s="16">
        <v>15.114393796831902</v>
      </c>
      <c r="BM14" s="16">
        <v>11.518683723838519</v>
      </c>
      <c r="BN14" s="16">
        <v>7.6930202220511976</v>
      </c>
      <c r="BO14" s="18">
        <v>13.099617573920364</v>
      </c>
      <c r="BP14" s="16">
        <v>8.7037096563624967</v>
      </c>
      <c r="BQ14" s="16">
        <v>13.840459967511435</v>
      </c>
      <c r="BR14" s="16">
        <v>10.029557344718723</v>
      </c>
      <c r="BS14" s="18">
        <v>16.709313429167448</v>
      </c>
      <c r="BT14" s="16">
        <v>2.4128797079571465</v>
      </c>
      <c r="BU14" s="16">
        <v>12.897018930045204</v>
      </c>
      <c r="BV14" s="16">
        <v>16.2400632221193</v>
      </c>
      <c r="BW14" s="18">
        <v>12.923152137361042</v>
      </c>
      <c r="BX14" s="16">
        <v>11.871836141820111</v>
      </c>
      <c r="BY14" s="16">
        <v>13.326866312687137</v>
      </c>
      <c r="BZ14" s="16">
        <v>14.011961785135725</v>
      </c>
      <c r="CA14" s="18">
        <v>7.5648496146114486</v>
      </c>
      <c r="CB14" s="16"/>
      <c r="CC14" s="16"/>
      <c r="CD14" s="51"/>
      <c r="CE14" s="53"/>
      <c r="CF14" s="10" t="s">
        <v>34</v>
      </c>
      <c r="CG14" s="32">
        <v>45.433536038399097</v>
      </c>
      <c r="CH14" s="32">
        <v>10.934213581546523</v>
      </c>
      <c r="CI14" s="32">
        <v>28.100217883199523</v>
      </c>
      <c r="CJ14" s="32">
        <v>717.80357898886018</v>
      </c>
      <c r="CK14" s="32">
        <v>186.49817971924</v>
      </c>
      <c r="CL14" s="32">
        <v>120.46635848664997</v>
      </c>
      <c r="CM14" s="32">
        <v>0</v>
      </c>
      <c r="CN14" s="32">
        <v>0</v>
      </c>
      <c r="CO14" s="32">
        <v>0</v>
      </c>
      <c r="CP14" s="32">
        <v>0</v>
      </c>
      <c r="CQ14" s="32">
        <v>0</v>
      </c>
      <c r="CR14" s="32">
        <v>20.387307065297428</v>
      </c>
      <c r="CS14" s="16">
        <v>23.943234961322844</v>
      </c>
      <c r="CT14" s="16">
        <v>27.983350563031237</v>
      </c>
      <c r="CU14" s="16">
        <v>166.31986273958671</v>
      </c>
      <c r="CV14" s="16">
        <v>19.166034712224256</v>
      </c>
      <c r="CW14" s="18">
        <v>66.718385394332586</v>
      </c>
      <c r="CX14" s="16">
        <v>20.984381764733502</v>
      </c>
      <c r="CY14" s="16">
        <v>11.584830300786447</v>
      </c>
      <c r="CZ14" s="16">
        <v>174.96568602203283</v>
      </c>
      <c r="DA14" s="16">
        <v>8.6596214703384735</v>
      </c>
      <c r="DB14" s="18">
        <v>62.484714739316743</v>
      </c>
      <c r="DC14" s="16">
        <v>42.814332017568105</v>
      </c>
      <c r="DD14" s="16">
        <v>12.782030005490883</v>
      </c>
      <c r="DE14" s="16">
        <v>245.30031800471369</v>
      </c>
      <c r="DF14" s="16">
        <v>201.35123958924578</v>
      </c>
      <c r="DG14" s="16">
        <v>153.79164171349035</v>
      </c>
      <c r="DH14" s="18">
        <v>11.645185647933728</v>
      </c>
      <c r="DI14" s="16">
        <v>39.652074933938422</v>
      </c>
      <c r="DJ14" s="16">
        <v>9.1499318959746319</v>
      </c>
      <c r="DK14" s="16">
        <v>139.29950185335551</v>
      </c>
      <c r="DL14" s="16">
        <v>153.4503611467141</v>
      </c>
      <c r="DM14" s="16">
        <v>100.926229715256</v>
      </c>
      <c r="DN14" s="18">
        <v>8.8468989613442393</v>
      </c>
      <c r="DO14" s="16">
        <v>41.989008873858275</v>
      </c>
      <c r="DP14" s="16">
        <v>27.960919711056924</v>
      </c>
      <c r="DQ14" s="16">
        <v>245.88017147031263</v>
      </c>
      <c r="DR14" s="16">
        <v>114.09938538999209</v>
      </c>
      <c r="DS14" s="16">
        <v>4.4736270234075608</v>
      </c>
      <c r="DT14" s="17">
        <v>38.664496013092673</v>
      </c>
      <c r="DU14" s="16">
        <v>20.015778796782957</v>
      </c>
      <c r="DV14" s="16">
        <v>111.54503805566404</v>
      </c>
      <c r="DW14" s="16">
        <v>83.589270750774446</v>
      </c>
      <c r="DX14" s="18">
        <v>3.6417371928462514</v>
      </c>
      <c r="DY14" s="16">
        <v>10.3706182521182</v>
      </c>
      <c r="DZ14" s="16">
        <v>18.02381483916772</v>
      </c>
      <c r="EA14" s="16">
        <v>165.04590832397201</v>
      </c>
      <c r="EB14" s="16">
        <v>121.29760164949495</v>
      </c>
      <c r="EC14" s="18">
        <v>53.011507637579754</v>
      </c>
      <c r="ED14" s="16">
        <v>4.772536234110115</v>
      </c>
      <c r="EE14" s="16">
        <v>22.569109198020417</v>
      </c>
      <c r="EF14" s="16">
        <v>56.667344224185797</v>
      </c>
      <c r="EG14" s="16">
        <v>168.34335549343095</v>
      </c>
      <c r="EH14" s="18">
        <v>10.353132459934885</v>
      </c>
      <c r="EI14" s="16">
        <v>8.3593383822371781</v>
      </c>
      <c r="EJ14" s="16">
        <v>23.453734560094297</v>
      </c>
      <c r="EK14" s="16">
        <v>154.83463906486162</v>
      </c>
      <c r="EL14" s="16">
        <v>95.458646606062956</v>
      </c>
      <c r="EM14" s="16">
        <v>79.098949703131922</v>
      </c>
      <c r="EN14" s="17">
        <v>4.6048475112996314</v>
      </c>
      <c r="EO14" s="16">
        <v>36.760280726501662</v>
      </c>
      <c r="EP14" s="16">
        <v>110.60158455918415</v>
      </c>
      <c r="EQ14" s="16">
        <v>83.29792330643815</v>
      </c>
      <c r="ER14" s="18">
        <v>34.819438993495389</v>
      </c>
      <c r="ES14" s="16">
        <v>46.725575097963997</v>
      </c>
      <c r="ET14" s="16">
        <v>64.407938773207803</v>
      </c>
      <c r="EU14" s="16">
        <v>120.37702954461776</v>
      </c>
      <c r="EV14" s="16">
        <v>107.7397475157958</v>
      </c>
      <c r="EW14" s="18">
        <v>3.5684525783734227</v>
      </c>
      <c r="EX14" s="16">
        <v>25.780582441279712</v>
      </c>
      <c r="EY14" s="16">
        <v>33.861063504964399</v>
      </c>
      <c r="EZ14" s="16">
        <v>94.03760412840731</v>
      </c>
      <c r="FA14" s="16">
        <v>53.945862078085909</v>
      </c>
      <c r="FB14" s="16">
        <v>4.7520924350717086</v>
      </c>
      <c r="FC14" s="17">
        <v>22.498662203448472</v>
      </c>
      <c r="FD14" s="16">
        <v>7.1287003822609298</v>
      </c>
      <c r="FE14" s="16">
        <v>155.94884470435417</v>
      </c>
      <c r="FF14" s="16">
        <v>151.5090199440879</v>
      </c>
      <c r="FG14" s="16">
        <v>137.89828056376791</v>
      </c>
      <c r="FH14" s="18">
        <v>13.402078271177507</v>
      </c>
      <c r="FI14" s="16">
        <v>32.936743466106051</v>
      </c>
      <c r="FJ14" s="16">
        <v>8.1054640581892592</v>
      </c>
      <c r="FK14" s="16">
        <v>169.5043441520063</v>
      </c>
      <c r="FL14" s="16">
        <v>140.28074874001231</v>
      </c>
      <c r="FM14" s="16">
        <v>101.81356444787208</v>
      </c>
      <c r="FN14" s="18">
        <v>6.558666822336729</v>
      </c>
      <c r="FO14" s="16">
        <v>50.093661102756499</v>
      </c>
      <c r="FP14" s="16">
        <v>18.722924383998411</v>
      </c>
      <c r="FQ14" s="16">
        <v>12.074148217638358</v>
      </c>
      <c r="FR14" s="16">
        <v>153.44476172224333</v>
      </c>
      <c r="FS14" s="16">
        <v>122.74278034659551</v>
      </c>
      <c r="FT14" s="18">
        <v>7.5804437478427547</v>
      </c>
      <c r="FU14" s="16">
        <v>51.346285052170778</v>
      </c>
      <c r="FV14" s="16">
        <v>7.599500047989169</v>
      </c>
      <c r="FW14" s="16">
        <v>17.652003276025475</v>
      </c>
      <c r="FX14" s="16">
        <v>104.71357529204487</v>
      </c>
      <c r="FY14" s="18">
        <v>12.663698953941548</v>
      </c>
      <c r="FZ14" s="16"/>
      <c r="GA14" s="16"/>
      <c r="GB14" s="16"/>
      <c r="GC14" s="16"/>
      <c r="GD14" s="16"/>
      <c r="GE14" s="16"/>
      <c r="GF14" s="16"/>
      <c r="GG14" s="16"/>
    </row>
    <row r="15" spans="1:189" ht="21" x14ac:dyDescent="0.35">
      <c r="A15" s="51"/>
      <c r="B15" s="53"/>
      <c r="C15" s="10" t="s">
        <v>51</v>
      </c>
      <c r="D15" s="19"/>
      <c r="E15" s="19">
        <v>15.000628643924912</v>
      </c>
      <c r="F15" s="19">
        <v>11.793554009857923</v>
      </c>
      <c r="G15" s="19"/>
      <c r="H15" s="19">
        <v>0</v>
      </c>
      <c r="I15" s="19">
        <v>0</v>
      </c>
      <c r="J15" s="19">
        <v>0</v>
      </c>
      <c r="K15" s="19">
        <v>103.72772129385017</v>
      </c>
      <c r="L15" s="19">
        <v>28.850349167550444</v>
      </c>
      <c r="M15" s="19">
        <v>0.88553437813147384</v>
      </c>
      <c r="N15" s="19"/>
      <c r="O15" s="19">
        <v>19.649987642770334</v>
      </c>
      <c r="P15" s="16"/>
      <c r="Q15" s="16">
        <v>8.087916518999787</v>
      </c>
      <c r="R15" s="16"/>
      <c r="S15" s="18">
        <v>17.857724071895245</v>
      </c>
      <c r="T15" s="16"/>
      <c r="U15" s="16">
        <v>10.139484374332646</v>
      </c>
      <c r="V15" s="16"/>
      <c r="W15" s="18">
        <v>17.678362122648338</v>
      </c>
      <c r="X15" s="16"/>
      <c r="Y15" s="16">
        <v>16.050864738805547</v>
      </c>
      <c r="Z15" s="16">
        <v>13.722940323220952</v>
      </c>
      <c r="AA15" s="18">
        <v>22.979706945229545</v>
      </c>
      <c r="AB15" s="16"/>
      <c r="AC15" s="16">
        <v>7.000705704853627</v>
      </c>
      <c r="AD15" s="16">
        <v>10.750961305852528</v>
      </c>
      <c r="AE15" s="18">
        <v>19.655238038204146</v>
      </c>
      <c r="AF15" s="16"/>
      <c r="AG15" s="16">
        <v>15.249995673546056</v>
      </c>
      <c r="AH15" s="16"/>
      <c r="AI15" s="18">
        <v>18.345747658663949</v>
      </c>
      <c r="AJ15" s="16"/>
      <c r="AK15" s="16">
        <v>15.912746017715106</v>
      </c>
      <c r="AL15" s="16"/>
      <c r="AM15" s="18">
        <v>20.370050540246091</v>
      </c>
      <c r="AN15" s="16"/>
      <c r="AO15" s="16">
        <v>11.416820154748891</v>
      </c>
      <c r="AP15" s="16"/>
      <c r="AQ15" s="18">
        <v>18.453867340763576</v>
      </c>
      <c r="AR15" s="16"/>
      <c r="AS15" s="16">
        <v>15.713970436783008</v>
      </c>
      <c r="AT15" s="16"/>
      <c r="AU15" s="18">
        <v>22.041017999877393</v>
      </c>
      <c r="AV15" s="16"/>
      <c r="AW15" s="16">
        <v>15.965308832849161</v>
      </c>
      <c r="AX15" s="16"/>
      <c r="AY15" s="18">
        <v>23.215584411592527</v>
      </c>
      <c r="AZ15" s="16"/>
      <c r="BA15" s="16">
        <v>5.2564353858152941</v>
      </c>
      <c r="BB15" s="16"/>
      <c r="BC15" s="18">
        <v>18.551325919325933</v>
      </c>
      <c r="BD15" s="16"/>
      <c r="BE15" s="16">
        <v>8.1665199037594132</v>
      </c>
      <c r="BF15" s="16"/>
      <c r="BG15" s="18">
        <v>20.201202659211717</v>
      </c>
      <c r="BH15" s="16"/>
      <c r="BI15" s="16">
        <v>9.5726953367693124</v>
      </c>
      <c r="BJ15" s="16"/>
      <c r="BK15" s="18">
        <v>19.685350519878277</v>
      </c>
      <c r="BL15" s="16"/>
      <c r="BM15" s="16">
        <v>11.150014454759713</v>
      </c>
      <c r="BN15" s="16">
        <v>12.459802329668937</v>
      </c>
      <c r="BO15" s="18">
        <v>21.971582782367907</v>
      </c>
      <c r="BP15" s="16"/>
      <c r="BQ15" s="16">
        <v>17.55580707288637</v>
      </c>
      <c r="BR15" s="16">
        <v>11.721816239390568</v>
      </c>
      <c r="BS15" s="18">
        <v>21.755645850845863</v>
      </c>
      <c r="BT15" s="16"/>
      <c r="BU15" s="16">
        <v>9.60324649209943</v>
      </c>
      <c r="BV15" s="16">
        <v>12.465150927742163</v>
      </c>
      <c r="BW15" s="18">
        <v>20.766566309239778</v>
      </c>
      <c r="BX15" s="16"/>
      <c r="BY15" s="16">
        <v>14.03490427064944</v>
      </c>
      <c r="BZ15" s="16">
        <v>10.822072853149134</v>
      </c>
      <c r="CA15" s="18">
        <v>25.971856287056308</v>
      </c>
      <c r="CB15" s="16"/>
      <c r="CC15" s="16"/>
      <c r="CD15" s="51"/>
      <c r="CE15" s="53"/>
      <c r="CF15" s="10" t="s">
        <v>51</v>
      </c>
      <c r="CG15" s="32">
        <v>145.54899458359426</v>
      </c>
      <c r="CH15" s="32">
        <v>8.7943714039549441</v>
      </c>
      <c r="CI15" s="32">
        <v>66.33333755118079</v>
      </c>
      <c r="CJ15" s="32">
        <v>394.80525038340352</v>
      </c>
      <c r="CK15" s="32">
        <v>538.30823585485837</v>
      </c>
      <c r="CL15" s="32">
        <v>347.34662452614805</v>
      </c>
      <c r="CM15" s="32">
        <v>111.40005206349208</v>
      </c>
      <c r="CN15" s="32">
        <v>17.631081180182388</v>
      </c>
      <c r="CO15" s="32">
        <v>163.4134667298087</v>
      </c>
      <c r="CP15" s="32">
        <v>299.89590100435487</v>
      </c>
      <c r="CQ15" s="32">
        <v>746.73891831054016</v>
      </c>
      <c r="CR15" s="32">
        <v>95.539846551543945</v>
      </c>
      <c r="CS15" s="16">
        <v>5.0000883609665845</v>
      </c>
      <c r="CT15" s="16">
        <v>38.755511406541963</v>
      </c>
      <c r="CU15" s="16">
        <v>445.82130344817472</v>
      </c>
      <c r="CV15" s="16">
        <v>18.212292716975671</v>
      </c>
      <c r="CW15" s="18">
        <v>214.65887391270761</v>
      </c>
      <c r="CX15" s="16">
        <v>6.9872242144956873</v>
      </c>
      <c r="CY15" s="16">
        <v>60.928331201429586</v>
      </c>
      <c r="CZ15" s="16">
        <v>438.23505491796487</v>
      </c>
      <c r="DA15" s="16">
        <v>16.288648567410512</v>
      </c>
      <c r="DB15" s="18">
        <v>199.65207301043358</v>
      </c>
      <c r="DC15" s="16">
        <v>155.75342156663498</v>
      </c>
      <c r="DD15" s="16">
        <v>6.8087386850560954</v>
      </c>
      <c r="DE15" s="16">
        <v>679.58917663809689</v>
      </c>
      <c r="DF15" s="16">
        <v>540.99806145888942</v>
      </c>
      <c r="DG15" s="16">
        <v>450.42839338563118</v>
      </c>
      <c r="DH15" s="18">
        <v>18.721331211867973</v>
      </c>
      <c r="DI15" s="16">
        <v>105.04724554133534</v>
      </c>
      <c r="DJ15" s="16">
        <v>3.5486273042209255</v>
      </c>
      <c r="DK15" s="16">
        <v>418.13282964463622</v>
      </c>
      <c r="DL15" s="16">
        <v>326.80517031786991</v>
      </c>
      <c r="DM15" s="16">
        <v>282.41436816987175</v>
      </c>
      <c r="DN15" s="18">
        <v>10.689919816797842</v>
      </c>
      <c r="DO15" s="16">
        <v>126.21864946728972</v>
      </c>
      <c r="DP15" s="16">
        <v>89.695444098843694</v>
      </c>
      <c r="DQ15" s="16">
        <v>633.76322068115189</v>
      </c>
      <c r="DR15" s="16">
        <v>282.60549708570386</v>
      </c>
      <c r="DS15" s="16">
        <v>14.708534947578965</v>
      </c>
      <c r="DT15" s="17">
        <v>120.89860963884135</v>
      </c>
      <c r="DU15" s="16">
        <v>55.561682604150313</v>
      </c>
      <c r="DV15" s="16">
        <v>375.51397379774448</v>
      </c>
      <c r="DW15" s="16">
        <v>253.12653171738742</v>
      </c>
      <c r="DX15" s="18">
        <v>14.343728398977944</v>
      </c>
      <c r="DY15" s="16">
        <v>6.1438251504871504</v>
      </c>
      <c r="DZ15" s="16">
        <v>90.558822705142731</v>
      </c>
      <c r="EA15" s="16">
        <v>530.58929421757512</v>
      </c>
      <c r="EB15" s="16">
        <v>438.7305256445872</v>
      </c>
      <c r="EC15" s="18">
        <v>213.15804784624848</v>
      </c>
      <c r="ED15" s="16">
        <v>7.1390278674806709</v>
      </c>
      <c r="EE15" s="16">
        <v>114.43291707155873</v>
      </c>
      <c r="EF15" s="16">
        <v>595.13384342058657</v>
      </c>
      <c r="EG15" s="16">
        <v>420.95307003587959</v>
      </c>
      <c r="EH15" s="18">
        <v>168.57140683707971</v>
      </c>
      <c r="EI15" s="16">
        <v>4.5168603207116069</v>
      </c>
      <c r="EJ15" s="16">
        <v>108.80380457410337</v>
      </c>
      <c r="EK15" s="16">
        <v>589.62050879291246</v>
      </c>
      <c r="EL15" s="16">
        <v>359.46884785916137</v>
      </c>
      <c r="EM15" s="16">
        <v>178.06180752289518</v>
      </c>
      <c r="EN15" s="17">
        <v>7.6278350682207394</v>
      </c>
      <c r="EO15" s="16">
        <v>101.40493120007146</v>
      </c>
      <c r="EP15" s="16">
        <v>379.89749834953602</v>
      </c>
      <c r="EQ15" s="16">
        <v>268.73398877964365</v>
      </c>
      <c r="ER15" s="18">
        <v>169.54580803266978</v>
      </c>
      <c r="ES15" s="16">
        <v>143.31213339089032</v>
      </c>
      <c r="ET15" s="16">
        <v>96.735840376225227</v>
      </c>
      <c r="EU15" s="16">
        <v>418.17630815452947</v>
      </c>
      <c r="EV15" s="16">
        <v>282.43568246180911</v>
      </c>
      <c r="EW15" s="18">
        <v>11.700418184888488</v>
      </c>
      <c r="EX15" s="16">
        <v>79.361867589760308</v>
      </c>
      <c r="EY15" s="16">
        <v>62.955070721035455</v>
      </c>
      <c r="EZ15" s="16">
        <v>289.11067926349227</v>
      </c>
      <c r="FA15" s="16">
        <v>194.34839574203525</v>
      </c>
      <c r="FB15" s="16">
        <v>12.751294063681151</v>
      </c>
      <c r="FC15" s="17">
        <v>146.10839846076655</v>
      </c>
      <c r="FD15" s="16">
        <v>12.486318335648786</v>
      </c>
      <c r="FE15" s="16">
        <v>505.77825917137488</v>
      </c>
      <c r="FF15" s="16">
        <v>478.86813480514036</v>
      </c>
      <c r="FG15" s="16">
        <v>351.50786826432477</v>
      </c>
      <c r="FH15" s="18">
        <v>15.098661472608367</v>
      </c>
      <c r="FI15" s="16">
        <v>142.46405090932359</v>
      </c>
      <c r="FJ15" s="16">
        <v>5.4350854773593422</v>
      </c>
      <c r="FK15" s="16">
        <v>475.05971573027068</v>
      </c>
      <c r="FL15" s="16">
        <v>449.99757603414946</v>
      </c>
      <c r="FM15" s="16">
        <v>348.8238064041999</v>
      </c>
      <c r="FN15" s="18">
        <v>11.250252841788297</v>
      </c>
      <c r="FO15" s="16">
        <v>142.46164371038961</v>
      </c>
      <c r="FP15" s="16">
        <v>4.1994921730147006</v>
      </c>
      <c r="FQ15" s="16">
        <v>31.403419280028974</v>
      </c>
      <c r="FR15" s="16">
        <v>441.50594177535464</v>
      </c>
      <c r="FS15" s="16">
        <v>341.00663307227541</v>
      </c>
      <c r="FT15" s="18">
        <v>16.465407253787635</v>
      </c>
      <c r="FU15" s="16">
        <v>152.79314850485983</v>
      </c>
      <c r="FV15" s="16">
        <v>6.0928595150402396</v>
      </c>
      <c r="FW15" s="16">
        <v>28.986725696893643</v>
      </c>
      <c r="FX15" s="16">
        <v>357.47722371935822</v>
      </c>
      <c r="FY15" s="18">
        <v>9.8187464544082843</v>
      </c>
      <c r="FZ15" s="16"/>
      <c r="GA15" s="16"/>
      <c r="GB15" s="16"/>
      <c r="GC15" s="16"/>
      <c r="GD15" s="16"/>
      <c r="GE15" s="16"/>
      <c r="GF15" s="16"/>
      <c r="GG15" s="16"/>
    </row>
    <row r="16" spans="1:189" x14ac:dyDescent="0.25">
      <c r="A16" s="51"/>
      <c r="B16" s="54"/>
      <c r="C16" s="10" t="s">
        <v>1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6"/>
      <c r="Q16" s="16"/>
      <c r="R16" s="16"/>
      <c r="S16" s="18"/>
      <c r="T16" s="16"/>
      <c r="U16" s="16"/>
      <c r="V16" s="16"/>
      <c r="W16" s="18"/>
      <c r="X16" s="16"/>
      <c r="Y16" s="16"/>
      <c r="Z16" s="16"/>
      <c r="AA16" s="18"/>
      <c r="AB16" s="16"/>
      <c r="AC16" s="16"/>
      <c r="AD16" s="16"/>
      <c r="AE16" s="18"/>
      <c r="AF16" s="16"/>
      <c r="AG16" s="16"/>
      <c r="AH16" s="16"/>
      <c r="AI16" s="18"/>
      <c r="AJ16" s="16"/>
      <c r="AK16" s="16"/>
      <c r="AL16" s="16"/>
      <c r="AM16" s="18"/>
      <c r="AN16" s="16"/>
      <c r="AO16" s="16"/>
      <c r="AP16" s="16"/>
      <c r="AQ16" s="18"/>
      <c r="AR16" s="16"/>
      <c r="AS16" s="16"/>
      <c r="AT16" s="16"/>
      <c r="AU16" s="18"/>
      <c r="AV16" s="16"/>
      <c r="AW16" s="16"/>
      <c r="AX16" s="16"/>
      <c r="AY16" s="18"/>
      <c r="AZ16" s="16"/>
      <c r="BA16" s="16"/>
      <c r="BB16" s="16"/>
      <c r="BC16" s="18"/>
      <c r="BD16" s="16"/>
      <c r="BE16" s="16"/>
      <c r="BF16" s="16"/>
      <c r="BG16" s="18"/>
      <c r="BH16" s="16"/>
      <c r="BI16" s="16"/>
      <c r="BJ16" s="16"/>
      <c r="BK16" s="18"/>
      <c r="BL16" s="16"/>
      <c r="BM16" s="16"/>
      <c r="BN16" s="16"/>
      <c r="BO16" s="18"/>
      <c r="BP16" s="16"/>
      <c r="BQ16" s="16"/>
      <c r="BR16" s="16"/>
      <c r="BS16" s="18"/>
      <c r="BT16" s="16"/>
      <c r="BU16" s="16"/>
      <c r="BV16" s="16"/>
      <c r="BW16" s="18"/>
      <c r="BX16" s="16"/>
      <c r="BY16" s="16"/>
      <c r="BZ16" s="16"/>
      <c r="CA16" s="18"/>
      <c r="CB16" s="16"/>
      <c r="CC16" s="16"/>
      <c r="CD16" s="51"/>
      <c r="CE16" s="54"/>
      <c r="CF16" s="10" t="s">
        <v>1</v>
      </c>
      <c r="CG16" s="32">
        <v>17.105449952238981</v>
      </c>
      <c r="CH16" s="32">
        <v>40.107150055481107</v>
      </c>
      <c r="CI16" s="32">
        <v>68.438722525860811</v>
      </c>
      <c r="CJ16" s="32">
        <v>1235.8137347144848</v>
      </c>
      <c r="CK16" s="32">
        <v>135.99402763236225</v>
      </c>
      <c r="CL16" s="32">
        <v>34.246574864527005</v>
      </c>
      <c r="CM16" s="32">
        <v>35.552074031746038</v>
      </c>
      <c r="CN16" s="32">
        <v>17.631081180182388</v>
      </c>
      <c r="CO16" s="32">
        <v>36.708357776852608</v>
      </c>
      <c r="CP16" s="32"/>
      <c r="CQ16" s="32">
        <v>120.51296977223808</v>
      </c>
      <c r="CR16" s="32">
        <v>52.718110524364612</v>
      </c>
      <c r="CS16" s="16">
        <v>16.726479200368949</v>
      </c>
      <c r="CT16" s="16">
        <v>61.364412060873143</v>
      </c>
      <c r="CU16" s="16">
        <v>17.134948684152796</v>
      </c>
      <c r="CV16" s="16">
        <v>38.478481255641363</v>
      </c>
      <c r="CW16" s="18">
        <v>51.220402061270065</v>
      </c>
      <c r="CX16" s="16">
        <v>10.167938671803229</v>
      </c>
      <c r="CY16" s="16">
        <v>68.531385977595534</v>
      </c>
      <c r="CZ16" s="16">
        <v>23.714455295596359</v>
      </c>
      <c r="DA16" s="16">
        <v>30.003830383972055</v>
      </c>
      <c r="DB16" s="18">
        <v>50.475394774906022</v>
      </c>
      <c r="DC16" s="16">
        <v>13.337898043409565</v>
      </c>
      <c r="DD16" s="16">
        <v>3.6809258503443507</v>
      </c>
      <c r="DE16" s="16">
        <v>67.657036165888584</v>
      </c>
      <c r="DF16" s="16">
        <v>117.90906041907247</v>
      </c>
      <c r="DG16" s="16">
        <v>29.420714871570031</v>
      </c>
      <c r="DH16" s="18">
        <v>16.735672776892731</v>
      </c>
      <c r="DI16" s="16">
        <v>4.9996710842034</v>
      </c>
      <c r="DJ16" s="16">
        <v>12.049667581844737</v>
      </c>
      <c r="DK16" s="16">
        <v>18.107110830187032</v>
      </c>
      <c r="DL16" s="16">
        <v>10.025834390813531</v>
      </c>
      <c r="DM16" s="16">
        <v>6.3669861952694067</v>
      </c>
      <c r="DN16" s="18">
        <v>31.721567227918804</v>
      </c>
      <c r="DO16" s="16">
        <v>16.835003578531563</v>
      </c>
      <c r="DP16" s="16">
        <v>45.176339022568527</v>
      </c>
      <c r="DQ16" s="16">
        <v>85.739807633503617</v>
      </c>
      <c r="DR16" s="16">
        <v>33.663402960507703</v>
      </c>
      <c r="DS16" s="16">
        <v>35.185656071825271</v>
      </c>
      <c r="DT16" s="17">
        <v>9.7707857759860772</v>
      </c>
      <c r="DU16" s="16">
        <v>57.711041591577391</v>
      </c>
      <c r="DV16" s="16">
        <v>13.648733673001521</v>
      </c>
      <c r="DW16" s="16">
        <v>23.011144382485529</v>
      </c>
      <c r="DX16" s="18">
        <v>29.933994976815118</v>
      </c>
      <c r="DY16" s="16">
        <v>23.955569797047932</v>
      </c>
      <c r="DZ16" s="16">
        <v>39.076488360982495</v>
      </c>
      <c r="EA16" s="16">
        <v>44.978138047740117</v>
      </c>
      <c r="EB16" s="16">
        <v>18.89171099220253</v>
      </c>
      <c r="EC16" s="18">
        <v>50.907199466482197</v>
      </c>
      <c r="ED16" s="16">
        <v>24.119044290791248</v>
      </c>
      <c r="EE16" s="16">
        <v>29.815721659319227</v>
      </c>
      <c r="EF16" s="16">
        <v>42.625476110479546</v>
      </c>
      <c r="EG16" s="16">
        <v>18.162919473816729</v>
      </c>
      <c r="EH16" s="18">
        <v>11.581516562142058</v>
      </c>
      <c r="EI16" s="16">
        <v>15.460988997709455</v>
      </c>
      <c r="EJ16" s="16">
        <v>39.363285915764578</v>
      </c>
      <c r="EK16" s="16">
        <v>41.906120966817468</v>
      </c>
      <c r="EL16" s="16">
        <v>24.997464055161373</v>
      </c>
      <c r="EM16" s="16">
        <v>48.749275867724101</v>
      </c>
      <c r="EN16" s="17">
        <v>22.735763489746354</v>
      </c>
      <c r="EO16" s="16">
        <v>25.293984129050525</v>
      </c>
      <c r="EP16" s="16">
        <v>35.881183770885571</v>
      </c>
      <c r="EQ16" s="16">
        <v>24.496009564964478</v>
      </c>
      <c r="ER16" s="18">
        <v>8.8019525872279623</v>
      </c>
      <c r="ES16" s="16">
        <v>18.343620805491099</v>
      </c>
      <c r="ET16" s="16">
        <v>65.839357308700968</v>
      </c>
      <c r="EU16" s="16">
        <v>51.248151455938846</v>
      </c>
      <c r="EV16" s="16">
        <v>18.867160974169433</v>
      </c>
      <c r="EW16" s="18">
        <v>34.957700220750176</v>
      </c>
      <c r="EX16" s="16">
        <v>7.0928667114565567</v>
      </c>
      <c r="EY16" s="16">
        <v>40.808391638822926</v>
      </c>
      <c r="EZ16" s="16">
        <v>15.480542486694382</v>
      </c>
      <c r="FA16" s="16">
        <v>24.616177654028778</v>
      </c>
      <c r="FB16" s="16">
        <v>20.296822837182319</v>
      </c>
      <c r="FC16" s="17">
        <v>14.428036322993933</v>
      </c>
      <c r="FD16" s="16">
        <v>33.232873148101461</v>
      </c>
      <c r="FE16" s="16">
        <v>59.68537149312553</v>
      </c>
      <c r="FF16" s="16">
        <v>61.494019114129344</v>
      </c>
      <c r="FG16" s="16">
        <v>15.609062742936269</v>
      </c>
      <c r="FH16" s="18">
        <v>61.093898303311875</v>
      </c>
      <c r="FI16" s="16">
        <v>7.1245312949898461</v>
      </c>
      <c r="FJ16" s="16">
        <v>29.099997061680387</v>
      </c>
      <c r="FK16" s="16">
        <v>50.942807782244032</v>
      </c>
      <c r="FL16" s="16">
        <v>50.503006648029285</v>
      </c>
      <c r="FM16" s="16">
        <v>7.0715224139661501</v>
      </c>
      <c r="FN16" s="18">
        <v>42.110680749992561</v>
      </c>
      <c r="FO16" s="16">
        <v>11.254955767275099</v>
      </c>
      <c r="FP16" s="16">
        <v>19.047755732892846</v>
      </c>
      <c r="FQ16" s="16">
        <v>57.737130953452294</v>
      </c>
      <c r="FR16" s="16">
        <v>59.820712471567987</v>
      </c>
      <c r="FS16" s="16">
        <v>12.91534358201363</v>
      </c>
      <c r="FT16" s="18">
        <v>48.801708083940568</v>
      </c>
      <c r="FU16" s="16">
        <v>5.8356438012849861</v>
      </c>
      <c r="FV16" s="16">
        <v>15.584786952317453</v>
      </c>
      <c r="FW16" s="16">
        <v>50.983987663724804</v>
      </c>
      <c r="FX16" s="16">
        <v>25.44544728195639</v>
      </c>
      <c r="FY16" s="18">
        <v>14.729878886149288</v>
      </c>
      <c r="FZ16" s="16"/>
      <c r="GA16" s="16"/>
      <c r="GB16" s="16"/>
      <c r="GC16" s="16"/>
      <c r="GD16" s="16"/>
      <c r="GE16" s="16"/>
      <c r="GF16" s="16"/>
      <c r="GG16" s="16"/>
    </row>
    <row r="17" spans="1:189" x14ac:dyDescent="0.25">
      <c r="A17" s="51"/>
      <c r="B17" s="52" t="s">
        <v>52</v>
      </c>
      <c r="C17" s="10" t="s">
        <v>2</v>
      </c>
      <c r="D17" s="19">
        <v>296.68829225913873</v>
      </c>
      <c r="E17" s="19">
        <v>89.908889835784322</v>
      </c>
      <c r="F17" s="19">
        <v>2404.9591007462436</v>
      </c>
      <c r="G17" s="19">
        <v>124.93368838119449</v>
      </c>
      <c r="H17" s="19">
        <v>70.601390437652881</v>
      </c>
      <c r="I17" s="19">
        <v>54.747563674135755</v>
      </c>
      <c r="J17" s="19">
        <v>31.841237553342811</v>
      </c>
      <c r="K17" s="19">
        <v>12368.039525255132</v>
      </c>
      <c r="L17" s="19">
        <v>2912.8704349788532</v>
      </c>
      <c r="M17" s="19">
        <v>45.856814102564094</v>
      </c>
      <c r="N17" s="19">
        <v>16.173773117037872</v>
      </c>
      <c r="O17" s="19">
        <v>14.818505061501227</v>
      </c>
      <c r="P17" s="16">
        <v>34.326290266712853</v>
      </c>
      <c r="Q17" s="16">
        <v>684.88300665203656</v>
      </c>
      <c r="R17" s="16">
        <v>67.288268364818421</v>
      </c>
      <c r="S17" s="18">
        <v>14.866572156021121</v>
      </c>
      <c r="T17" s="16">
        <v>19.35122389086305</v>
      </c>
      <c r="U17" s="16">
        <v>955.99029358885923</v>
      </c>
      <c r="V17" s="16">
        <v>74.446988321632432</v>
      </c>
      <c r="W17" s="18">
        <v>38.856617268463467</v>
      </c>
      <c r="X17" s="16">
        <v>18.205749913404915</v>
      </c>
      <c r="Y17" s="16">
        <v>40.768402625001173</v>
      </c>
      <c r="Z17" s="16">
        <v>561.35794738090397</v>
      </c>
      <c r="AA17" s="18">
        <v>13.819860805102143</v>
      </c>
      <c r="AB17" s="16">
        <v>91.153737153044389</v>
      </c>
      <c r="AC17" s="16">
        <v>201.01041675466979</v>
      </c>
      <c r="AD17" s="16">
        <v>1200.7097631319293</v>
      </c>
      <c r="AE17" s="18">
        <v>77.43594971849474</v>
      </c>
      <c r="AF17" s="16">
        <v>17.442091842374843</v>
      </c>
      <c r="AG17" s="16">
        <v>57.791124075722742</v>
      </c>
      <c r="AH17" s="16">
        <v>109.22486315580043</v>
      </c>
      <c r="AI17" s="18">
        <v>14.60632842024722</v>
      </c>
      <c r="AJ17" s="16">
        <v>97.496946383971704</v>
      </c>
      <c r="AK17" s="16">
        <v>145.05337517788138</v>
      </c>
      <c r="AL17" s="16">
        <v>197.37668306832865</v>
      </c>
      <c r="AM17" s="18">
        <v>94.759428402721753</v>
      </c>
      <c r="AN17" s="16">
        <v>44.280394873571183</v>
      </c>
      <c r="AO17" s="16">
        <v>2574.9413922317426</v>
      </c>
      <c r="AP17" s="16">
        <v>242.50660353902941</v>
      </c>
      <c r="AQ17" s="18">
        <v>51.274151484697903</v>
      </c>
      <c r="AR17" s="16">
        <v>502.31153806879956</v>
      </c>
      <c r="AS17" s="16">
        <v>2742.3600367312029</v>
      </c>
      <c r="AT17" s="16">
        <v>3126.3377829882852</v>
      </c>
      <c r="AU17" s="18">
        <v>1387.0809206099918</v>
      </c>
      <c r="AV17" s="16">
        <v>24.270869414617252</v>
      </c>
      <c r="AW17" s="16">
        <v>40.566938437490663</v>
      </c>
      <c r="AX17" s="16">
        <v>119.2897516829284</v>
      </c>
      <c r="AY17" s="18">
        <v>35.286088747870785</v>
      </c>
      <c r="AZ17" s="16">
        <v>308.06811565752969</v>
      </c>
      <c r="BA17" s="16">
        <v>2077.6706941869229</v>
      </c>
      <c r="BB17" s="16">
        <v>1384.7176094776901</v>
      </c>
      <c r="BC17" s="18">
        <v>1012.6097178105816</v>
      </c>
      <c r="BD17" s="16">
        <v>15.293492610758502</v>
      </c>
      <c r="BE17" s="16">
        <v>36.474663297948204</v>
      </c>
      <c r="BF17" s="16">
        <v>108.44062081370161</v>
      </c>
      <c r="BG17" s="18">
        <v>11.241713746521267</v>
      </c>
      <c r="BH17" s="16">
        <v>86.905838365448687</v>
      </c>
      <c r="BI17" s="16">
        <v>218.03406575202186</v>
      </c>
      <c r="BJ17" s="16">
        <v>463.94499968553544</v>
      </c>
      <c r="BK17" s="18">
        <v>76.83633738278364</v>
      </c>
      <c r="BL17" s="16">
        <v>13.590061323953423</v>
      </c>
      <c r="BM17" s="16">
        <v>48.485773588953826</v>
      </c>
      <c r="BN17" s="16">
        <v>74.212345071670939</v>
      </c>
      <c r="BO17" s="18">
        <v>10.529685236562267</v>
      </c>
      <c r="BP17" s="16">
        <v>509.17907862833391</v>
      </c>
      <c r="BQ17" s="16">
        <v>644.26740561136126</v>
      </c>
      <c r="BR17" s="16">
        <v>317.62033089295397</v>
      </c>
      <c r="BS17" s="18">
        <v>339.45271908555594</v>
      </c>
      <c r="BT17" s="16">
        <v>9.7849360305800843</v>
      </c>
      <c r="BU17" s="16">
        <v>27.882642450647761</v>
      </c>
      <c r="BV17" s="16">
        <v>758.00491018200944</v>
      </c>
      <c r="BW17" s="18">
        <v>10.730797132232324</v>
      </c>
      <c r="BX17" s="16">
        <v>151.86389607245064</v>
      </c>
      <c r="BY17" s="16">
        <v>449.62142050509789</v>
      </c>
      <c r="BZ17" s="16">
        <v>1066.8514028403188</v>
      </c>
      <c r="CA17" s="18">
        <v>50.36504450819038</v>
      </c>
      <c r="CB17" s="16"/>
      <c r="CC17" s="16"/>
      <c r="CD17" s="51"/>
      <c r="CE17" s="52" t="s">
        <v>52</v>
      </c>
      <c r="CF17" s="10" t="s">
        <v>2</v>
      </c>
      <c r="CG17" s="32">
        <v>9178.2721740929956</v>
      </c>
      <c r="CH17" s="32">
        <v>5844.4742315287467</v>
      </c>
      <c r="CI17" s="32">
        <v>12696.432914908215</v>
      </c>
      <c r="CJ17" s="32">
        <v>19323.698701819711</v>
      </c>
      <c r="CK17" s="32">
        <v>15297.414743206224</v>
      </c>
      <c r="CL17" s="32">
        <v>14675.144806826114</v>
      </c>
      <c r="CM17" s="32">
        <v>18329.953530434337</v>
      </c>
      <c r="CN17" s="32">
        <v>10612.8556366291</v>
      </c>
      <c r="CO17" s="32">
        <v>21561.103518175623</v>
      </c>
      <c r="CP17" s="32">
        <v>31254.168993914194</v>
      </c>
      <c r="CQ17" s="32">
        <v>23579.085860511932</v>
      </c>
      <c r="CR17" s="32">
        <v>13455.924577709538</v>
      </c>
      <c r="CS17" s="16">
        <v>1680.703993426423</v>
      </c>
      <c r="CT17" s="16">
        <v>7041.1792917854582</v>
      </c>
      <c r="CU17" s="16">
        <v>11915.997881572925</v>
      </c>
      <c r="CV17" s="16">
        <v>4892.9630245820936</v>
      </c>
      <c r="CW17" s="18">
        <v>17236.291987555083</v>
      </c>
      <c r="CX17" s="16">
        <v>1466.5102282305972</v>
      </c>
      <c r="CY17" s="16">
        <v>5092.3103567717362</v>
      </c>
      <c r="CZ17" s="16">
        <v>9122.5280052838516</v>
      </c>
      <c r="DA17" s="16">
        <v>2957.4459097552526</v>
      </c>
      <c r="DB17" s="18">
        <v>5534.0092262274338</v>
      </c>
      <c r="DC17" s="16">
        <v>6394.405316296552</v>
      </c>
      <c r="DD17" s="16">
        <v>977.85904290455994</v>
      </c>
      <c r="DE17" s="16">
        <v>12867.391151282201</v>
      </c>
      <c r="DF17" s="16">
        <v>12475.826871188701</v>
      </c>
      <c r="DG17" s="16">
        <v>9363.6739969755072</v>
      </c>
      <c r="DH17" s="18">
        <v>2660.0032043269125</v>
      </c>
      <c r="DI17" s="16">
        <v>3173.1391455414941</v>
      </c>
      <c r="DJ17" s="16">
        <v>866.25225256825649</v>
      </c>
      <c r="DK17" s="16">
        <v>6720.4100132340445</v>
      </c>
      <c r="DL17" s="16">
        <v>8587.6471470151828</v>
      </c>
      <c r="DM17" s="16">
        <v>5968.818157941816</v>
      </c>
      <c r="DN17" s="18">
        <v>1764.6454626178263</v>
      </c>
      <c r="DO17" s="16">
        <v>6737.5197479027065</v>
      </c>
      <c r="DP17" s="16">
        <v>8561.5404856162968</v>
      </c>
      <c r="DQ17" s="16">
        <v>19414.773276913911</v>
      </c>
      <c r="DR17" s="16">
        <v>10521.995150675439</v>
      </c>
      <c r="DS17" s="16">
        <v>5299.6189816418428</v>
      </c>
      <c r="DT17" s="17">
        <v>5472.5608431319224</v>
      </c>
      <c r="DU17" s="16">
        <v>5782.141835213326</v>
      </c>
      <c r="DV17" s="16">
        <v>7872.9150298084223</v>
      </c>
      <c r="DW17" s="16">
        <v>6850.3159416741646</v>
      </c>
      <c r="DX17" s="18">
        <v>2780.0509411630792</v>
      </c>
      <c r="DY17" s="16">
        <v>3309.5954209206861</v>
      </c>
      <c r="DZ17" s="16">
        <v>8493.5604748559381</v>
      </c>
      <c r="EA17" s="16">
        <v>19884.846708539128</v>
      </c>
      <c r="EB17" s="16">
        <v>13154.572726701872</v>
      </c>
      <c r="EC17" s="18">
        <v>17690.12564001045</v>
      </c>
      <c r="ED17" s="16">
        <v>3195.894511706178</v>
      </c>
      <c r="EE17" s="16">
        <v>8138.429026429907</v>
      </c>
      <c r="EF17" s="16">
        <v>14863.434175017956</v>
      </c>
      <c r="EG17" s="16">
        <v>8809.5435309709192</v>
      </c>
      <c r="EH17" s="18">
        <v>12273.316424014216</v>
      </c>
      <c r="EI17" s="16">
        <v>1550.6665027878034</v>
      </c>
      <c r="EJ17" s="16">
        <v>11417.291248203843</v>
      </c>
      <c r="EK17" s="16">
        <v>17721.361985591186</v>
      </c>
      <c r="EL17" s="16">
        <v>12625.413566164612</v>
      </c>
      <c r="EM17" s="16">
        <v>16106.685140284033</v>
      </c>
      <c r="EN17" s="17">
        <v>1577.5126670479535</v>
      </c>
      <c r="EO17" s="16">
        <v>6566.1740570203674</v>
      </c>
      <c r="EP17" s="16">
        <v>12959.924984440304</v>
      </c>
      <c r="EQ17" s="16">
        <v>8010.6548539592241</v>
      </c>
      <c r="ER17" s="18">
        <v>12056.197137080624</v>
      </c>
      <c r="ES17" s="16">
        <v>6777.3692622933695</v>
      </c>
      <c r="ET17" s="16">
        <v>12105.866575640488</v>
      </c>
      <c r="EU17" s="16">
        <v>14136.074630283034</v>
      </c>
      <c r="EV17" s="16">
        <v>10746.852369483089</v>
      </c>
      <c r="EW17" s="18">
        <v>5828.5300630879228</v>
      </c>
      <c r="EX17" s="16">
        <v>4159.2700034638019</v>
      </c>
      <c r="EY17" s="16">
        <v>5397.5185670771953</v>
      </c>
      <c r="EZ17" s="16">
        <v>7617.1349983650643</v>
      </c>
      <c r="FA17" s="16">
        <v>5660.3950500707106</v>
      </c>
      <c r="FB17" s="16">
        <v>2498.7507111412197</v>
      </c>
      <c r="FC17" s="17">
        <v>9293.0710236223531</v>
      </c>
      <c r="FD17" s="16">
        <v>5004.9167748999525</v>
      </c>
      <c r="FE17" s="16">
        <v>19413.572610663017</v>
      </c>
      <c r="FF17" s="16">
        <v>14379.301516543426</v>
      </c>
      <c r="FG17" s="16">
        <v>14307.503720081533</v>
      </c>
      <c r="FH17" s="18">
        <v>9362.6850014012271</v>
      </c>
      <c r="FI17" s="16">
        <v>5868.8500747301177</v>
      </c>
      <c r="FJ17" s="16">
        <v>2382.1833231232913</v>
      </c>
      <c r="FK17" s="16">
        <v>11693.131063941391</v>
      </c>
      <c r="FL17" s="16">
        <v>11214.209105211981</v>
      </c>
      <c r="FM17" s="16">
        <v>8835.5210965613078</v>
      </c>
      <c r="FN17" s="18">
        <v>4184.554236511286</v>
      </c>
      <c r="FO17" s="16">
        <v>7481.81503290613</v>
      </c>
      <c r="FP17" s="16">
        <v>1874.8097532302593</v>
      </c>
      <c r="FQ17" s="16">
        <v>7196.9346838505908</v>
      </c>
      <c r="FR17" s="16">
        <v>12334.312540818675</v>
      </c>
      <c r="FS17" s="16">
        <v>11092.240536653746</v>
      </c>
      <c r="FT17" s="18">
        <v>6848.1999734970459</v>
      </c>
      <c r="FU17" s="16">
        <v>5503.1381394570271</v>
      </c>
      <c r="FV17" s="16">
        <v>1555.2476619328022</v>
      </c>
      <c r="FW17" s="16">
        <v>4780.3200027644616</v>
      </c>
      <c r="FX17" s="16">
        <v>7891.1241401697789</v>
      </c>
      <c r="FY17" s="18">
        <v>2898.3309977742897</v>
      </c>
      <c r="FZ17" s="16"/>
      <c r="GA17" s="16"/>
      <c r="GB17" s="16"/>
      <c r="GC17" s="16"/>
      <c r="GD17" s="16"/>
      <c r="GE17" s="16"/>
      <c r="GF17" s="16"/>
      <c r="GG17" s="16"/>
    </row>
    <row r="18" spans="1:189" x14ac:dyDescent="0.25">
      <c r="A18" s="51"/>
      <c r="B18" s="53"/>
      <c r="C18" s="10" t="s">
        <v>3</v>
      </c>
      <c r="D18" s="19">
        <v>414.46254389212839</v>
      </c>
      <c r="E18" s="19">
        <v>126.36390761653979</v>
      </c>
      <c r="F18" s="19">
        <v>3089.6840962992178</v>
      </c>
      <c r="G18" s="19">
        <v>241.7021457134274</v>
      </c>
      <c r="H18" s="19">
        <v>84.35276938199442</v>
      </c>
      <c r="I18" s="19">
        <v>72.640295830652818</v>
      </c>
      <c r="J18" s="19">
        <v>32.640510194404932</v>
      </c>
      <c r="K18" s="19">
        <v>13759.066097035698</v>
      </c>
      <c r="L18" s="19">
        <v>3634.074805020065</v>
      </c>
      <c r="M18" s="19">
        <v>119.22218824364111</v>
      </c>
      <c r="N18" s="19">
        <v>0</v>
      </c>
      <c r="O18" s="19">
        <v>21.890771439635277</v>
      </c>
      <c r="P18" s="16">
        <v>135.15566541044029</v>
      </c>
      <c r="Q18" s="16">
        <v>827.86911279040146</v>
      </c>
      <c r="R18" s="16">
        <v>137.29862082806218</v>
      </c>
      <c r="S18" s="18">
        <v>22.619396697710574</v>
      </c>
      <c r="T18" s="16">
        <v>22.840314645569538</v>
      </c>
      <c r="U18" s="16">
        <v>1046.2347555696185</v>
      </c>
      <c r="V18" s="16">
        <v>127.34787060280847</v>
      </c>
      <c r="W18" s="18">
        <v>81.864268820068062</v>
      </c>
      <c r="X18" s="16">
        <v>17.834776061989771</v>
      </c>
      <c r="Y18" s="16">
        <v>54.173801761869832</v>
      </c>
      <c r="Z18" s="16">
        <v>561.87112345829996</v>
      </c>
      <c r="AA18" s="18">
        <v>12.320303924204808</v>
      </c>
      <c r="AB18" s="16">
        <v>174.04113060243941</v>
      </c>
      <c r="AC18" s="16">
        <v>384.24517531929183</v>
      </c>
      <c r="AD18" s="16">
        <v>1955.6650423426538</v>
      </c>
      <c r="AE18" s="18">
        <v>111.75554330863204</v>
      </c>
      <c r="AF18" s="16">
        <v>35.151525336436848</v>
      </c>
      <c r="AG18" s="16">
        <v>96.297964411845598</v>
      </c>
      <c r="AH18" s="16">
        <v>215.888911397893</v>
      </c>
      <c r="AI18" s="18">
        <v>23.79617681047921</v>
      </c>
      <c r="AJ18" s="16">
        <v>142.47163980707214</v>
      </c>
      <c r="AK18" s="16">
        <v>245.76933856886438</v>
      </c>
      <c r="AL18" s="16">
        <v>391.2791543984759</v>
      </c>
      <c r="AM18" s="18">
        <v>115.31923358863524</v>
      </c>
      <c r="AN18" s="16">
        <v>76.512055071764394</v>
      </c>
      <c r="AO18" s="16">
        <v>2146.5851019445618</v>
      </c>
      <c r="AP18" s="16">
        <v>410.63237824343742</v>
      </c>
      <c r="AQ18" s="18">
        <v>83.719814415826633</v>
      </c>
      <c r="AR18" s="16">
        <v>904.57793795776547</v>
      </c>
      <c r="AS18" s="16">
        <v>5178.9068403017936</v>
      </c>
      <c r="AT18" s="16">
        <v>8366.0018775211192</v>
      </c>
      <c r="AU18" s="18">
        <v>2577.7308748502728</v>
      </c>
      <c r="AV18" s="16">
        <v>45.957736049706661</v>
      </c>
      <c r="AW18" s="16">
        <v>66.892984101653681</v>
      </c>
      <c r="AX18" s="16">
        <v>180.43453368574677</v>
      </c>
      <c r="AY18" s="18">
        <v>37.958317347134027</v>
      </c>
      <c r="AZ18" s="16">
        <v>579.8565714945878</v>
      </c>
      <c r="BA18" s="16">
        <v>3752.0055849365731</v>
      </c>
      <c r="BB18" s="16">
        <v>2980.9977322768132</v>
      </c>
      <c r="BC18" s="18">
        <v>1997.8365178003846</v>
      </c>
      <c r="BD18" s="16">
        <v>23.953881587364219</v>
      </c>
      <c r="BE18" s="16">
        <v>52.863208785048123</v>
      </c>
      <c r="BF18" s="16">
        <v>179.1257329254052</v>
      </c>
      <c r="BG18" s="18">
        <v>20.965464907599628</v>
      </c>
      <c r="BH18" s="16">
        <v>154.71380592394095</v>
      </c>
      <c r="BI18" s="16">
        <v>436.65045933412648</v>
      </c>
      <c r="BJ18" s="16">
        <v>871.10224093013528</v>
      </c>
      <c r="BK18" s="18">
        <v>92.362262898330471</v>
      </c>
      <c r="BL18" s="16">
        <v>34.157103932934746</v>
      </c>
      <c r="BM18" s="16">
        <v>73.739058705196541</v>
      </c>
      <c r="BN18" s="16">
        <v>111.40614371865649</v>
      </c>
      <c r="BO18" s="18">
        <v>17.73575236661782</v>
      </c>
      <c r="BP18" s="16">
        <v>913.71593566280683</v>
      </c>
      <c r="BQ18" s="16">
        <v>1539.1392502256545</v>
      </c>
      <c r="BR18" s="16">
        <v>646.58580126973925</v>
      </c>
      <c r="BS18" s="18">
        <v>846.52658762411011</v>
      </c>
      <c r="BT18" s="16">
        <v>17.361531822774484</v>
      </c>
      <c r="BU18" s="16">
        <v>62.11531778841151</v>
      </c>
      <c r="BV18" s="16">
        <v>1093.7212525281225</v>
      </c>
      <c r="BW18" s="18">
        <v>10.848209180039758</v>
      </c>
      <c r="BX18" s="16">
        <v>245.47403153659596</v>
      </c>
      <c r="BY18" s="16">
        <v>964.32835510461621</v>
      </c>
      <c r="BZ18" s="16">
        <v>1765.2003276025475</v>
      </c>
      <c r="CA18" s="18">
        <v>80.844036273078331</v>
      </c>
      <c r="CB18" s="16"/>
      <c r="CC18" s="16"/>
      <c r="CD18" s="51"/>
      <c r="CE18" s="53"/>
      <c r="CF18" s="10" t="s">
        <v>3</v>
      </c>
      <c r="CG18" s="32">
        <v>18097.493487372212</v>
      </c>
      <c r="CH18" s="32">
        <v>8909.0895248140696</v>
      </c>
      <c r="CI18" s="32">
        <v>15092.747877795624</v>
      </c>
      <c r="CJ18" s="32">
        <v>45447.12481865492</v>
      </c>
      <c r="CK18" s="32">
        <v>25391.751384086514</v>
      </c>
      <c r="CL18" s="32">
        <v>28740.04481537038</v>
      </c>
      <c r="CM18" s="32">
        <v>19810.987558703626</v>
      </c>
      <c r="CN18" s="32">
        <v>11907.009555541794</v>
      </c>
      <c r="CO18" s="32">
        <v>31061.786955751391</v>
      </c>
      <c r="CP18" s="32">
        <v>45759.211041139279</v>
      </c>
      <c r="CQ18" s="32">
        <v>39605.665516941212</v>
      </c>
      <c r="CR18" s="32">
        <v>22554.974698006979</v>
      </c>
      <c r="CS18" s="16">
        <v>2655.5159124284642</v>
      </c>
      <c r="CT18" s="16">
        <v>11378.785254729402</v>
      </c>
      <c r="CU18" s="16">
        <v>22883.404370809447</v>
      </c>
      <c r="CV18" s="16">
        <v>7089.7359163937635</v>
      </c>
      <c r="CW18" s="18">
        <v>30808.891892338201</v>
      </c>
      <c r="CX18" s="16">
        <v>2336.4834438170842</v>
      </c>
      <c r="CY18" s="16">
        <v>7480.2167560966809</v>
      </c>
      <c r="CZ18" s="16">
        <v>18328.910787899469</v>
      </c>
      <c r="DA18" s="16">
        <v>4974.1414269030438</v>
      </c>
      <c r="DB18" s="18">
        <v>18700.697463616052</v>
      </c>
      <c r="DC18" s="16">
        <v>11865.868460127251</v>
      </c>
      <c r="DD18" s="16">
        <v>1548.1518071216967</v>
      </c>
      <c r="DE18" s="16">
        <v>24601.030635257532</v>
      </c>
      <c r="DF18" s="16">
        <v>17949.998525233143</v>
      </c>
      <c r="DG18" s="16">
        <v>17898.261645646817</v>
      </c>
      <c r="DH18" s="18">
        <v>4293.2102379807993</v>
      </c>
      <c r="DI18" s="16">
        <v>7460.7985457886016</v>
      </c>
      <c r="DJ18" s="16">
        <v>1631.2105845276224</v>
      </c>
      <c r="DK18" s="16">
        <v>16596.622743409687</v>
      </c>
      <c r="DL18" s="16">
        <v>12346.854461115219</v>
      </c>
      <c r="DM18" s="16">
        <v>12237.108430314011</v>
      </c>
      <c r="DN18" s="18">
        <v>2958.9408743747626</v>
      </c>
      <c r="DO18" s="16">
        <v>12417.522075944016</v>
      </c>
      <c r="DP18" s="16">
        <v>14145.796172339486</v>
      </c>
      <c r="DQ18" s="16">
        <v>39330.092087034995</v>
      </c>
      <c r="DR18" s="16">
        <v>18757.057159585926</v>
      </c>
      <c r="DS18" s="16">
        <v>7936.1867589760313</v>
      </c>
      <c r="DT18" s="17">
        <v>10261.359321410899</v>
      </c>
      <c r="DU18" s="16">
        <v>10620.688193099229</v>
      </c>
      <c r="DV18" s="16">
        <v>17630.652411426312</v>
      </c>
      <c r="DW18" s="16">
        <v>14769.089964675213</v>
      </c>
      <c r="DX18" s="18">
        <v>4894.3812358986652</v>
      </c>
      <c r="DY18" s="16">
        <v>5262.6942618328303</v>
      </c>
      <c r="DZ18" s="16">
        <v>13494.141023072141</v>
      </c>
      <c r="EA18" s="16">
        <v>38591.49497681178</v>
      </c>
      <c r="EB18" s="16">
        <v>25401.98568857435</v>
      </c>
      <c r="EC18" s="18">
        <v>32418.965342974432</v>
      </c>
      <c r="ED18" s="16">
        <v>6325.1319153444583</v>
      </c>
      <c r="EE18" s="16">
        <v>11765.214616922536</v>
      </c>
      <c r="EF18" s="16">
        <v>32715.404769273842</v>
      </c>
      <c r="EG18" s="16">
        <v>20316.568395585062</v>
      </c>
      <c r="EH18" s="18">
        <v>24170.524350433359</v>
      </c>
      <c r="EI18" s="16">
        <v>2301.3500874485781</v>
      </c>
      <c r="EJ18" s="16">
        <v>19404.081694364872</v>
      </c>
      <c r="EK18" s="16">
        <v>34281.134261030362</v>
      </c>
      <c r="EL18" s="16">
        <v>25758.330158657016</v>
      </c>
      <c r="EM18" s="16">
        <v>30590.392598234885</v>
      </c>
      <c r="EN18" s="17">
        <v>3047.1825185063435</v>
      </c>
      <c r="EO18" s="16">
        <v>11198.295699981127</v>
      </c>
      <c r="EP18" s="16">
        <v>29173.084950929464</v>
      </c>
      <c r="EQ18" s="16">
        <v>17130.240489703381</v>
      </c>
      <c r="ER18" s="18">
        <v>25733.84882486107</v>
      </c>
      <c r="ES18" s="16">
        <v>12604.020592021076</v>
      </c>
      <c r="ET18" s="16">
        <v>14263.125170523334</v>
      </c>
      <c r="EU18" s="16">
        <v>31090.612854558221</v>
      </c>
      <c r="EV18" s="16">
        <v>20815.665228100253</v>
      </c>
      <c r="EW18" s="18">
        <v>7903.7610725246504</v>
      </c>
      <c r="EX18" s="16">
        <v>9044.6976935867897</v>
      </c>
      <c r="EY18" s="16">
        <v>8730.7150264792472</v>
      </c>
      <c r="EZ18" s="16">
        <v>15231.015628593841</v>
      </c>
      <c r="FA18" s="16">
        <v>11003.972520709141</v>
      </c>
      <c r="FB18" s="16">
        <v>3853.0018835529745</v>
      </c>
      <c r="FC18" s="17">
        <v>13337.71226151142</v>
      </c>
      <c r="FD18" s="16">
        <v>7818.5119014025022</v>
      </c>
      <c r="FE18" s="16">
        <v>38061.325657266716</v>
      </c>
      <c r="FF18" s="16">
        <v>22309.154241042506</v>
      </c>
      <c r="FG18" s="16">
        <v>28847.548148371203</v>
      </c>
      <c r="FH18" s="18">
        <v>13699.34950193389</v>
      </c>
      <c r="FI18" s="16">
        <v>12657.639906141831</v>
      </c>
      <c r="FJ18" s="16">
        <v>4186.8621640462989</v>
      </c>
      <c r="FK18" s="16">
        <v>24443.411689952456</v>
      </c>
      <c r="FL18" s="16">
        <v>20955.70540913408</v>
      </c>
      <c r="FM18" s="16">
        <v>17163.101180784546</v>
      </c>
      <c r="FN18" s="18">
        <v>6265.3850286963525</v>
      </c>
      <c r="FO18" s="16">
        <v>14669.92097871327</v>
      </c>
      <c r="FP18" s="16">
        <v>2809.3663871306339</v>
      </c>
      <c r="FQ18" s="16">
        <v>10711.045246932386</v>
      </c>
      <c r="FR18" s="16">
        <v>21517.107972381742</v>
      </c>
      <c r="FS18" s="16">
        <v>20467.882709275349</v>
      </c>
      <c r="FT18" s="18">
        <v>9575.8560146978707</v>
      </c>
      <c r="FU18" s="16">
        <v>12013.018669524396</v>
      </c>
      <c r="FV18" s="16">
        <v>2505.9110917736439</v>
      </c>
      <c r="FW18" s="16">
        <v>6754.515798538906</v>
      </c>
      <c r="FX18" s="16">
        <v>16022.837474432725</v>
      </c>
      <c r="FY18" s="18">
        <v>4541.7641829652093</v>
      </c>
      <c r="FZ18" s="16"/>
      <c r="GA18" s="16"/>
      <c r="GB18" s="16"/>
      <c r="GC18" s="16"/>
      <c r="GD18" s="16"/>
      <c r="GE18" s="16"/>
      <c r="GF18" s="16"/>
      <c r="GG18" s="16"/>
    </row>
    <row r="19" spans="1:189" x14ac:dyDescent="0.25">
      <c r="A19" s="51"/>
      <c r="B19" s="53"/>
      <c r="C19" s="10" t="s">
        <v>5</v>
      </c>
      <c r="D19" s="19">
        <v>1128.2459652245218</v>
      </c>
      <c r="E19" s="19">
        <v>67.928124422542652</v>
      </c>
      <c r="F19" s="19">
        <v>2221.9156716538105</v>
      </c>
      <c r="G19" s="19">
        <v>123.81385474621825</v>
      </c>
      <c r="H19" s="19">
        <v>76.331767735665707</v>
      </c>
      <c r="I19" s="19">
        <v>122.19836985376368</v>
      </c>
      <c r="J19" s="19">
        <v>27.163273470839258</v>
      </c>
      <c r="K19" s="19">
        <v>14181.660497611041</v>
      </c>
      <c r="L19" s="19">
        <v>3551.4810922495199</v>
      </c>
      <c r="M19" s="19">
        <v>90.32859848484847</v>
      </c>
      <c r="N19" s="19">
        <v>18.740781411754373</v>
      </c>
      <c r="O19" s="19">
        <v>14.512021570760211</v>
      </c>
      <c r="P19" s="16">
        <v>87.111009226889792</v>
      </c>
      <c r="Q19" s="16">
        <v>888.59595005664119</v>
      </c>
      <c r="R19" s="16">
        <v>137.39010831566279</v>
      </c>
      <c r="S19" s="18">
        <v>29.549207617132215</v>
      </c>
      <c r="T19" s="16">
        <v>38.100584683234985</v>
      </c>
      <c r="U19" s="16">
        <v>1983.8527421972287</v>
      </c>
      <c r="V19" s="16">
        <v>195.09119957954121</v>
      </c>
      <c r="W19" s="18">
        <v>121.48531705526374</v>
      </c>
      <c r="X19" s="16">
        <v>28.540317496704684</v>
      </c>
      <c r="Y19" s="16">
        <v>78.173766637288921</v>
      </c>
      <c r="Z19" s="16">
        <v>951.18158563153941</v>
      </c>
      <c r="AA19" s="18">
        <v>29.42743890442426</v>
      </c>
      <c r="AB19" s="16">
        <v>270.21405438506707</v>
      </c>
      <c r="AC19" s="16">
        <v>546.37976318441622</v>
      </c>
      <c r="AD19" s="16">
        <v>4066.9436195031344</v>
      </c>
      <c r="AE19" s="18">
        <v>220.25222002423774</v>
      </c>
      <c r="AF19" s="16">
        <v>37.223373161663844</v>
      </c>
      <c r="AG19" s="16">
        <v>88.104696141624544</v>
      </c>
      <c r="AH19" s="16">
        <v>210.02185112481044</v>
      </c>
      <c r="AI19" s="18">
        <v>28.42708772602116</v>
      </c>
      <c r="AJ19" s="16">
        <v>190.02747857666404</v>
      </c>
      <c r="AK19" s="16">
        <v>308.25179739748023</v>
      </c>
      <c r="AL19" s="16">
        <v>575.78890705882316</v>
      </c>
      <c r="AM19" s="18">
        <v>285.38009716523817</v>
      </c>
      <c r="AN19" s="16">
        <v>83.342884979081916</v>
      </c>
      <c r="AO19" s="16">
        <v>3127.7447881699482</v>
      </c>
      <c r="AP19" s="16">
        <v>506.59643687282164</v>
      </c>
      <c r="AQ19" s="18">
        <v>120.05776218560841</v>
      </c>
      <c r="AR19" s="16">
        <v>1123.2735400309473</v>
      </c>
      <c r="AS19" s="16">
        <v>6352.2670619864602</v>
      </c>
      <c r="AT19" s="16">
        <v>9304.7173374126214</v>
      </c>
      <c r="AU19" s="18">
        <v>3133.2598606739939</v>
      </c>
      <c r="AV19" s="16">
        <v>75.118917989569596</v>
      </c>
      <c r="AW19" s="16">
        <v>70.580310479881476</v>
      </c>
      <c r="AX19" s="16">
        <v>250.23594711436201</v>
      </c>
      <c r="AY19" s="18">
        <v>56.850477488300974</v>
      </c>
      <c r="AZ19" s="16">
        <v>971.18621352772436</v>
      </c>
      <c r="BA19" s="16">
        <v>4826.502782900081</v>
      </c>
      <c r="BB19" s="16">
        <v>4520.625374340234</v>
      </c>
      <c r="BC19" s="18">
        <v>2101.2299674553074</v>
      </c>
      <c r="BD19" s="16">
        <v>22.90518642127164</v>
      </c>
      <c r="BE19" s="16">
        <v>60.209754140638424</v>
      </c>
      <c r="BF19" s="16">
        <v>196.99233635786766</v>
      </c>
      <c r="BG19" s="18">
        <v>26.74572794409718</v>
      </c>
      <c r="BH19" s="16">
        <v>279.46652407334511</v>
      </c>
      <c r="BI19" s="16">
        <v>625.91452855153034</v>
      </c>
      <c r="BJ19" s="16">
        <v>1606.6334083021043</v>
      </c>
      <c r="BK19" s="18">
        <v>266.59034556473358</v>
      </c>
      <c r="BL19" s="16">
        <v>16.671119617008607</v>
      </c>
      <c r="BM19" s="16">
        <v>47.623534348527571</v>
      </c>
      <c r="BN19" s="16">
        <v>71.681060771597572</v>
      </c>
      <c r="BO19" s="18">
        <v>15.472018224906281</v>
      </c>
      <c r="BP19" s="16">
        <v>1185.917641301904</v>
      </c>
      <c r="BQ19" s="16">
        <v>1885.4948707662331</v>
      </c>
      <c r="BR19" s="16">
        <v>839.31961476962465</v>
      </c>
      <c r="BS19" s="18">
        <v>1174.8524270731848</v>
      </c>
      <c r="BT19" s="16">
        <v>9.6537565806930203</v>
      </c>
      <c r="BU19" s="16">
        <v>41.65231042802651</v>
      </c>
      <c r="BV19" s="16">
        <v>854.78139303606986</v>
      </c>
      <c r="BW19" s="18">
        <v>13.000150303255742</v>
      </c>
      <c r="BX19" s="16">
        <v>472.42922091398674</v>
      </c>
      <c r="BY19" s="16">
        <v>1443.6367600041233</v>
      </c>
      <c r="BZ19" s="16">
        <v>2017.3075820963954</v>
      </c>
      <c r="CA19" s="18">
        <v>142.96198574820264</v>
      </c>
      <c r="CB19" s="16"/>
      <c r="CC19" s="16"/>
      <c r="CD19" s="51"/>
      <c r="CE19" s="53"/>
      <c r="CF19" s="10" t="s">
        <v>5</v>
      </c>
      <c r="CG19" s="32">
        <v>27126.58769515188</v>
      </c>
      <c r="CH19" s="32">
        <v>8505.0546888995377</v>
      </c>
      <c r="CI19" s="32">
        <v>31245.701503016076</v>
      </c>
      <c r="CJ19" s="32">
        <v>65219.582985319517</v>
      </c>
      <c r="CK19" s="32">
        <v>40382.785724219997</v>
      </c>
      <c r="CL19" s="32">
        <v>34480.631731636764</v>
      </c>
      <c r="CM19" s="32">
        <v>34908.566384180791</v>
      </c>
      <c r="CN19" s="32">
        <v>23244.268031020136</v>
      </c>
      <c r="CO19" s="32">
        <v>28562.771328161576</v>
      </c>
      <c r="CP19" s="32">
        <v>36241.72535268325</v>
      </c>
      <c r="CQ19" s="32">
        <v>42592.494135593945</v>
      </c>
      <c r="CR19" s="32">
        <v>22302.240870895283</v>
      </c>
      <c r="CS19" s="16">
        <v>3854.0709807201997</v>
      </c>
      <c r="CT19" s="16">
        <v>15365.796805635764</v>
      </c>
      <c r="CU19" s="16">
        <v>28384.65263701637</v>
      </c>
      <c r="CV19" s="16">
        <v>7110.0345077645861</v>
      </c>
      <c r="CW19" s="18">
        <v>38287.021758063471</v>
      </c>
      <c r="CX19" s="16">
        <v>3422.4927012727758</v>
      </c>
      <c r="CY19" s="16">
        <v>13160.353028826868</v>
      </c>
      <c r="CZ19" s="16">
        <v>32379.462852417215</v>
      </c>
      <c r="DA19" s="16">
        <v>6038.0006401932314</v>
      </c>
      <c r="DB19" s="18">
        <v>32911.160889517218</v>
      </c>
      <c r="DC19" s="16">
        <v>34624.715838538999</v>
      </c>
      <c r="DD19" s="16">
        <v>2782.3029969090026</v>
      </c>
      <c r="DE19" s="16">
        <v>36451.26936680876</v>
      </c>
      <c r="DF19" s="16">
        <v>46506.011509768381</v>
      </c>
      <c r="DG19" s="16">
        <v>38826.974033967519</v>
      </c>
      <c r="DH19" s="18">
        <v>4962.3673107746872</v>
      </c>
      <c r="DI19" s="16">
        <v>21773.309680792896</v>
      </c>
      <c r="DJ19" s="16">
        <v>3733.4300104971371</v>
      </c>
      <c r="DK19" s="16">
        <v>35187.217772819822</v>
      </c>
      <c r="DL19" s="16">
        <v>38853.528791368961</v>
      </c>
      <c r="DM19" s="16">
        <v>48344.028027677523</v>
      </c>
      <c r="DN19" s="18">
        <v>4530.9966599157742</v>
      </c>
      <c r="DO19" s="16">
        <v>25875.641299825238</v>
      </c>
      <c r="DP19" s="16">
        <v>24565.275086167734</v>
      </c>
      <c r="DQ19" s="16">
        <v>43247.098321887715</v>
      </c>
      <c r="DR19" s="16">
        <v>39287.924809444659</v>
      </c>
      <c r="DS19" s="16">
        <v>7450.2836838787325</v>
      </c>
      <c r="DT19" s="17">
        <v>40656.117952349021</v>
      </c>
      <c r="DU19" s="16">
        <v>24280.2004350567</v>
      </c>
      <c r="DV19" s="16">
        <v>33882.716040754312</v>
      </c>
      <c r="DW19" s="16">
        <v>34971.647960426941</v>
      </c>
      <c r="DX19" s="18">
        <v>6381.4443991950702</v>
      </c>
      <c r="DY19" s="16">
        <v>6153.9456713738309</v>
      </c>
      <c r="DZ19" s="16">
        <v>20446.339722516008</v>
      </c>
      <c r="EA19" s="16">
        <v>38988.027846988254</v>
      </c>
      <c r="EB19" s="16">
        <v>41273.163997735755</v>
      </c>
      <c r="EC19" s="18">
        <v>38806.694800038524</v>
      </c>
      <c r="ED19" s="16">
        <v>8387.4223193030302</v>
      </c>
      <c r="EE19" s="16">
        <v>31588.923259282459</v>
      </c>
      <c r="EF19" s="16">
        <v>42970.749622871896</v>
      </c>
      <c r="EG19" s="16">
        <v>42789.504153304748</v>
      </c>
      <c r="EH19" s="18">
        <v>40230.14536372359</v>
      </c>
      <c r="EI19" s="16">
        <v>2701.3814848962074</v>
      </c>
      <c r="EJ19" s="16">
        <v>28393.426167911257</v>
      </c>
      <c r="EK19" s="16">
        <v>38083.120673657148</v>
      </c>
      <c r="EL19" s="16">
        <v>35626.568199080008</v>
      </c>
      <c r="EM19" s="16">
        <v>38970.714654134907</v>
      </c>
      <c r="EN19" s="17">
        <v>4302.1323271674137</v>
      </c>
      <c r="EO19" s="16">
        <v>22238.331664545804</v>
      </c>
      <c r="EP19" s="16">
        <v>34577.05841872227</v>
      </c>
      <c r="EQ19" s="16">
        <v>33399.871981040931</v>
      </c>
      <c r="ER19" s="18">
        <v>40703.505128827303</v>
      </c>
      <c r="ES19" s="16">
        <v>23227.761179395799</v>
      </c>
      <c r="ET19" s="16">
        <v>45319.483123213315</v>
      </c>
      <c r="EU19" s="16">
        <v>36495.705159151468</v>
      </c>
      <c r="EV19" s="16">
        <v>32917.747890752275</v>
      </c>
      <c r="EW19" s="18">
        <v>8212.0542627921768</v>
      </c>
      <c r="EX19" s="16">
        <v>24864.874061550814</v>
      </c>
      <c r="EY19" s="16">
        <v>25019.454978167236</v>
      </c>
      <c r="EZ19" s="16">
        <v>33991.618497702308</v>
      </c>
      <c r="FA19" s="16">
        <v>31392.578845793727</v>
      </c>
      <c r="FB19" s="16">
        <v>5029.3220345929185</v>
      </c>
      <c r="FC19" s="17">
        <v>41080.171333859827</v>
      </c>
      <c r="FD19" s="16">
        <v>8668.9785844830203</v>
      </c>
      <c r="FE19" s="16">
        <v>41161.225412471911</v>
      </c>
      <c r="FF19" s="16">
        <v>35512.188315264117</v>
      </c>
      <c r="FG19" s="16">
        <v>35984.798778960452</v>
      </c>
      <c r="FH19" s="18">
        <v>11714.193057134387</v>
      </c>
      <c r="FI19" s="16">
        <v>35810.755828588393</v>
      </c>
      <c r="FJ19" s="16">
        <v>7126.7601988467777</v>
      </c>
      <c r="FK19" s="16">
        <v>40649.038218425318</v>
      </c>
      <c r="FL19" s="16">
        <v>49532.303090521295</v>
      </c>
      <c r="FM19" s="16">
        <v>34110.272955548069</v>
      </c>
      <c r="FN19" s="18">
        <v>7585.7433872219835</v>
      </c>
      <c r="FO19" s="16">
        <v>24700.555905782581</v>
      </c>
      <c r="FP19" s="16">
        <v>4366.5203817648089</v>
      </c>
      <c r="FQ19" s="16">
        <v>14688.83463260489</v>
      </c>
      <c r="FR19" s="16">
        <v>36442.08049718722</v>
      </c>
      <c r="FS19" s="16">
        <v>36089.1681636746</v>
      </c>
      <c r="FT19" s="18">
        <v>9270.485931018382</v>
      </c>
      <c r="FU19" s="16">
        <v>31510.148098038837</v>
      </c>
      <c r="FV19" s="16">
        <v>4882.8013066651383</v>
      </c>
      <c r="FW19" s="16">
        <v>15381.779734329935</v>
      </c>
      <c r="FX19" s="16">
        <v>38429.421389305375</v>
      </c>
      <c r="FY19" s="18">
        <v>6881.0337317143312</v>
      </c>
      <c r="FZ19" s="16"/>
      <c r="GA19" s="16"/>
      <c r="GB19" s="16"/>
      <c r="GC19" s="16"/>
      <c r="GD19" s="16"/>
      <c r="GE19" s="16"/>
      <c r="GF19" s="16"/>
      <c r="GG19" s="16"/>
    </row>
    <row r="20" spans="1:189" x14ac:dyDescent="0.25">
      <c r="A20" s="51"/>
      <c r="B20" s="53"/>
      <c r="C20" s="10" t="s">
        <v>6</v>
      </c>
      <c r="D20" s="19">
        <v>65.84612337827339</v>
      </c>
      <c r="E20" s="19">
        <v>7.064569802563363</v>
      </c>
      <c r="F20" s="19">
        <v>64.504867840071157</v>
      </c>
      <c r="G20" s="19">
        <v>17.789771137019226</v>
      </c>
      <c r="H20" s="19">
        <v>8.0875484698904181</v>
      </c>
      <c r="I20" s="19">
        <v>8.2629358510840252</v>
      </c>
      <c r="J20" s="19">
        <v>3.7341216216216209</v>
      </c>
      <c r="K20" s="19">
        <v>412.13924156192496</v>
      </c>
      <c r="L20" s="19">
        <v>135.76112511810356</v>
      </c>
      <c r="M20" s="19">
        <v>8.5106811771561759</v>
      </c>
      <c r="N20" s="19">
        <v>0</v>
      </c>
      <c r="O20" s="19">
        <v>1.7257430317510292</v>
      </c>
      <c r="P20" s="16">
        <v>14.905362776025237</v>
      </c>
      <c r="Q20" s="16">
        <v>61.027843012913877</v>
      </c>
      <c r="R20" s="16">
        <v>17.531667071099246</v>
      </c>
      <c r="S20" s="18">
        <v>2.7704315587498773</v>
      </c>
      <c r="T20" s="16">
        <v>4.9566527046164683</v>
      </c>
      <c r="U20" s="16">
        <v>135.76156014456257</v>
      </c>
      <c r="V20" s="16">
        <v>20.143708377146865</v>
      </c>
      <c r="W20" s="18">
        <v>9.0543737744053185</v>
      </c>
      <c r="X20" s="16">
        <v>4.2208201892744484</v>
      </c>
      <c r="Y20" s="16">
        <v>10.019865291158668</v>
      </c>
      <c r="Z20" s="16">
        <v>64.878556665786078</v>
      </c>
      <c r="AA20" s="18">
        <v>2.9231031903476534</v>
      </c>
      <c r="AB20" s="16">
        <v>31.779576889986988</v>
      </c>
      <c r="AC20" s="16">
        <v>53.691236439178269</v>
      </c>
      <c r="AD20" s="16">
        <v>206.32397393975839</v>
      </c>
      <c r="AE20" s="18">
        <v>14.896971724173724</v>
      </c>
      <c r="AF20" s="16">
        <v>5.5580911470568504</v>
      </c>
      <c r="AG20" s="16">
        <v>11.860964100424955</v>
      </c>
      <c r="AH20" s="16">
        <v>21.955945116959388</v>
      </c>
      <c r="AI20" s="18">
        <v>3.8411059842742117</v>
      </c>
      <c r="AJ20" s="16">
        <v>21.686867009795787</v>
      </c>
      <c r="AK20" s="16">
        <v>29.895052977794712</v>
      </c>
      <c r="AL20" s="16">
        <v>44.111173530386175</v>
      </c>
      <c r="AM20" s="18">
        <v>18.981114898481994</v>
      </c>
      <c r="AN20" s="16">
        <v>10.061119873817036</v>
      </c>
      <c r="AO20" s="16">
        <v>184.75643523234083</v>
      </c>
      <c r="AP20" s="16">
        <v>52.433666853747745</v>
      </c>
      <c r="AQ20" s="18">
        <v>8.5278536164433927</v>
      </c>
      <c r="AR20" s="16">
        <v>161.18597399755654</v>
      </c>
      <c r="AS20" s="16">
        <v>411.26115167878379</v>
      </c>
      <c r="AT20" s="16">
        <v>850.85031950173914</v>
      </c>
      <c r="AU20" s="18">
        <v>295.01048772028344</v>
      </c>
      <c r="AV20" s="16">
        <v>9.8154574132492112</v>
      </c>
      <c r="AW20" s="16">
        <v>12.267009880062131</v>
      </c>
      <c r="AX20" s="16">
        <v>27.014555937570158</v>
      </c>
      <c r="AY20" s="18">
        <v>6.3230442723184312</v>
      </c>
      <c r="AZ20" s="16">
        <v>91.309361824161499</v>
      </c>
      <c r="BA20" s="16">
        <v>494.54908146223789</v>
      </c>
      <c r="BB20" s="16">
        <v>312.31211727593245</v>
      </c>
      <c r="BC20" s="18">
        <v>263.21397409222095</v>
      </c>
      <c r="BD20" s="16">
        <v>3.0199714853441413</v>
      </c>
      <c r="BE20" s="16">
        <v>6.1926145852662833</v>
      </c>
      <c r="BF20" s="16">
        <v>22.076602941735395</v>
      </c>
      <c r="BG20" s="18">
        <v>2.5782116828021322</v>
      </c>
      <c r="BH20" s="16">
        <v>18.366248127618746</v>
      </c>
      <c r="BI20" s="16">
        <v>34.413386366753542</v>
      </c>
      <c r="BJ20" s="16">
        <v>82.118950527044703</v>
      </c>
      <c r="BK20" s="18">
        <v>11.775949222758541</v>
      </c>
      <c r="BL20" s="16">
        <v>2.2532989736526421</v>
      </c>
      <c r="BM20" s="16">
        <v>5.8175402098836848</v>
      </c>
      <c r="BN20" s="16">
        <v>6.9413756743394419</v>
      </c>
      <c r="BO20" s="18">
        <v>2.0944910855564847</v>
      </c>
      <c r="BP20" s="16">
        <v>74.195583596214519</v>
      </c>
      <c r="BQ20" s="16">
        <v>88.012618296529979</v>
      </c>
      <c r="BR20" s="16">
        <v>33.098254248765421</v>
      </c>
      <c r="BS20" s="18">
        <v>46.056782334384863</v>
      </c>
      <c r="BT20" s="16">
        <v>1.5858975942162403</v>
      </c>
      <c r="BU20" s="16">
        <v>5.1152243041566905</v>
      </c>
      <c r="BV20" s="16">
        <v>41.651463436037893</v>
      </c>
      <c r="BW20" s="18">
        <v>2.0363430748169753</v>
      </c>
      <c r="BX20" s="16">
        <v>19.089155002909557</v>
      </c>
      <c r="BY20" s="16">
        <v>48.448579317015017</v>
      </c>
      <c r="BZ20" s="16">
        <v>62.776025236593057</v>
      </c>
      <c r="CA20" s="18">
        <v>5.5126642369299557</v>
      </c>
      <c r="CB20" s="16"/>
      <c r="CC20" s="16"/>
      <c r="CD20" s="51"/>
      <c r="CE20" s="53"/>
      <c r="CF20" s="10" t="s">
        <v>6</v>
      </c>
      <c r="CG20" s="32">
        <v>1473.0292480354265</v>
      </c>
      <c r="CH20" s="32">
        <v>159.87482881594289</v>
      </c>
      <c r="CI20" s="32">
        <v>948.56500184035656</v>
      </c>
      <c r="CJ20" s="32">
        <v>3247.003052175643</v>
      </c>
      <c r="CK20" s="32">
        <v>3789.1985441305087</v>
      </c>
      <c r="CL20" s="32">
        <v>2237.8604013650815</v>
      </c>
      <c r="CM20" s="32">
        <v>1626.2202418385868</v>
      </c>
      <c r="CN20" s="32">
        <v>1222.9572178121114</v>
      </c>
      <c r="CO20" s="32">
        <v>1471.7367482228747</v>
      </c>
      <c r="CP20" s="32">
        <v>2751.5150277893867</v>
      </c>
      <c r="CQ20" s="32">
        <v>5465.8464921580871</v>
      </c>
      <c r="CR20" s="32">
        <v>996.72748291135963</v>
      </c>
      <c r="CS20" s="16">
        <v>153.83325538118606</v>
      </c>
      <c r="CT20" s="16">
        <v>585.97731133220111</v>
      </c>
      <c r="CU20" s="16">
        <v>2251.2550330222502</v>
      </c>
      <c r="CV20" s="16">
        <v>331.30480141086468</v>
      </c>
      <c r="CW20" s="18">
        <v>2070.738202577646</v>
      </c>
      <c r="CX20" s="16">
        <v>182.76471982640726</v>
      </c>
      <c r="CY20" s="16">
        <v>571.08832807570991</v>
      </c>
      <c r="CZ20" s="16">
        <v>1824.0731318476307</v>
      </c>
      <c r="DA20" s="16">
        <v>360.08309609909981</v>
      </c>
      <c r="DB20" s="18">
        <v>965.69932061867075</v>
      </c>
      <c r="DC20" s="16">
        <v>1357.9455835962171</v>
      </c>
      <c r="DD20" s="16">
        <v>148.76420324032955</v>
      </c>
      <c r="DE20" s="16">
        <v>2834.0384143638566</v>
      </c>
      <c r="DF20" s="16">
        <v>2919.2266055152668</v>
      </c>
      <c r="DG20" s="16">
        <v>1955.5891103075069</v>
      </c>
      <c r="DH20" s="18">
        <v>277.36246094292136</v>
      </c>
      <c r="DI20" s="16">
        <v>735.76162179346238</v>
      </c>
      <c r="DJ20" s="16">
        <v>169.52117358143991</v>
      </c>
      <c r="DK20" s="16">
        <v>1632.7653821445351</v>
      </c>
      <c r="DL20" s="16">
        <v>2000.2354159800368</v>
      </c>
      <c r="DM20" s="16">
        <v>1408.7946753561896</v>
      </c>
      <c r="DN20" s="18">
        <v>212.25950927946937</v>
      </c>
      <c r="DO20" s="16">
        <v>899.95127080608495</v>
      </c>
      <c r="DP20" s="16">
        <v>1141.617362342779</v>
      </c>
      <c r="DQ20" s="16">
        <v>3195.6878013660353</v>
      </c>
      <c r="DR20" s="16">
        <v>1796.7468454258676</v>
      </c>
      <c r="DS20" s="16">
        <v>269.71608832807573</v>
      </c>
      <c r="DT20" s="17">
        <v>844.3291159277743</v>
      </c>
      <c r="DU20" s="16">
        <v>778.22658071595129</v>
      </c>
      <c r="DV20" s="16">
        <v>1624.6621015106055</v>
      </c>
      <c r="DW20" s="16">
        <v>1422.1905042819221</v>
      </c>
      <c r="DX20" s="18">
        <v>227.79815184314077</v>
      </c>
      <c r="DY20" s="16">
        <v>142.67967017521943</v>
      </c>
      <c r="DZ20" s="16">
        <v>1015.6940063091484</v>
      </c>
      <c r="EA20" s="16">
        <v>2762.7892612119745</v>
      </c>
      <c r="EB20" s="16">
        <v>2044.6621285073884</v>
      </c>
      <c r="EC20" s="18">
        <v>1755.4591547957843</v>
      </c>
      <c r="ED20" s="16">
        <v>155.90018181108138</v>
      </c>
      <c r="EE20" s="16">
        <v>1077.7267281460561</v>
      </c>
      <c r="EF20" s="16">
        <v>2322.087365663263</v>
      </c>
      <c r="EG20" s="16">
        <v>1773.522150596626</v>
      </c>
      <c r="EH20" s="18">
        <v>1386.6579322275365</v>
      </c>
      <c r="EI20" s="16">
        <v>101.43409556760531</v>
      </c>
      <c r="EJ20" s="16">
        <v>1234.36604435655</v>
      </c>
      <c r="EK20" s="16">
        <v>2522.9246162393993</v>
      </c>
      <c r="EL20" s="16">
        <v>2009.4093331882955</v>
      </c>
      <c r="EM20" s="16">
        <v>1550.4731861198738</v>
      </c>
      <c r="EN20" s="17">
        <v>136.12647641405621</v>
      </c>
      <c r="EO20" s="16">
        <v>1071.5807554461824</v>
      </c>
      <c r="EP20" s="16">
        <v>2185.7286733309475</v>
      </c>
      <c r="EQ20" s="16">
        <v>1462.7493668636425</v>
      </c>
      <c r="ER20" s="18">
        <v>1365.0670067342323</v>
      </c>
      <c r="ES20" s="16">
        <v>1022.2910569723708</v>
      </c>
      <c r="ET20" s="16">
        <v>1284.872174822985</v>
      </c>
      <c r="EU20" s="16">
        <v>2376.0893974228734</v>
      </c>
      <c r="EV20" s="16">
        <v>1661.3540214706672</v>
      </c>
      <c r="EW20" s="18">
        <v>296.51224612767163</v>
      </c>
      <c r="EX20" s="16">
        <v>791.5393335962159</v>
      </c>
      <c r="EY20" s="16">
        <v>787.42780183128002</v>
      </c>
      <c r="EZ20" s="16">
        <v>1450.8489876417229</v>
      </c>
      <c r="FA20" s="16">
        <v>1090.812051678756</v>
      </c>
      <c r="FB20" s="16">
        <v>199.41491780561958</v>
      </c>
      <c r="FC20" s="17">
        <v>1266.2852661783338</v>
      </c>
      <c r="FD20" s="16">
        <v>159.17759374812368</v>
      </c>
      <c r="FE20" s="16">
        <v>2751.1892243753446</v>
      </c>
      <c r="FF20" s="16">
        <v>3187.4914277876837</v>
      </c>
      <c r="FG20" s="16">
        <v>2057.4014564108606</v>
      </c>
      <c r="FH20" s="18">
        <v>394.63044803987259</v>
      </c>
      <c r="FI20" s="16">
        <v>1055.0830472140424</v>
      </c>
      <c r="FJ20" s="16">
        <v>143.26987315337956</v>
      </c>
      <c r="FK20" s="16">
        <v>1979.9115957958049</v>
      </c>
      <c r="FL20" s="16">
        <v>2257.1548021739959</v>
      </c>
      <c r="FM20" s="16">
        <v>1409.2778756701462</v>
      </c>
      <c r="FN20" s="18">
        <v>222.03103591116212</v>
      </c>
      <c r="FO20" s="16">
        <v>1285.4889589905388</v>
      </c>
      <c r="FP20" s="16">
        <v>152.93232004588472</v>
      </c>
      <c r="FQ20" s="16">
        <v>437.40397639978545</v>
      </c>
      <c r="FR20" s="16">
        <v>2902.6898162641178</v>
      </c>
      <c r="FS20" s="16">
        <v>1725.4735990222473</v>
      </c>
      <c r="FT20" s="18">
        <v>355.45573577995333</v>
      </c>
      <c r="FU20" s="16">
        <v>1028.6326656906122</v>
      </c>
      <c r="FV20" s="16">
        <v>118.13880126182966</v>
      </c>
      <c r="FW20" s="16">
        <v>382.37035149898475</v>
      </c>
      <c r="FX20" s="16">
        <v>1474.6188911093857</v>
      </c>
      <c r="FY20" s="18">
        <v>186.11894463466876</v>
      </c>
      <c r="FZ20" s="16"/>
      <c r="GA20" s="16"/>
      <c r="GB20" s="16"/>
      <c r="GC20" s="16"/>
      <c r="GD20" s="16"/>
      <c r="GE20" s="16"/>
      <c r="GF20" s="16"/>
      <c r="GG20" s="16"/>
    </row>
    <row r="21" spans="1:189" x14ac:dyDescent="0.25">
      <c r="A21" s="51"/>
      <c r="B21" s="54"/>
      <c r="C21" s="10" t="s">
        <v>23</v>
      </c>
      <c r="D21" s="19">
        <v>21.423172037320043</v>
      </c>
      <c r="E21" s="19">
        <v>64.467464159280823</v>
      </c>
      <c r="F21" s="19">
        <v>92.047487787524275</v>
      </c>
      <c r="G21" s="19">
        <v>56.174283382680066</v>
      </c>
      <c r="H21" s="19">
        <v>32.136714774402755</v>
      </c>
      <c r="I21" s="19">
        <v>7.0033187234725913</v>
      </c>
      <c r="J21" s="19">
        <v>12.339705073494548</v>
      </c>
      <c r="K21" s="19">
        <v>151.70554981853053</v>
      </c>
      <c r="L21" s="19">
        <v>62.683183621208713</v>
      </c>
      <c r="M21" s="19">
        <v>17.959427505637855</v>
      </c>
      <c r="N21" s="19">
        <v>0</v>
      </c>
      <c r="O21" s="19">
        <v>26.520169162645892</v>
      </c>
      <c r="P21" s="16">
        <v>15.199000095978338</v>
      </c>
      <c r="Q21" s="16">
        <v>60.482338488158256</v>
      </c>
      <c r="R21" s="16">
        <v>17.253455006712237</v>
      </c>
      <c r="S21" s="18">
        <v>14.511841857266122</v>
      </c>
      <c r="T21" s="16">
        <v>5.4951109941399663</v>
      </c>
      <c r="U21" s="16">
        <v>39.543173826099022</v>
      </c>
      <c r="V21" s="16">
        <v>79.726187898396887</v>
      </c>
      <c r="W21" s="18">
        <v>14.28903601223006</v>
      </c>
      <c r="X21" s="16">
        <v>9.5811418326546995</v>
      </c>
      <c r="Y21" s="16">
        <v>24.181385561526675</v>
      </c>
      <c r="Z21" s="16">
        <v>61.429923885141598</v>
      </c>
      <c r="AA21" s="18">
        <v>9.9925045652536681</v>
      </c>
      <c r="AB21" s="16">
        <v>21.095894618477502</v>
      </c>
      <c r="AC21" s="16">
        <v>28.75797224087782</v>
      </c>
      <c r="AD21" s="16">
        <v>34.184815217356842</v>
      </c>
      <c r="AE21" s="18">
        <v>21.142940625957412</v>
      </c>
      <c r="AF21" s="16">
        <v>6.7695519549486072</v>
      </c>
      <c r="AG21" s="16">
        <v>29.577231926495436</v>
      </c>
      <c r="AH21" s="16">
        <v>29.104011473260265</v>
      </c>
      <c r="AI21" s="18">
        <v>9.1239227148987645</v>
      </c>
      <c r="AJ21" s="16">
        <v>28.706972199932441</v>
      </c>
      <c r="AK21" s="16">
        <v>32.954034118882824</v>
      </c>
      <c r="AL21" s="16">
        <v>38.767289491093237</v>
      </c>
      <c r="AM21" s="18">
        <v>19.145949679138798</v>
      </c>
      <c r="AN21" s="16">
        <v>13.257039245107691</v>
      </c>
      <c r="AO21" s="16">
        <v>66.097195221166857</v>
      </c>
      <c r="AP21" s="16">
        <v>36.46027901217542</v>
      </c>
      <c r="AQ21" s="18">
        <v>31.487540820111782</v>
      </c>
      <c r="AR21" s="16">
        <v>19.617352871373225</v>
      </c>
      <c r="AS21" s="16">
        <v>35.236875952641618</v>
      </c>
      <c r="AT21" s="16">
        <v>47.209057493424766</v>
      </c>
      <c r="AU21" s="18">
        <v>22.89394087954269</v>
      </c>
      <c r="AV21" s="16">
        <v>10.841312093776956</v>
      </c>
      <c r="AW21" s="16">
        <v>41.368029641812143</v>
      </c>
      <c r="AX21" s="16">
        <v>33.12896356197318</v>
      </c>
      <c r="AY21" s="18">
        <v>19.508457919443387</v>
      </c>
      <c r="AZ21" s="16">
        <v>14.168193586518701</v>
      </c>
      <c r="BA21" s="16">
        <v>39.414272261178368</v>
      </c>
      <c r="BB21" s="16">
        <v>40.391874034746436</v>
      </c>
      <c r="BC21" s="18">
        <v>18.455088067657513</v>
      </c>
      <c r="BD21" s="16">
        <v>26.16810593577604</v>
      </c>
      <c r="BE21" s="16">
        <v>20.399253665674571</v>
      </c>
      <c r="BF21" s="16">
        <v>26.167105739435023</v>
      </c>
      <c r="BG21" s="18">
        <v>16.521697889141013</v>
      </c>
      <c r="BH21" s="16">
        <v>11.882020294958664</v>
      </c>
      <c r="BI21" s="16">
        <v>23.883091422142829</v>
      </c>
      <c r="BJ21" s="16">
        <v>24.078378895488996</v>
      </c>
      <c r="BK21" s="18">
        <v>13.695094153890379</v>
      </c>
      <c r="BL21" s="16">
        <v>20.016262071486544</v>
      </c>
      <c r="BM21" s="16">
        <v>18.167594173744074</v>
      </c>
      <c r="BN21" s="16">
        <v>19.997402797498847</v>
      </c>
      <c r="BO21" s="18">
        <v>14.040803956905775</v>
      </c>
      <c r="BP21" s="16">
        <v>20.776159965666203</v>
      </c>
      <c r="BQ21" s="16">
        <v>32.514316661016956</v>
      </c>
      <c r="BR21" s="16">
        <v>20.448933064547038</v>
      </c>
      <c r="BS21" s="18">
        <v>16.064765924230269</v>
      </c>
      <c r="BT21" s="16">
        <v>36.132115503629223</v>
      </c>
      <c r="BU21" s="16">
        <v>22.283522076560178</v>
      </c>
      <c r="BV21" s="16">
        <v>54.568458190650411</v>
      </c>
      <c r="BW21" s="18">
        <v>12.843282132690748</v>
      </c>
      <c r="BX21" s="16">
        <v>12.465907194364044</v>
      </c>
      <c r="BY21" s="16">
        <v>23.057338234232169</v>
      </c>
      <c r="BZ21" s="16">
        <v>38.478481255641363</v>
      </c>
      <c r="CA21" s="18">
        <v>20.724304536670079</v>
      </c>
      <c r="CB21" s="16"/>
      <c r="CC21" s="16"/>
      <c r="CD21" s="51"/>
      <c r="CE21" s="54"/>
      <c r="CF21" s="10" t="s">
        <v>23</v>
      </c>
      <c r="CG21" s="32">
        <v>131.17495546524705</v>
      </c>
      <c r="CH21" s="32">
        <v>1423.1442595760607</v>
      </c>
      <c r="CI21" s="32">
        <v>272.65000202470219</v>
      </c>
      <c r="CJ21" s="32">
        <v>898.43043206707057</v>
      </c>
      <c r="CK21" s="32">
        <v>384.3375502460247</v>
      </c>
      <c r="CL21" s="32">
        <v>216.94408188742148</v>
      </c>
      <c r="CM21" s="32">
        <v>272.85567965346945</v>
      </c>
      <c r="CN21" s="32">
        <v>117.0784636392692</v>
      </c>
      <c r="CO21" s="32">
        <v>197.3421366031489</v>
      </c>
      <c r="CP21" s="32">
        <v>258.95155890664228</v>
      </c>
      <c r="CQ21" s="32">
        <v>230.63331605955557</v>
      </c>
      <c r="CR21" s="32">
        <v>160.38272147814178</v>
      </c>
      <c r="CS21" s="16">
        <v>112.30375664895709</v>
      </c>
      <c r="CT21" s="16">
        <v>145.81702585690272</v>
      </c>
      <c r="CU21" s="16">
        <v>156.07655288808496</v>
      </c>
      <c r="CV21" s="16">
        <v>99.256302829512691</v>
      </c>
      <c r="CW21" s="18">
        <v>174.66859370366947</v>
      </c>
      <c r="CX21" s="16">
        <v>144.69048849325978</v>
      </c>
      <c r="CY21" s="16">
        <v>165.9673092758951</v>
      </c>
      <c r="CZ21" s="16">
        <v>127.38239157613532</v>
      </c>
      <c r="DA21" s="16">
        <v>98.274979626450857</v>
      </c>
      <c r="DB21" s="18">
        <v>147.77850007167856</v>
      </c>
      <c r="DC21" s="16">
        <v>104.93625168820017</v>
      </c>
      <c r="DD21" s="16">
        <v>116.75430571980903</v>
      </c>
      <c r="DE21" s="16">
        <v>170.19247486891527</v>
      </c>
      <c r="DF21" s="16">
        <v>259.85753678971241</v>
      </c>
      <c r="DG21" s="16">
        <v>159.719913340077</v>
      </c>
      <c r="DH21" s="18">
        <v>69.055376645825817</v>
      </c>
      <c r="DI21" s="16">
        <v>65.957784245377482</v>
      </c>
      <c r="DJ21" s="16">
        <v>145.51806653339938</v>
      </c>
      <c r="DK21" s="16">
        <v>158.87870170737386</v>
      </c>
      <c r="DL21" s="16">
        <v>160.40357932389003</v>
      </c>
      <c r="DM21" s="16">
        <v>162.51053571463112</v>
      </c>
      <c r="DN21" s="18">
        <v>96.512329300895587</v>
      </c>
      <c r="DO21" s="16">
        <v>73.144308118574344</v>
      </c>
      <c r="DP21" s="16">
        <v>90.793939971398828</v>
      </c>
      <c r="DQ21" s="16">
        <v>177.97741968168654</v>
      </c>
      <c r="DR21" s="16">
        <v>112.54234295751554</v>
      </c>
      <c r="DS21" s="16">
        <v>70.223228291545482</v>
      </c>
      <c r="DT21" s="17">
        <v>104.36339870131671</v>
      </c>
      <c r="DU21" s="16">
        <v>74.192367281937194</v>
      </c>
      <c r="DV21" s="16">
        <v>77.094609110896414</v>
      </c>
      <c r="DW21" s="16">
        <v>70.716405339334713</v>
      </c>
      <c r="DX21" s="18">
        <v>55.147957587590604</v>
      </c>
      <c r="DY21" s="16">
        <v>80.776237507201586</v>
      </c>
      <c r="DZ21" s="16">
        <v>104.65928273800046</v>
      </c>
      <c r="EA21" s="16">
        <v>151.10472681061515</v>
      </c>
      <c r="EB21" s="16">
        <v>155.41396698555036</v>
      </c>
      <c r="EC21" s="18">
        <v>150.08780251377053</v>
      </c>
      <c r="ED21" s="16">
        <v>55.089858617516249</v>
      </c>
      <c r="EE21" s="16">
        <v>108.24486137687815</v>
      </c>
      <c r="EF21" s="16">
        <v>93.315751858666985</v>
      </c>
      <c r="EG21" s="16">
        <v>81.266273582340261</v>
      </c>
      <c r="EH21" s="18">
        <v>94.859929268884827</v>
      </c>
      <c r="EI21" s="16">
        <v>75.7622677303616</v>
      </c>
      <c r="EJ21" s="16">
        <v>117.20259870531164</v>
      </c>
      <c r="EK21" s="16">
        <v>162.35454674778404</v>
      </c>
      <c r="EL21" s="16">
        <v>127.08955849205223</v>
      </c>
      <c r="EM21" s="16">
        <v>149.58509588130579</v>
      </c>
      <c r="EN21" s="17">
        <v>53.526923108101983</v>
      </c>
      <c r="EO21" s="16">
        <v>63.028658857817256</v>
      </c>
      <c r="EP21" s="16">
        <v>104.07972311140037</v>
      </c>
      <c r="EQ21" s="16">
        <v>64.405254828170499</v>
      </c>
      <c r="ER21" s="18">
        <v>102.36981620439238</v>
      </c>
      <c r="ES21" s="16">
        <v>67.221443157445734</v>
      </c>
      <c r="ET21" s="16">
        <v>213.09788201198549</v>
      </c>
      <c r="EU21" s="16">
        <v>144.91387347463578</v>
      </c>
      <c r="EV21" s="16">
        <v>114.02698966863741</v>
      </c>
      <c r="EW21" s="18">
        <v>74.611504524632679</v>
      </c>
      <c r="EX21" s="16">
        <v>54.213700030836485</v>
      </c>
      <c r="EY21" s="16">
        <v>79.169199549662224</v>
      </c>
      <c r="EZ21" s="16">
        <v>65.275781265402188</v>
      </c>
      <c r="FA21" s="16">
        <v>59.861610512657734</v>
      </c>
      <c r="FB21" s="16">
        <v>59.787960262028918</v>
      </c>
      <c r="FC21" s="17">
        <v>153.27533440850641</v>
      </c>
      <c r="FD21" s="16">
        <v>91.758924398404361</v>
      </c>
      <c r="FE21" s="16">
        <v>176.42689040483438</v>
      </c>
      <c r="FF21" s="16">
        <v>214.30841081946343</v>
      </c>
      <c r="FG21" s="16">
        <v>140.23967969783868</v>
      </c>
      <c r="FH21" s="18">
        <v>96.701290601886285</v>
      </c>
      <c r="FI21" s="16">
        <v>44.311372578578698</v>
      </c>
      <c r="FJ21" s="16">
        <v>68.134030247213076</v>
      </c>
      <c r="FK21" s="16">
        <v>97.890881348250844</v>
      </c>
      <c r="FL21" s="16">
        <v>90.637685184222207</v>
      </c>
      <c r="FM21" s="16">
        <v>80.452036784927571</v>
      </c>
      <c r="FN21" s="18">
        <v>59.622212369852377</v>
      </c>
      <c r="FO21" s="16">
        <v>60.603607977635143</v>
      </c>
      <c r="FP21" s="16">
        <v>75.54074063173482</v>
      </c>
      <c r="FQ21" s="16">
        <v>126.30949583646684</v>
      </c>
      <c r="FR21" s="16">
        <v>169.83402948100638</v>
      </c>
      <c r="FS21" s="16">
        <v>105.44060789626697</v>
      </c>
      <c r="FT21" s="18">
        <v>83.12375012758568</v>
      </c>
      <c r="FU21" s="16">
        <v>40.710785491166007</v>
      </c>
      <c r="FV21" s="16">
        <v>60.122626961939638</v>
      </c>
      <c r="FW21" s="16">
        <v>115.76790332884191</v>
      </c>
      <c r="FX21" s="16">
        <v>76.496127297291721</v>
      </c>
      <c r="FY21" s="18">
        <v>58.081539040547788</v>
      </c>
      <c r="FZ21" s="16"/>
      <c r="GA21" s="16"/>
      <c r="GB21" s="16"/>
      <c r="GC21" s="16"/>
      <c r="GD21" s="16"/>
      <c r="GE21" s="16"/>
      <c r="GF21" s="16"/>
      <c r="GG21" s="16"/>
    </row>
    <row r="22" spans="1:189" x14ac:dyDescent="0.25">
      <c r="A22" s="51"/>
      <c r="B22" s="52" t="s">
        <v>85</v>
      </c>
      <c r="C22" s="10" t="s">
        <v>4</v>
      </c>
      <c r="D22" s="19">
        <v>133.57313147550639</v>
      </c>
      <c r="E22" s="19">
        <v>26.481570518444251</v>
      </c>
      <c r="F22" s="19">
        <v>332.49099343739186</v>
      </c>
      <c r="G22" s="19">
        <v>34.188078643880878</v>
      </c>
      <c r="H22" s="19">
        <v>19.640642240541535</v>
      </c>
      <c r="I22" s="19">
        <v>8.9085928359608975</v>
      </c>
      <c r="J22" s="19">
        <v>4.6648241465149365</v>
      </c>
      <c r="K22" s="19">
        <v>1494.4221797875432</v>
      </c>
      <c r="L22" s="19">
        <v>369.29883717699715</v>
      </c>
      <c r="M22" s="19">
        <v>8.2521127622377612</v>
      </c>
      <c r="N22" s="19">
        <v>6.507837310963752</v>
      </c>
      <c r="O22" s="19">
        <v>3.1510119391377236</v>
      </c>
      <c r="P22" s="16">
        <v>9.3354895618935601</v>
      </c>
      <c r="Q22" s="16">
        <v>194.48884409686096</v>
      </c>
      <c r="R22" s="16">
        <v>44.009001877275907</v>
      </c>
      <c r="S22" s="18">
        <v>5.4040048863736239</v>
      </c>
      <c r="T22" s="16">
        <v>12.730641609530799</v>
      </c>
      <c r="U22" s="16">
        <v>289.70203194479791</v>
      </c>
      <c r="V22" s="16">
        <v>66.891891353491602</v>
      </c>
      <c r="W22" s="18">
        <v>21.382820633041149</v>
      </c>
      <c r="X22" s="16">
        <v>8.7415466039400158</v>
      </c>
      <c r="Y22" s="16">
        <v>21.390634974874903</v>
      </c>
      <c r="Z22" s="16">
        <v>261.54108542402042</v>
      </c>
      <c r="AA22" s="18">
        <v>6.3341739997635624</v>
      </c>
      <c r="AB22" s="16">
        <v>36.169945902377535</v>
      </c>
      <c r="AC22" s="16">
        <v>59.000760178139856</v>
      </c>
      <c r="AD22" s="16">
        <v>395.03720684209759</v>
      </c>
      <c r="AE22" s="18">
        <v>34.989843292676028</v>
      </c>
      <c r="AF22" s="16">
        <v>10.039287568737604</v>
      </c>
      <c r="AG22" s="16">
        <v>22.075665640392589</v>
      </c>
      <c r="AH22" s="16">
        <v>63.482244688871283</v>
      </c>
      <c r="AI22" s="18">
        <v>6.7081894262881399</v>
      </c>
      <c r="AJ22" s="16">
        <v>33.689781643169972</v>
      </c>
      <c r="AK22" s="16">
        <v>37.560653720591006</v>
      </c>
      <c r="AL22" s="16">
        <v>84.324513740922256</v>
      </c>
      <c r="AM22" s="18">
        <v>39.993172162155226</v>
      </c>
      <c r="AN22" s="16">
        <v>19.102837400764482</v>
      </c>
      <c r="AO22" s="16">
        <v>562.80123216571928</v>
      </c>
      <c r="AP22" s="16">
        <v>111.99904214386601</v>
      </c>
      <c r="AQ22" s="18">
        <v>22.985359093803847</v>
      </c>
      <c r="AR22" s="16">
        <v>173.22344839073168</v>
      </c>
      <c r="AS22" s="16">
        <v>460.14855450783972</v>
      </c>
      <c r="AT22" s="16">
        <v>971.01436983089434</v>
      </c>
      <c r="AU22" s="18">
        <v>439.78056961996072</v>
      </c>
      <c r="AV22" s="16">
        <v>16.118421052631579</v>
      </c>
      <c r="AW22" s="16">
        <v>29.189869506878388</v>
      </c>
      <c r="AX22" s="16">
        <v>86.569328034164883</v>
      </c>
      <c r="AY22" s="18">
        <v>9.7532896839467718</v>
      </c>
      <c r="AZ22" s="16">
        <v>116.20771453611606</v>
      </c>
      <c r="BA22" s="16">
        <v>541.12544753273244</v>
      </c>
      <c r="BB22" s="16">
        <v>366.83270779643811</v>
      </c>
      <c r="BC22" s="18">
        <v>276.67472645717464</v>
      </c>
      <c r="BD22" s="16">
        <v>8.3830273909390272</v>
      </c>
      <c r="BE22" s="16">
        <v>18.17112613937077</v>
      </c>
      <c r="BF22" s="16">
        <v>49.806842778346535</v>
      </c>
      <c r="BG22" s="18">
        <v>4.6146417382311489</v>
      </c>
      <c r="BH22" s="16">
        <v>33.859265230910978</v>
      </c>
      <c r="BI22" s="16">
        <v>50.326118916431227</v>
      </c>
      <c r="BJ22" s="16">
        <v>178.26934370490429</v>
      </c>
      <c r="BK22" s="18">
        <v>34.923994714524071</v>
      </c>
      <c r="BL22" s="16">
        <v>6.3159758314663046</v>
      </c>
      <c r="BM22" s="16">
        <v>18.864092814177283</v>
      </c>
      <c r="BN22" s="16">
        <v>29.540242916234554</v>
      </c>
      <c r="BO22" s="18">
        <v>3.5172421567420957</v>
      </c>
      <c r="BP22" s="16">
        <v>204.47605907764682</v>
      </c>
      <c r="BQ22" s="16">
        <v>185.97471331961188</v>
      </c>
      <c r="BR22" s="16">
        <v>91.586475182076086</v>
      </c>
      <c r="BS22" s="18">
        <v>152.16112907968244</v>
      </c>
      <c r="BT22" s="16">
        <v>4.999053031293915</v>
      </c>
      <c r="BU22" s="16">
        <v>13.515839305472403</v>
      </c>
      <c r="BV22" s="16">
        <v>150.97617917045326</v>
      </c>
      <c r="BW22" s="18">
        <v>2.2486726989287278</v>
      </c>
      <c r="BX22" s="16">
        <v>57.993793944099814</v>
      </c>
      <c r="BY22" s="16">
        <v>136.04051655143891</v>
      </c>
      <c r="BZ22" s="16">
        <v>217.58306380476327</v>
      </c>
      <c r="CA22" s="18">
        <v>17.944607953685804</v>
      </c>
      <c r="CB22" s="16"/>
      <c r="CC22" s="16"/>
      <c r="CD22" s="51"/>
      <c r="CE22" s="52" t="s">
        <v>85</v>
      </c>
      <c r="CF22" s="10" t="s">
        <v>4</v>
      </c>
      <c r="CG22" s="32">
        <v>1918.3102733226876</v>
      </c>
      <c r="CH22" s="32">
        <v>1050.3434243926251</v>
      </c>
      <c r="CI22" s="32">
        <v>3325.8958216213728</v>
      </c>
      <c r="CJ22" s="32">
        <v>2705.2167181199861</v>
      </c>
      <c r="CK22" s="32">
        <v>6780.638874360211</v>
      </c>
      <c r="CL22" s="32">
        <v>3168.3146337008984</v>
      </c>
      <c r="CM22" s="32">
        <v>3972.7266448091627</v>
      </c>
      <c r="CN22" s="32">
        <v>1679.6903459645612</v>
      </c>
      <c r="CO22" s="32">
        <v>2686.0625060230705</v>
      </c>
      <c r="CP22" s="32">
        <v>3663.0266077363017</v>
      </c>
      <c r="CQ22" s="32">
        <v>3446.3637075086417</v>
      </c>
      <c r="CR22" s="32">
        <v>2289.554119092672</v>
      </c>
      <c r="CS22" s="16">
        <v>339.68947711612014</v>
      </c>
      <c r="CT22" s="16">
        <v>1545.7840454165066</v>
      </c>
      <c r="CU22" s="16">
        <v>3102.6841594094553</v>
      </c>
      <c r="CV22" s="16">
        <v>632.05124940094038</v>
      </c>
      <c r="CW22" s="18">
        <v>4008.0522481743219</v>
      </c>
      <c r="CX22" s="16">
        <v>318.58935573182316</v>
      </c>
      <c r="CY22" s="16">
        <v>1589.753013819465</v>
      </c>
      <c r="CZ22" s="16">
        <v>3255.4335168129965</v>
      </c>
      <c r="DA22" s="16">
        <v>533.64505418062106</v>
      </c>
      <c r="DB22" s="18">
        <v>2808.7307443268228</v>
      </c>
      <c r="DC22" s="16">
        <v>2590.6391910875868</v>
      </c>
      <c r="DD22" s="16">
        <v>242.8907464191204</v>
      </c>
      <c r="DE22" s="16">
        <v>3881.2916351943677</v>
      </c>
      <c r="DF22" s="16">
        <v>8086.2910951955746</v>
      </c>
      <c r="DG22" s="16">
        <v>3790.2679269368405</v>
      </c>
      <c r="DH22" s="18">
        <v>416.41945556335986</v>
      </c>
      <c r="DI22" s="16">
        <v>1214.5880486587384</v>
      </c>
      <c r="DJ22" s="16">
        <v>331.7969584522794</v>
      </c>
      <c r="DK22" s="16">
        <v>3050.9531882719989</v>
      </c>
      <c r="DL22" s="16">
        <v>5902.7853967445908</v>
      </c>
      <c r="DM22" s="16">
        <v>3581.2026844076236</v>
      </c>
      <c r="DN22" s="18">
        <v>381.55356406161593</v>
      </c>
      <c r="DO22" s="16">
        <v>1490.4750635274643</v>
      </c>
      <c r="DP22" s="16">
        <v>2023.8935026683641</v>
      </c>
      <c r="DQ22" s="16">
        <v>4762.2453385464269</v>
      </c>
      <c r="DR22" s="16">
        <v>3455.0316083504845</v>
      </c>
      <c r="DS22" s="16">
        <v>637.31255513084386</v>
      </c>
      <c r="DT22" s="17">
        <v>2693.3096843749286</v>
      </c>
      <c r="DU22" s="16">
        <v>1848.3694054178438</v>
      </c>
      <c r="DV22" s="16">
        <v>2733.1033674935397</v>
      </c>
      <c r="DW22" s="16">
        <v>3835.231177927998</v>
      </c>
      <c r="DX22" s="18">
        <v>516.2272995990578</v>
      </c>
      <c r="DY22" s="16">
        <v>579.83819552199259</v>
      </c>
      <c r="DZ22" s="16">
        <v>1615.7346769666676</v>
      </c>
      <c r="EA22" s="16">
        <v>3995.6162625965626</v>
      </c>
      <c r="EB22" s="16">
        <v>3190.4273081016759</v>
      </c>
      <c r="EC22" s="18">
        <v>4121.1493261447577</v>
      </c>
      <c r="ED22" s="16">
        <v>597.14818078831888</v>
      </c>
      <c r="EE22" s="16">
        <v>2670.0232663686743</v>
      </c>
      <c r="EF22" s="16">
        <v>4454.5721846515735</v>
      </c>
      <c r="EG22" s="16">
        <v>3192.4220923939679</v>
      </c>
      <c r="EH22" s="18">
        <v>3997.0059406942296</v>
      </c>
      <c r="EI22" s="16">
        <v>230.7026802905624</v>
      </c>
      <c r="EJ22" s="16">
        <v>2452.6726046553163</v>
      </c>
      <c r="EK22" s="16">
        <v>4193.0470830781433</v>
      </c>
      <c r="EL22" s="16">
        <v>3806.5524169699916</v>
      </c>
      <c r="EM22" s="16">
        <v>4116.4363422522783</v>
      </c>
      <c r="EN22" s="17">
        <v>313.68680894128266</v>
      </c>
      <c r="EO22" s="16">
        <v>1702.0709954417471</v>
      </c>
      <c r="EP22" s="16">
        <v>3001.057426071332</v>
      </c>
      <c r="EQ22" s="16">
        <v>2515.9957096297276</v>
      </c>
      <c r="ER22" s="18">
        <v>4045.2432638710757</v>
      </c>
      <c r="ES22" s="16">
        <v>1425.4312161908426</v>
      </c>
      <c r="ET22" s="16">
        <v>4502.361148586835</v>
      </c>
      <c r="EU22" s="16">
        <v>3493.189939150499</v>
      </c>
      <c r="EV22" s="16">
        <v>3192.9306018065818</v>
      </c>
      <c r="EW22" s="18">
        <v>716.05674471156863</v>
      </c>
      <c r="EX22" s="16">
        <v>1515.5239267862382</v>
      </c>
      <c r="EY22" s="16">
        <v>1919.311613220113</v>
      </c>
      <c r="EZ22" s="16">
        <v>2909.6738997724115</v>
      </c>
      <c r="FA22" s="16">
        <v>2873.3470110889075</v>
      </c>
      <c r="FB22" s="16">
        <v>426.40860453341998</v>
      </c>
      <c r="FC22" s="17">
        <v>3613.0948524611381</v>
      </c>
      <c r="FD22" s="16">
        <v>819.83035736195052</v>
      </c>
      <c r="FE22" s="16">
        <v>4562.9903436430932</v>
      </c>
      <c r="FF22" s="16">
        <v>6863.7101619728201</v>
      </c>
      <c r="FG22" s="16">
        <v>4023.3264726060952</v>
      </c>
      <c r="FH22" s="18">
        <v>1133.037524411955</v>
      </c>
      <c r="FI22" s="16">
        <v>1896.1761327916215</v>
      </c>
      <c r="FJ22" s="16">
        <v>600.12977785182397</v>
      </c>
      <c r="FK22" s="16">
        <v>4031.2870449335514</v>
      </c>
      <c r="FL22" s="16">
        <v>5858.4824449222942</v>
      </c>
      <c r="FM22" s="16">
        <v>3719.3569852869591</v>
      </c>
      <c r="FN22" s="18">
        <v>641.70074755196777</v>
      </c>
      <c r="FO22" s="16">
        <v>1727.4331079094372</v>
      </c>
      <c r="FP22" s="16">
        <v>379.73828256098176</v>
      </c>
      <c r="FQ22" s="16">
        <v>1521.134655259048</v>
      </c>
      <c r="FR22" s="16">
        <v>5971.975014084318</v>
      </c>
      <c r="FS22" s="16">
        <v>3033.2932568339147</v>
      </c>
      <c r="FT22" s="18">
        <v>827.26559266390063</v>
      </c>
      <c r="FU22" s="16">
        <v>1746.6893356724511</v>
      </c>
      <c r="FV22" s="16">
        <v>379.30020582181714</v>
      </c>
      <c r="FW22" s="16">
        <v>1718.3537607005346</v>
      </c>
      <c r="FX22" s="16">
        <v>3333.4629020414377</v>
      </c>
      <c r="FY22" s="18">
        <v>534.01083195231058</v>
      </c>
      <c r="FZ22" s="16"/>
      <c r="GA22" s="16"/>
      <c r="GB22" s="16"/>
      <c r="GC22" s="16"/>
      <c r="GD22" s="16"/>
      <c r="GE22" s="16"/>
      <c r="GF22" s="16"/>
      <c r="GG22" s="16"/>
    </row>
    <row r="23" spans="1:189" x14ac:dyDescent="0.25">
      <c r="A23" s="51"/>
      <c r="B23" s="53"/>
      <c r="C23" s="10" t="s">
        <v>7</v>
      </c>
      <c r="D23" s="19">
        <v>149.79857096156547</v>
      </c>
      <c r="E23" s="19">
        <v>28.048424553509378</v>
      </c>
      <c r="F23" s="19">
        <v>437.37946634975987</v>
      </c>
      <c r="G23" s="19">
        <v>69.633669490002177</v>
      </c>
      <c r="H23" s="19">
        <v>21.038424511574842</v>
      </c>
      <c r="I23" s="19">
        <v>22.992336650877149</v>
      </c>
      <c r="J23" s="19">
        <v>9.6030769321953553</v>
      </c>
      <c r="K23" s="19">
        <v>1219.1034087359778</v>
      </c>
      <c r="L23" s="19">
        <v>406.68781031996934</v>
      </c>
      <c r="M23" s="19">
        <v>38.201833084026276</v>
      </c>
      <c r="N23" s="19">
        <v>0</v>
      </c>
      <c r="O23" s="19">
        <v>8.1003180148136043</v>
      </c>
      <c r="P23" s="16">
        <v>124.0931020494434</v>
      </c>
      <c r="Q23" s="16">
        <v>355.77846169504858</v>
      </c>
      <c r="R23" s="16">
        <v>52.124874632954565</v>
      </c>
      <c r="S23" s="18">
        <v>16.487632532668549</v>
      </c>
      <c r="T23" s="16">
        <v>12.965237431161531</v>
      </c>
      <c r="U23" s="16">
        <v>352.11986934762427</v>
      </c>
      <c r="V23" s="16">
        <v>45.374367340832592</v>
      </c>
      <c r="W23" s="18">
        <v>22.624307019364259</v>
      </c>
      <c r="X23" s="16">
        <v>11.485826654808948</v>
      </c>
      <c r="Y23" s="16">
        <v>29.867447799508401</v>
      </c>
      <c r="Z23" s="16">
        <v>292.80607842193098</v>
      </c>
      <c r="AA23" s="18">
        <v>10.617036100582023</v>
      </c>
      <c r="AB23" s="16">
        <v>94.931525783148771</v>
      </c>
      <c r="AC23" s="16">
        <v>149.83145201129619</v>
      </c>
      <c r="AD23" s="16">
        <v>434.1261809811574</v>
      </c>
      <c r="AE23" s="18">
        <v>58.294107725854019</v>
      </c>
      <c r="AF23" s="16">
        <v>19.757062742590751</v>
      </c>
      <c r="AG23" s="16">
        <v>36.5702983897366</v>
      </c>
      <c r="AH23" s="16">
        <v>66.133058934544451</v>
      </c>
      <c r="AI23" s="18">
        <v>12.884458428471905</v>
      </c>
      <c r="AJ23" s="16">
        <v>43.875594547551067</v>
      </c>
      <c r="AK23" s="16">
        <v>67.755958001441314</v>
      </c>
      <c r="AL23" s="16">
        <v>121.53094473021784</v>
      </c>
      <c r="AM23" s="18">
        <v>47.384377391227687</v>
      </c>
      <c r="AN23" s="16">
        <v>30.80683405529787</v>
      </c>
      <c r="AO23" s="16">
        <v>404.76663359247897</v>
      </c>
      <c r="AP23" s="16">
        <v>140.51137426619098</v>
      </c>
      <c r="AQ23" s="18">
        <v>31.932070808160425</v>
      </c>
      <c r="AR23" s="16">
        <v>444.65999841779313</v>
      </c>
      <c r="AS23" s="16">
        <v>1020.5492891182945</v>
      </c>
      <c r="AT23" s="16">
        <v>2847.7313501395638</v>
      </c>
      <c r="AU23" s="18">
        <v>663.17460986080835</v>
      </c>
      <c r="AV23" s="16">
        <v>26.690839013483483</v>
      </c>
      <c r="AW23" s="16">
        <v>25.084869038120132</v>
      </c>
      <c r="AX23" s="16">
        <v>84.449277651279829</v>
      </c>
      <c r="AY23" s="18">
        <v>25.103907090136452</v>
      </c>
      <c r="AZ23" s="16">
        <v>254.91807765705462</v>
      </c>
      <c r="BA23" s="16">
        <v>1209.3843244649925</v>
      </c>
      <c r="BB23" s="16">
        <v>1065.9325224504971</v>
      </c>
      <c r="BC23" s="18">
        <v>626.88711848868377</v>
      </c>
      <c r="BD23" s="16">
        <v>13.939548738865312</v>
      </c>
      <c r="BE23" s="16">
        <v>26.46074618347502</v>
      </c>
      <c r="BF23" s="16">
        <v>53.523625376117096</v>
      </c>
      <c r="BG23" s="18">
        <v>11.508217150367187</v>
      </c>
      <c r="BH23" s="16">
        <v>52.355151924661619</v>
      </c>
      <c r="BI23" s="16">
        <v>97.703555817857023</v>
      </c>
      <c r="BJ23" s="16">
        <v>241.8539391280228</v>
      </c>
      <c r="BK23" s="18">
        <v>33.123018418711617</v>
      </c>
      <c r="BL23" s="16">
        <v>12.099382296943357</v>
      </c>
      <c r="BM23" s="16">
        <v>31.258948798942011</v>
      </c>
      <c r="BN23" s="16">
        <v>33.310436971878296</v>
      </c>
      <c r="BO23" s="18">
        <v>8.2872414332113031</v>
      </c>
      <c r="BP23" s="16">
        <v>238.76267604522155</v>
      </c>
      <c r="BQ23" s="16">
        <v>327.5480716886471</v>
      </c>
      <c r="BR23" s="16">
        <v>124.06036512167353</v>
      </c>
      <c r="BS23" s="18">
        <v>176.52003276025476</v>
      </c>
      <c r="BT23" s="16">
        <v>5.9884703968410546</v>
      </c>
      <c r="BU23" s="16">
        <v>26.600954478893712</v>
      </c>
      <c r="BV23" s="16">
        <v>346.93308547935067</v>
      </c>
      <c r="BW23" s="18">
        <v>7.8555997510632727</v>
      </c>
      <c r="BX23" s="16">
        <v>50.248040012524676</v>
      </c>
      <c r="BY23" s="16">
        <v>188.5385566069923</v>
      </c>
      <c r="BZ23" s="16">
        <v>356.88791364607368</v>
      </c>
      <c r="CA23" s="18">
        <v>29.322003632378411</v>
      </c>
      <c r="CB23" s="16"/>
      <c r="CC23" s="16"/>
      <c r="CD23" s="51"/>
      <c r="CE23" s="53"/>
      <c r="CF23" s="10" t="s">
        <v>7</v>
      </c>
      <c r="CG23" s="32">
        <v>4199.8280262867211</v>
      </c>
      <c r="CH23" s="32">
        <v>488.09548231641503</v>
      </c>
      <c r="CI23" s="32">
        <v>2112.825741592213</v>
      </c>
      <c r="CJ23" s="32">
        <v>14186.805118265605</v>
      </c>
      <c r="CK23" s="32">
        <v>8455.4301661598493</v>
      </c>
      <c r="CL23" s="32">
        <v>6786.3633956530521</v>
      </c>
      <c r="CM23" s="32">
        <v>2806.4492222039626</v>
      </c>
      <c r="CN23" s="32">
        <v>2187.8523976724236</v>
      </c>
      <c r="CO23" s="32">
        <v>3615.0288892302765</v>
      </c>
      <c r="CP23" s="32">
        <v>5991.6252450971861</v>
      </c>
      <c r="CQ23" s="32">
        <v>12615.983108438473</v>
      </c>
      <c r="CR23" s="32">
        <v>2882.2063075988781</v>
      </c>
      <c r="CS23" s="16">
        <v>448.63011119661502</v>
      </c>
      <c r="CT23" s="16">
        <v>1483.4564480239815</v>
      </c>
      <c r="CU23" s="16">
        <v>6571.644332129893</v>
      </c>
      <c r="CV23" s="16">
        <v>921.66566913118925</v>
      </c>
      <c r="CW23" s="18">
        <v>6212.7021667194385</v>
      </c>
      <c r="CX23" s="16">
        <v>664.50446567274867</v>
      </c>
      <c r="CY23" s="16">
        <v>1297.3500936355183</v>
      </c>
      <c r="CZ23" s="16">
        <v>5477.4428377738186</v>
      </c>
      <c r="DA23" s="16">
        <v>1070.5933534725093</v>
      </c>
      <c r="DB23" s="18">
        <v>4874.0036205459073</v>
      </c>
      <c r="DC23" s="16">
        <v>3826.1371769389907</v>
      </c>
      <c r="DD23" s="16">
        <v>452.10147457141903</v>
      </c>
      <c r="DE23" s="16">
        <v>9172.367025645588</v>
      </c>
      <c r="DF23" s="16">
        <v>6032.0343881306726</v>
      </c>
      <c r="DG23" s="16">
        <v>5024.3550628587027</v>
      </c>
      <c r="DH23" s="18">
        <v>786.91010596406159</v>
      </c>
      <c r="DI23" s="16">
        <v>2649.1241213307353</v>
      </c>
      <c r="DJ23" s="16">
        <v>537.47801993787846</v>
      </c>
      <c r="DK23" s="16">
        <v>6674.0867259974902</v>
      </c>
      <c r="DL23" s="16">
        <v>4020.642350158033</v>
      </c>
      <c r="DM23" s="16">
        <v>3992.2481403861311</v>
      </c>
      <c r="DN23" s="18">
        <v>595.25568371211045</v>
      </c>
      <c r="DO23" s="16">
        <v>3589.1741890742296</v>
      </c>
      <c r="DP23" s="16">
        <v>3059.9062642294634</v>
      </c>
      <c r="DQ23" s="16">
        <v>10328.525666773285</v>
      </c>
      <c r="DR23" s="16">
        <v>5103.8939744768013</v>
      </c>
      <c r="DS23" s="16">
        <v>779.18924542673767</v>
      </c>
      <c r="DT23" s="17">
        <v>2924.6748857614502</v>
      </c>
      <c r="DU23" s="16">
        <v>2200.3626734985482</v>
      </c>
      <c r="DV23" s="16">
        <v>5213.3649603679951</v>
      </c>
      <c r="DW23" s="16">
        <v>4343.1137438494052</v>
      </c>
      <c r="DX23" s="18">
        <v>615.11183463081818</v>
      </c>
      <c r="DY23" s="16">
        <v>390.41848128480768</v>
      </c>
      <c r="DZ23" s="16">
        <v>2608.5130875308746</v>
      </c>
      <c r="EA23" s="16">
        <v>8968.446015737949</v>
      </c>
      <c r="EB23" s="16">
        <v>6419.7745649306098</v>
      </c>
      <c r="EC23" s="18">
        <v>5503.2194255049189</v>
      </c>
      <c r="ED23" s="16">
        <v>596.80680168975937</v>
      </c>
      <c r="EE23" s="16">
        <v>2406.7988364836337</v>
      </c>
      <c r="EF23" s="16">
        <v>9002.2254734243452</v>
      </c>
      <c r="EG23" s="16">
        <v>6466.9640245101746</v>
      </c>
      <c r="EH23" s="18">
        <v>4866.2607783134126</v>
      </c>
      <c r="EI23" s="16">
        <v>297.92230092465502</v>
      </c>
      <c r="EJ23" s="16">
        <v>3486.8988909422596</v>
      </c>
      <c r="EK23" s="16">
        <v>8485.4292725322666</v>
      </c>
      <c r="EL23" s="16">
        <v>5843.8502342327592</v>
      </c>
      <c r="EM23" s="16">
        <v>4713.6139538160669</v>
      </c>
      <c r="EN23" s="17">
        <v>462.25183865643402</v>
      </c>
      <c r="EO23" s="16">
        <v>3016.8086230003796</v>
      </c>
      <c r="EP23" s="16">
        <v>9074.9315225211158</v>
      </c>
      <c r="EQ23" s="16">
        <v>5472.778130476665</v>
      </c>
      <c r="ER23" s="18">
        <v>4920.5381269514564</v>
      </c>
      <c r="ES23" s="16">
        <v>3394.6828794510097</v>
      </c>
      <c r="ET23" s="16">
        <v>2716.7857467663489</v>
      </c>
      <c r="EU23" s="16">
        <v>7377.4335587087307</v>
      </c>
      <c r="EV23" s="16">
        <v>4905.456401180978</v>
      </c>
      <c r="EW23" s="18">
        <v>777.73008953642557</v>
      </c>
      <c r="EX23" s="16">
        <v>2669.8204035286312</v>
      </c>
      <c r="EY23" s="16">
        <v>1778.2929340469814</v>
      </c>
      <c r="EZ23" s="16">
        <v>4992.3884560390925</v>
      </c>
      <c r="FA23" s="16">
        <v>3470.967332246541</v>
      </c>
      <c r="FB23" s="16">
        <v>551.88886395718987</v>
      </c>
      <c r="FC23" s="17">
        <v>2915.7775697248007</v>
      </c>
      <c r="FD23" s="16">
        <v>484.85632833003018</v>
      </c>
      <c r="FE23" s="16">
        <v>9191.4708637483654</v>
      </c>
      <c r="FF23" s="16">
        <v>7026.5052727692928</v>
      </c>
      <c r="FG23" s="16">
        <v>6138.5614183527632</v>
      </c>
      <c r="FH23" s="18">
        <v>1144.2986054556541</v>
      </c>
      <c r="FI23" s="16">
        <v>3429.3149212986996</v>
      </c>
      <c r="FJ23" s="16">
        <v>421.80685901137252</v>
      </c>
      <c r="FK23" s="16">
        <v>6623.7542469175723</v>
      </c>
      <c r="FL23" s="16">
        <v>5520.039473625563</v>
      </c>
      <c r="FM23" s="16">
        <v>3881.8107748727552</v>
      </c>
      <c r="FN23" s="18">
        <v>611.38031328407942</v>
      </c>
      <c r="FO23" s="16">
        <v>4126.8171146675359</v>
      </c>
      <c r="FP23" s="16">
        <v>410.16749252107252</v>
      </c>
      <c r="FQ23" s="16">
        <v>1030.6854860255692</v>
      </c>
      <c r="FR23" s="16">
        <v>6728.5939646076686</v>
      </c>
      <c r="FS23" s="16">
        <v>5003.2602178228635</v>
      </c>
      <c r="FT23" s="18">
        <v>904.38640138813207</v>
      </c>
      <c r="FU23" s="16">
        <v>3320.2648822713263</v>
      </c>
      <c r="FV23" s="16">
        <v>349.19221739494537</v>
      </c>
      <c r="FW23" s="16">
        <v>772.8965056774482</v>
      </c>
      <c r="FX23" s="16">
        <v>4165.9377433525087</v>
      </c>
      <c r="FY23" s="18">
        <v>562.91354618065145</v>
      </c>
      <c r="FZ23" s="16"/>
      <c r="GA23" s="16"/>
      <c r="GB23" s="16"/>
      <c r="GC23" s="16"/>
      <c r="GD23" s="16"/>
      <c r="GE23" s="16"/>
      <c r="GF23" s="16"/>
      <c r="GG23" s="16"/>
    </row>
    <row r="24" spans="1:189" x14ac:dyDescent="0.25">
      <c r="A24" s="51"/>
      <c r="B24" s="53"/>
      <c r="C24" s="10" t="s">
        <v>8</v>
      </c>
      <c r="D24" s="19">
        <v>27.823031200550716</v>
      </c>
      <c r="E24" s="19">
        <v>3.7150153388843643</v>
      </c>
      <c r="F24" s="19">
        <v>27.277875971609266</v>
      </c>
      <c r="G24" s="19">
        <v>6.7933018536369856</v>
      </c>
      <c r="H24" s="19">
        <v>2.1442645599008077</v>
      </c>
      <c r="I24" s="19">
        <v>1.0832922908063114</v>
      </c>
      <c r="J24" s="19">
        <v>0.67797066145092455</v>
      </c>
      <c r="K24" s="19">
        <v>89.770493004906839</v>
      </c>
      <c r="L24" s="19">
        <v>31.188623091315065</v>
      </c>
      <c r="M24" s="19">
        <v>1.8471735606060604</v>
      </c>
      <c r="N24" s="19">
        <v>0</v>
      </c>
      <c r="O24" s="19">
        <v>0.61747914262296777</v>
      </c>
      <c r="P24" s="16">
        <v>3.1329329453284629</v>
      </c>
      <c r="Q24" s="16">
        <v>33.203992516536601</v>
      </c>
      <c r="R24" s="16">
        <v>6.8819744431161665</v>
      </c>
      <c r="S24" s="18">
        <v>0.94719486904197281</v>
      </c>
      <c r="T24" s="16">
        <v>2.0148918218517022</v>
      </c>
      <c r="U24" s="16">
        <v>52.061627077925472</v>
      </c>
      <c r="V24" s="16">
        <v>22.59234034356318</v>
      </c>
      <c r="W24" s="18">
        <v>2.768676360094847</v>
      </c>
      <c r="X24" s="16">
        <v>1.8277506036777909</v>
      </c>
      <c r="Y24" s="16">
        <v>4.6491194308666905</v>
      </c>
      <c r="Z24" s="16">
        <v>46.478691096618022</v>
      </c>
      <c r="AA24" s="18">
        <v>1.2863140196866301</v>
      </c>
      <c r="AB24" s="16">
        <v>7.4085780481669268</v>
      </c>
      <c r="AC24" s="16">
        <v>12.210223334355192</v>
      </c>
      <c r="AD24" s="16">
        <v>60.946116715404379</v>
      </c>
      <c r="AE24" s="18">
        <v>4.8446012874158262</v>
      </c>
      <c r="AF24" s="16">
        <v>1.639579658462621</v>
      </c>
      <c r="AG24" s="16">
        <v>4.0951843423967302</v>
      </c>
      <c r="AH24" s="16">
        <v>10.6590505392555</v>
      </c>
      <c r="AI24" s="18">
        <v>1.1427599788192955</v>
      </c>
      <c r="AJ24" s="16">
        <v>7.6097618201903732</v>
      </c>
      <c r="AK24" s="16">
        <v>7.7309358295209742</v>
      </c>
      <c r="AL24" s="16">
        <v>16.804987406239459</v>
      </c>
      <c r="AM24" s="18">
        <v>7.3843371636555837</v>
      </c>
      <c r="AN24" s="16">
        <v>3.6731471735496259</v>
      </c>
      <c r="AO24" s="16">
        <v>72.444246297044998</v>
      </c>
      <c r="AP24" s="16">
        <v>24.168953051587909</v>
      </c>
      <c r="AQ24" s="18">
        <v>4.2249948843218128</v>
      </c>
      <c r="AR24" s="16">
        <v>42.158487654265755</v>
      </c>
      <c r="AS24" s="16">
        <v>77.124539184205062</v>
      </c>
      <c r="AT24" s="16">
        <v>162.92553132377293</v>
      </c>
      <c r="AU24" s="18">
        <v>69.557231636897967</v>
      </c>
      <c r="AV24" s="16">
        <v>4.9072812828927006</v>
      </c>
      <c r="AW24" s="16">
        <v>8.0898009804047906</v>
      </c>
      <c r="AX24" s="16">
        <v>20.942337958920927</v>
      </c>
      <c r="AY24" s="18">
        <v>2.1024691601160495</v>
      </c>
      <c r="AZ24" s="16">
        <v>26.266136547167825</v>
      </c>
      <c r="BA24" s="16">
        <v>94.721871164415219</v>
      </c>
      <c r="BB24" s="16">
        <v>72.096144919900141</v>
      </c>
      <c r="BC24" s="18">
        <v>49.700828747841193</v>
      </c>
      <c r="BD24" s="16">
        <v>2.2413913530909695</v>
      </c>
      <c r="BE24" s="16">
        <v>3.5787986174594906</v>
      </c>
      <c r="BF24" s="16">
        <v>6.5837618320474007</v>
      </c>
      <c r="BG24" s="18">
        <v>1.4814285012778112</v>
      </c>
      <c r="BH24" s="16">
        <v>4.8356003455897012</v>
      </c>
      <c r="BI24" s="16">
        <v>8.2295079319358351</v>
      </c>
      <c r="BJ24" s="16">
        <v>24.245438417482433</v>
      </c>
      <c r="BK24" s="18">
        <v>5.3810685749623461</v>
      </c>
      <c r="BL24" s="16">
        <v>3.2368379056457508</v>
      </c>
      <c r="BM24" s="16">
        <v>3.1090634524960361</v>
      </c>
      <c r="BN24" s="16">
        <v>3.2124014083110062</v>
      </c>
      <c r="BO24" s="18">
        <v>1.2570562599809343</v>
      </c>
      <c r="BP24" s="16">
        <v>36.126365121473782</v>
      </c>
      <c r="BQ24" s="16">
        <v>31.267413782428331</v>
      </c>
      <c r="BR24" s="16">
        <v>14.684306257599662</v>
      </c>
      <c r="BS24" s="18">
        <v>24.766268342517492</v>
      </c>
      <c r="BT24" s="16">
        <v>1.7684966456469211</v>
      </c>
      <c r="BU24" s="16">
        <v>2.016921627442219</v>
      </c>
      <c r="BV24" s="16">
        <v>19.453577433977092</v>
      </c>
      <c r="BW24" s="18">
        <v>0.61316140247172035</v>
      </c>
      <c r="BX24" s="16">
        <v>7.3519749596195609</v>
      </c>
      <c r="BY24" s="16">
        <v>19.097839010647178</v>
      </c>
      <c r="BZ24" s="16">
        <v>25.695003405361895</v>
      </c>
      <c r="CA24" s="18">
        <v>2.5356450921611748</v>
      </c>
      <c r="CB24" s="16"/>
      <c r="CC24" s="16"/>
      <c r="CD24" s="51"/>
      <c r="CE24" s="53"/>
      <c r="CF24" s="10" t="s">
        <v>8</v>
      </c>
      <c r="CG24" s="32">
        <v>292.31650981843882</v>
      </c>
      <c r="CH24" s="32">
        <v>260.07572299494944</v>
      </c>
      <c r="CI24" s="32">
        <v>312.04351319887428</v>
      </c>
      <c r="CJ24" s="32">
        <v>763.31527822951193</v>
      </c>
      <c r="CK24" s="32">
        <v>1411.8453163399322</v>
      </c>
      <c r="CL24" s="32">
        <v>527.60379578370839</v>
      </c>
      <c r="CM24" s="32">
        <v>415.77101187463251</v>
      </c>
      <c r="CN24" s="32">
        <v>231.89248685901725</v>
      </c>
      <c r="CO24" s="32">
        <v>237.48512626207807</v>
      </c>
      <c r="CP24" s="32">
        <v>410.13165228129606</v>
      </c>
      <c r="CQ24" s="32">
        <v>580.72190944579609</v>
      </c>
      <c r="CR24" s="32">
        <v>265.70160687173018</v>
      </c>
      <c r="CS24" s="16">
        <v>39.831015141604276</v>
      </c>
      <c r="CT24" s="16">
        <v>164.92191481356238</v>
      </c>
      <c r="CU24" s="16">
        <v>538.54029711978046</v>
      </c>
      <c r="CV24" s="16">
        <v>61.451547087355216</v>
      </c>
      <c r="CW24" s="18">
        <v>589.3225279021824</v>
      </c>
      <c r="CX24" s="16">
        <v>46.081364349386185</v>
      </c>
      <c r="CY24" s="16">
        <v>180.54609621695252</v>
      </c>
      <c r="CZ24" s="16">
        <v>527.45826850496292</v>
      </c>
      <c r="DA24" s="16">
        <v>66.221981271264625</v>
      </c>
      <c r="DB24" s="18">
        <v>460.70766440905328</v>
      </c>
      <c r="DC24" s="16">
        <v>376.15203278320098</v>
      </c>
      <c r="DD24" s="16">
        <v>32.442609282661863</v>
      </c>
      <c r="DE24" s="16">
        <v>689.33343345708306</v>
      </c>
      <c r="DF24" s="16">
        <v>1356.8442290824992</v>
      </c>
      <c r="DG24" s="16">
        <v>630.24364068171667</v>
      </c>
      <c r="DH24" s="18">
        <v>51.957922964095324</v>
      </c>
      <c r="DI24" s="16">
        <v>169.11617539701615</v>
      </c>
      <c r="DJ24" s="16">
        <v>44.564587841486471</v>
      </c>
      <c r="DK24" s="16">
        <v>415.12481277096339</v>
      </c>
      <c r="DL24" s="16">
        <v>835.44570503928867</v>
      </c>
      <c r="DM24" s="16">
        <v>505.53464862176401</v>
      </c>
      <c r="DN24" s="18">
        <v>37.345879456467841</v>
      </c>
      <c r="DO24" s="16">
        <v>178.09564511346917</v>
      </c>
      <c r="DP24" s="16">
        <v>265.39501267942592</v>
      </c>
      <c r="DQ24" s="16">
        <v>788.72755487206621</v>
      </c>
      <c r="DR24" s="16">
        <v>535.01485976100537</v>
      </c>
      <c r="DS24" s="16">
        <v>46.808247167358061</v>
      </c>
      <c r="DT24" s="17">
        <v>320.17503271655102</v>
      </c>
      <c r="DU24" s="16">
        <v>223.06601018108989</v>
      </c>
      <c r="DV24" s="16">
        <v>411.61135281713786</v>
      </c>
      <c r="DW24" s="16">
        <v>538.13450929279634</v>
      </c>
      <c r="DX24" s="18">
        <v>39.932325952970778</v>
      </c>
      <c r="DY24" s="16">
        <v>34.266645660293847</v>
      </c>
      <c r="DZ24" s="16">
        <v>210.6371122531113</v>
      </c>
      <c r="EA24" s="16">
        <v>649.31267110698718</v>
      </c>
      <c r="EB24" s="16">
        <v>526.16371589614232</v>
      </c>
      <c r="EC24" s="18">
        <v>546.12573759859026</v>
      </c>
      <c r="ED24" s="16">
        <v>34.407398471287607</v>
      </c>
      <c r="EE24" s="16">
        <v>317.68563968488161</v>
      </c>
      <c r="EF24" s="16">
        <v>626.76149209071036</v>
      </c>
      <c r="EG24" s="16">
        <v>482.54292146849616</v>
      </c>
      <c r="EH24" s="18">
        <v>495.34367524764605</v>
      </c>
      <c r="EI24" s="16">
        <v>19.725419692664307</v>
      </c>
      <c r="EJ24" s="16">
        <v>299.86678255173456</v>
      </c>
      <c r="EK24" s="16">
        <v>620.43287435525929</v>
      </c>
      <c r="EL24" s="16">
        <v>627.37565803192126</v>
      </c>
      <c r="EM24" s="16">
        <v>539.9046498668813</v>
      </c>
      <c r="EN24" s="17">
        <v>19.538857843059617</v>
      </c>
      <c r="EO24" s="16">
        <v>226.86420467051624</v>
      </c>
      <c r="EP24" s="16">
        <v>452.09875337125919</v>
      </c>
      <c r="EQ24" s="16">
        <v>400.93449060407886</v>
      </c>
      <c r="ER24" s="18">
        <v>484.1585901845657</v>
      </c>
      <c r="ES24" s="16">
        <v>178.47378617311165</v>
      </c>
      <c r="ET24" s="16">
        <v>515.29954216884437</v>
      </c>
      <c r="EU24" s="16">
        <v>591.00711610447581</v>
      </c>
      <c r="EV24" s="16">
        <v>494.53582205532183</v>
      </c>
      <c r="EW24" s="18">
        <v>50.301960639721059</v>
      </c>
      <c r="EX24" s="16">
        <v>173.94433781190006</v>
      </c>
      <c r="EY24" s="16">
        <v>212.10286375057456</v>
      </c>
      <c r="EZ24" s="16">
        <v>403.80187254943212</v>
      </c>
      <c r="FA24" s="16">
        <v>412.00442322397657</v>
      </c>
      <c r="FB24" s="16">
        <v>38.21876556457007</v>
      </c>
      <c r="FC24" s="17">
        <v>486.93002164949615</v>
      </c>
      <c r="FD24" s="16">
        <v>41.027245342794792</v>
      </c>
      <c r="FE24" s="16">
        <v>709.12509225926351</v>
      </c>
      <c r="FF24" s="16">
        <v>1273.8476282260085</v>
      </c>
      <c r="FG24" s="16">
        <v>608.88468659579723</v>
      </c>
      <c r="FH24" s="18">
        <v>72.614225915949248</v>
      </c>
      <c r="FI24" s="16">
        <v>247.26074467790323</v>
      </c>
      <c r="FJ24" s="16">
        <v>44.322415478813518</v>
      </c>
      <c r="FK24" s="16">
        <v>594.59962740400681</v>
      </c>
      <c r="FL24" s="16">
        <v>925.51246407212659</v>
      </c>
      <c r="FM24" s="16">
        <v>496.2451667145138</v>
      </c>
      <c r="FN24" s="18">
        <v>42.082643036144368</v>
      </c>
      <c r="FO24" s="16">
        <v>223.51557179122025</v>
      </c>
      <c r="FP24" s="16">
        <v>35.360727577927754</v>
      </c>
      <c r="FQ24" s="16">
        <v>133.97873134255121</v>
      </c>
      <c r="FR24" s="16">
        <v>1120.9099618533301</v>
      </c>
      <c r="FS24" s="16">
        <v>460.42243344146414</v>
      </c>
      <c r="FT24" s="18">
        <v>57.353848607679346</v>
      </c>
      <c r="FU24" s="16">
        <v>236.25716510954177</v>
      </c>
      <c r="FV24" s="16">
        <v>35.415763729800013</v>
      </c>
      <c r="FW24" s="16">
        <v>161.89109577648358</v>
      </c>
      <c r="FX24" s="16">
        <v>471.06803883895464</v>
      </c>
      <c r="FY24" s="18">
        <v>47.284240984544887</v>
      </c>
      <c r="FZ24" s="16"/>
      <c r="GA24" s="16"/>
      <c r="GB24" s="16"/>
      <c r="GC24" s="16"/>
      <c r="GD24" s="16"/>
      <c r="GE24" s="16"/>
      <c r="GF24" s="16"/>
      <c r="GG24" s="16"/>
    </row>
    <row r="25" spans="1:189" x14ac:dyDescent="0.25">
      <c r="A25" s="51"/>
      <c r="B25" s="54"/>
      <c r="C25" s="10" t="s">
        <v>9</v>
      </c>
      <c r="D25" s="19">
        <v>158.67028782990889</v>
      </c>
      <c r="E25" s="19">
        <v>8.8547311058949916</v>
      </c>
      <c r="F25" s="19">
        <v>55.306137996521329</v>
      </c>
      <c r="G25" s="19">
        <v>15.948480069502581</v>
      </c>
      <c r="H25" s="19">
        <v>10.174957905901275</v>
      </c>
      <c r="I25" s="19">
        <v>22.780296246072215</v>
      </c>
      <c r="J25" s="19">
        <v>2.7177823613086769</v>
      </c>
      <c r="K25" s="19">
        <v>536.92120157221348</v>
      </c>
      <c r="L25" s="19">
        <v>200.71488449825102</v>
      </c>
      <c r="M25" s="19">
        <v>101.78085664335663</v>
      </c>
      <c r="N25" s="19">
        <v>1.8159633955038501</v>
      </c>
      <c r="O25" s="19">
        <v>3.6539932479769064</v>
      </c>
      <c r="P25" s="16">
        <v>74.685096421803593</v>
      </c>
      <c r="Q25" s="16">
        <v>77.300470548959865</v>
      </c>
      <c r="R25" s="16">
        <v>17.458648808554059</v>
      </c>
      <c r="S25" s="18">
        <v>4.2790112929749569</v>
      </c>
      <c r="T25" s="16">
        <v>5.9394867229878487</v>
      </c>
      <c r="U25" s="16">
        <v>209.88107649703514</v>
      </c>
      <c r="V25" s="16">
        <v>23.437308835244188</v>
      </c>
      <c r="W25" s="18">
        <v>15.436752659470303</v>
      </c>
      <c r="X25" s="16">
        <v>4.0931891650875043</v>
      </c>
      <c r="Y25" s="16">
        <v>14.987934093942343</v>
      </c>
      <c r="Z25" s="16">
        <v>97.54817520933625</v>
      </c>
      <c r="AA25" s="18">
        <v>3.9803226203103468</v>
      </c>
      <c r="AB25" s="16">
        <v>50.189694376518588</v>
      </c>
      <c r="AC25" s="16">
        <v>98.012294357700029</v>
      </c>
      <c r="AD25" s="16">
        <v>461.13557668996094</v>
      </c>
      <c r="AE25" s="18">
        <v>32.410038684471211</v>
      </c>
      <c r="AF25" s="16">
        <v>5.7235252124457769</v>
      </c>
      <c r="AG25" s="16">
        <v>12.354409202840007</v>
      </c>
      <c r="AH25" s="16">
        <v>27.233465464844624</v>
      </c>
      <c r="AI25" s="18">
        <v>4.6219514122620637</v>
      </c>
      <c r="AJ25" s="16">
        <v>25.297889691344629</v>
      </c>
      <c r="AK25" s="16">
        <v>42.611845985673597</v>
      </c>
      <c r="AL25" s="16">
        <v>77.726861133973543</v>
      </c>
      <c r="AM25" s="18">
        <v>32.293841677770054</v>
      </c>
      <c r="AN25" s="16">
        <v>10.928965555679413</v>
      </c>
      <c r="AO25" s="16">
        <v>233.42368600460767</v>
      </c>
      <c r="AP25" s="16">
        <v>56.28583034768473</v>
      </c>
      <c r="AQ25" s="18">
        <v>11.761740496157771</v>
      </c>
      <c r="AR25" s="16">
        <v>166.07140670999615</v>
      </c>
      <c r="AS25" s="16">
        <v>700.14195199280266</v>
      </c>
      <c r="AT25" s="16">
        <v>1113.1648559889559</v>
      </c>
      <c r="AU25" s="18">
        <v>394.92874363641766</v>
      </c>
      <c r="AV25" s="16">
        <v>13.655110912941701</v>
      </c>
      <c r="AW25" s="16">
        <v>11.219173795767183</v>
      </c>
      <c r="AX25" s="16">
        <v>50.899966057921979</v>
      </c>
      <c r="AY25" s="18">
        <v>9.2001253977027915</v>
      </c>
      <c r="AZ25" s="16">
        <v>110.29737557532793</v>
      </c>
      <c r="BA25" s="16">
        <v>670.31349380684151</v>
      </c>
      <c r="BB25" s="16">
        <v>448.61328769608383</v>
      </c>
      <c r="BC25" s="18">
        <v>321.12041874882897</v>
      </c>
      <c r="BD25" s="16">
        <v>4.2977153350198014</v>
      </c>
      <c r="BE25" s="16">
        <v>8.6448490888942793</v>
      </c>
      <c r="BF25" s="16">
        <v>21.749096486268336</v>
      </c>
      <c r="BG25" s="18">
        <v>4.7796539808347971</v>
      </c>
      <c r="BH25" s="16">
        <v>25.385956743184401</v>
      </c>
      <c r="BI25" s="16">
        <v>56.259056961319821</v>
      </c>
      <c r="BJ25" s="16">
        <v>136.40761755962225</v>
      </c>
      <c r="BK25" s="18">
        <v>21.774580206904979</v>
      </c>
      <c r="BL25" s="16">
        <v>4.9619980500548726</v>
      </c>
      <c r="BM25" s="16">
        <v>6.3156766564545679</v>
      </c>
      <c r="BN25" s="16">
        <v>6.2417566481362119</v>
      </c>
      <c r="BO25" s="18">
        <v>1.7982864914743029</v>
      </c>
      <c r="BP25" s="16">
        <v>141.1728389768742</v>
      </c>
      <c r="BQ25" s="16">
        <v>209.56415115371755</v>
      </c>
      <c r="BR25" s="16">
        <v>75.534254937812989</v>
      </c>
      <c r="BS25" s="18">
        <v>113.14234756437409</v>
      </c>
      <c r="BT25" s="16">
        <v>2.0701342522822657</v>
      </c>
      <c r="BU25" s="16">
        <v>5.9632018207709896</v>
      </c>
      <c r="BV25" s="16">
        <v>44.630959070491166</v>
      </c>
      <c r="BW25" s="18">
        <v>2.4924652391458433</v>
      </c>
      <c r="BX25" s="16">
        <v>49.444758894084821</v>
      </c>
      <c r="BY25" s="16">
        <v>126.07071587970825</v>
      </c>
      <c r="BZ25" s="16">
        <v>98.093857986846501</v>
      </c>
      <c r="CA25" s="18">
        <v>13.085530181934669</v>
      </c>
      <c r="CB25" s="16"/>
      <c r="CC25" s="16"/>
      <c r="CD25" s="51"/>
      <c r="CE25" s="54"/>
      <c r="CF25" s="10" t="s">
        <v>9</v>
      </c>
      <c r="CG25" s="32">
        <v>3749.3872367687786</v>
      </c>
      <c r="CH25" s="32">
        <v>399.11440515481627</v>
      </c>
      <c r="CI25" s="32">
        <v>2393.1622669945723</v>
      </c>
      <c r="CJ25" s="32">
        <v>6164.16942872868</v>
      </c>
      <c r="CK25" s="32">
        <v>8113.5198139076319</v>
      </c>
      <c r="CL25" s="32">
        <v>5503.0160625147018</v>
      </c>
      <c r="CM25" s="32">
        <v>3337.1244765702886</v>
      </c>
      <c r="CN25" s="32">
        <v>3029.8995446389913</v>
      </c>
      <c r="CO25" s="32">
        <v>2446.3623332269181</v>
      </c>
      <c r="CP25" s="32">
        <v>3459.8126133609026</v>
      </c>
      <c r="CQ25" s="32">
        <v>8462.2004477554437</v>
      </c>
      <c r="CR25" s="32">
        <v>2912.6284959447548</v>
      </c>
      <c r="CS25" s="16">
        <v>284.67121713955976</v>
      </c>
      <c r="CT25" s="16">
        <v>1181.8128713890057</v>
      </c>
      <c r="CU25" s="16">
        <v>5344.1641160728732</v>
      </c>
      <c r="CV25" s="16">
        <v>461.43435058021606</v>
      </c>
      <c r="CW25" s="18">
        <v>6727.082711384619</v>
      </c>
      <c r="CX25" s="16">
        <v>394.94311471195238</v>
      </c>
      <c r="CY25" s="16">
        <v>1252.7867573291719</v>
      </c>
      <c r="CZ25" s="16">
        <v>5617.3136937859108</v>
      </c>
      <c r="DA25" s="16">
        <v>563.03373199822727</v>
      </c>
      <c r="DB25" s="18">
        <v>4053.7854680595542</v>
      </c>
      <c r="DC25" s="16">
        <v>4545.8978932114578</v>
      </c>
      <c r="DD25" s="16">
        <v>305.74940890596622</v>
      </c>
      <c r="DE25" s="16">
        <v>7618.3026009380237</v>
      </c>
      <c r="DF25" s="16">
        <v>7848.4135638368989</v>
      </c>
      <c r="DG25" s="16">
        <v>6510.3635653456076</v>
      </c>
      <c r="DH25" s="18">
        <v>441.04063151831161</v>
      </c>
      <c r="DI25" s="16">
        <v>2750.2486478826254</v>
      </c>
      <c r="DJ25" s="16">
        <v>413.3995758484794</v>
      </c>
      <c r="DK25" s="16">
        <v>5995.4076949739083</v>
      </c>
      <c r="DL25" s="16">
        <v>5331.6074848142516</v>
      </c>
      <c r="DM25" s="16">
        <v>6184.9475905879872</v>
      </c>
      <c r="DN25" s="18">
        <v>342.20664531798303</v>
      </c>
      <c r="DO25" s="16">
        <v>2496.7533144286958</v>
      </c>
      <c r="DP25" s="16">
        <v>3179.5585489342625</v>
      </c>
      <c r="DQ25" s="16">
        <v>9534.2248948312954</v>
      </c>
      <c r="DR25" s="16">
        <v>5811.3365288150699</v>
      </c>
      <c r="DS25" s="16">
        <v>372.86813064318358</v>
      </c>
      <c r="DT25" s="17">
        <v>3895.9666532023321</v>
      </c>
      <c r="DU25" s="16">
        <v>2738.1708209544768</v>
      </c>
      <c r="DV25" s="16">
        <v>5440.6928195912215</v>
      </c>
      <c r="DW25" s="16">
        <v>6570.0873443059436</v>
      </c>
      <c r="DX25" s="18">
        <v>395.71560186277497</v>
      </c>
      <c r="DY25" s="16">
        <v>246.05963550317801</v>
      </c>
      <c r="DZ25" s="16">
        <v>2277.794104234858</v>
      </c>
      <c r="EA25" s="16">
        <v>7369.1997446316927</v>
      </c>
      <c r="EB25" s="16">
        <v>5860.3062108509484</v>
      </c>
      <c r="EC25" s="18">
        <v>6319.0509164690302</v>
      </c>
      <c r="ED25" s="16">
        <v>346.37515319498846</v>
      </c>
      <c r="EE25" s="16">
        <v>3029.6227449113039</v>
      </c>
      <c r="EF25" s="16">
        <v>7823.7031187120847</v>
      </c>
      <c r="EG25" s="16">
        <v>6217.1950197011629</v>
      </c>
      <c r="EH25" s="18">
        <v>6141.9607145125938</v>
      </c>
      <c r="EI25" s="16">
        <v>170.30297831157952</v>
      </c>
      <c r="EJ25" s="16">
        <v>3274.142246916439</v>
      </c>
      <c r="EK25" s="16">
        <v>7276.235555713487</v>
      </c>
      <c r="EL25" s="16">
        <v>6640.2501290877244</v>
      </c>
      <c r="EM25" s="16">
        <v>6242.3364173447771</v>
      </c>
      <c r="EN25" s="17">
        <v>264.49308236099267</v>
      </c>
      <c r="EO25" s="16">
        <v>2552.7280749313818</v>
      </c>
      <c r="EP25" s="16">
        <v>5917.3961010103203</v>
      </c>
      <c r="EQ25" s="16">
        <v>4949.6578176000603</v>
      </c>
      <c r="ER25" s="18">
        <v>6330.9908760379185</v>
      </c>
      <c r="ES25" s="16">
        <v>2872.3745724174132</v>
      </c>
      <c r="ET25" s="16">
        <v>4018.8212056983184</v>
      </c>
      <c r="EU25" s="16">
        <v>5999.4445378611681</v>
      </c>
      <c r="EV25" s="16">
        <v>5267.5546269244833</v>
      </c>
      <c r="EW25" s="18">
        <v>427.16293074187865</v>
      </c>
      <c r="EX25" s="16">
        <v>3276.8347313565923</v>
      </c>
      <c r="EY25" s="16">
        <v>2666.0404314571083</v>
      </c>
      <c r="EZ25" s="16">
        <v>5518.9410218133335</v>
      </c>
      <c r="FA25" s="16">
        <v>5144.1942792309546</v>
      </c>
      <c r="FB25" s="16">
        <v>323.31193044658596</v>
      </c>
      <c r="FC25" s="17">
        <v>3995.1393913973889</v>
      </c>
      <c r="FD25" s="16">
        <v>325.27700694265712</v>
      </c>
      <c r="FE25" s="16">
        <v>7434.1838693638956</v>
      </c>
      <c r="FF25" s="16">
        <v>7192.2571765059402</v>
      </c>
      <c r="FG25" s="16">
        <v>6307.8382368108232</v>
      </c>
      <c r="FH25" s="18">
        <v>590.15938123611784</v>
      </c>
      <c r="FI25" s="16">
        <v>4264.0466426194644</v>
      </c>
      <c r="FJ25" s="16">
        <v>361.61400854834881</v>
      </c>
      <c r="FK25" s="16">
        <v>7267.9303665422358</v>
      </c>
      <c r="FL25" s="16">
        <v>6890.0728317349212</v>
      </c>
      <c r="FM25" s="16">
        <v>5523.6558319686574</v>
      </c>
      <c r="FN25" s="18">
        <v>346.61631362110688</v>
      </c>
      <c r="FO25" s="16">
        <v>3606.0639839482769</v>
      </c>
      <c r="FP25" s="16">
        <v>286.4786534388586</v>
      </c>
      <c r="FQ25" s="16">
        <v>937.90687058555943</v>
      </c>
      <c r="FR25" s="16">
        <v>7121.5051723066945</v>
      </c>
      <c r="FS25" s="16">
        <v>4899.2798785615778</v>
      </c>
      <c r="FT25" s="18">
        <v>428.44109371292734</v>
      </c>
      <c r="FU25" s="16">
        <v>3876.4594474806904</v>
      </c>
      <c r="FV25" s="16">
        <v>312.67417233307322</v>
      </c>
      <c r="FW25" s="16">
        <v>1080.9176361625521</v>
      </c>
      <c r="FX25" s="16">
        <v>5246.6615814424713</v>
      </c>
      <c r="FY25" s="18">
        <v>403.36157630486326</v>
      </c>
      <c r="FZ25" s="16"/>
      <c r="GA25" s="16"/>
      <c r="GB25" s="16"/>
      <c r="GC25" s="16"/>
      <c r="GD25" s="16"/>
      <c r="GE25" s="16"/>
      <c r="GF25" s="16"/>
      <c r="GG25" s="16"/>
    </row>
    <row r="26" spans="1:189" ht="21" x14ac:dyDescent="0.35">
      <c r="A26" s="51"/>
      <c r="B26" s="52" t="s">
        <v>86</v>
      </c>
      <c r="C26" s="10" t="s">
        <v>53</v>
      </c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6"/>
      <c r="Q26" s="16"/>
      <c r="R26" s="16"/>
      <c r="S26" s="18"/>
      <c r="T26" s="16"/>
      <c r="U26" s="16"/>
      <c r="V26" s="16"/>
      <c r="W26" s="18"/>
      <c r="X26" s="16"/>
      <c r="Y26" s="16"/>
      <c r="Z26" s="16"/>
      <c r="AA26" s="18"/>
      <c r="AB26" s="16"/>
      <c r="AC26" s="16"/>
      <c r="AD26" s="16"/>
      <c r="AE26" s="18"/>
      <c r="AF26" s="16"/>
      <c r="AG26" s="16"/>
      <c r="AH26" s="16"/>
      <c r="AI26" s="18"/>
      <c r="AJ26" s="16"/>
      <c r="AK26" s="16"/>
      <c r="AL26" s="16"/>
      <c r="AM26" s="18"/>
      <c r="AN26" s="16"/>
      <c r="AO26" s="16"/>
      <c r="AP26" s="16"/>
      <c r="AQ26" s="18"/>
      <c r="AR26" s="16"/>
      <c r="AS26" s="16"/>
      <c r="AT26" s="16"/>
      <c r="AU26" s="18"/>
      <c r="AV26" s="16"/>
      <c r="AW26" s="16"/>
      <c r="AX26" s="16"/>
      <c r="AY26" s="18"/>
      <c r="AZ26" s="16"/>
      <c r="BA26" s="16"/>
      <c r="BB26" s="16"/>
      <c r="BC26" s="18"/>
      <c r="BD26" s="16"/>
      <c r="BE26" s="16"/>
      <c r="BF26" s="16"/>
      <c r="BG26" s="18"/>
      <c r="BH26" s="16"/>
      <c r="BI26" s="16"/>
      <c r="BJ26" s="16"/>
      <c r="BK26" s="18"/>
      <c r="BL26" s="16"/>
      <c r="BM26" s="16"/>
      <c r="BN26" s="16"/>
      <c r="BO26" s="18"/>
      <c r="BP26" s="16"/>
      <c r="BQ26" s="16"/>
      <c r="BR26" s="16"/>
      <c r="BS26" s="18"/>
      <c r="BT26" s="16"/>
      <c r="BU26" s="16"/>
      <c r="BV26" s="16"/>
      <c r="BW26" s="18"/>
      <c r="BX26" s="16"/>
      <c r="BY26" s="16"/>
      <c r="BZ26" s="16"/>
      <c r="CA26" s="18"/>
      <c r="CB26" s="16"/>
      <c r="CC26" s="16"/>
      <c r="CD26" s="51"/>
      <c r="CE26" s="52" t="s">
        <v>86</v>
      </c>
      <c r="CF26" s="10" t="s">
        <v>53</v>
      </c>
      <c r="CG26" s="32">
        <v>365.61016790294639</v>
      </c>
      <c r="CH26" s="32">
        <v>192.67401482299093</v>
      </c>
      <c r="CI26" s="32">
        <v>274.18753097491879</v>
      </c>
      <c r="CJ26" s="32">
        <v>1834.5762514163832</v>
      </c>
      <c r="CK26" s="32">
        <v>4290.3782597517766</v>
      </c>
      <c r="CL26" s="32">
        <v>1854.0062781094575</v>
      </c>
      <c r="CM26" s="32">
        <v>752.59383617391302</v>
      </c>
      <c r="CN26" s="32">
        <v>1293.1206619075599</v>
      </c>
      <c r="CO26" s="32">
        <v>846.17346900600569</v>
      </c>
      <c r="CP26" s="32">
        <v>562.72896872246702</v>
      </c>
      <c r="CQ26" s="32">
        <v>875.45183590308375</v>
      </c>
      <c r="CR26" s="32">
        <v>1091.7492701038539</v>
      </c>
      <c r="CS26" s="16">
        <v>53.148710917157238</v>
      </c>
      <c r="CT26" s="16">
        <v>183.43204744064104</v>
      </c>
      <c r="CU26" s="16">
        <v>1370.5238952209556</v>
      </c>
      <c r="CV26" s="16">
        <v>126.90415990875897</v>
      </c>
      <c r="CW26" s="18">
        <v>1582.910026181898</v>
      </c>
      <c r="CX26" s="16">
        <v>50.350290302299911</v>
      </c>
      <c r="CY26" s="16">
        <v>138.02992362610388</v>
      </c>
      <c r="CZ26" s="16">
        <v>1487.4935591113067</v>
      </c>
      <c r="DA26" s="16">
        <v>54.985116579075822</v>
      </c>
      <c r="DB26" s="18">
        <v>1591.0417604952531</v>
      </c>
      <c r="DC26" s="16">
        <v>222.95540891821645</v>
      </c>
      <c r="DD26" s="16">
        <v>27.525847965720391</v>
      </c>
      <c r="DE26" s="16">
        <v>2856.2213711103936</v>
      </c>
      <c r="DF26" s="16">
        <v>3309.7435797393368</v>
      </c>
      <c r="DG26" s="16">
        <v>1940.4358801041426</v>
      </c>
      <c r="DH26" s="18">
        <v>44.509720488761651</v>
      </c>
      <c r="DI26" s="16">
        <v>110.48168373198217</v>
      </c>
      <c r="DJ26" s="16">
        <v>30.644572839818004</v>
      </c>
      <c r="DK26" s="16">
        <v>1466.6053455975473</v>
      </c>
      <c r="DL26" s="16">
        <v>922.52323792667221</v>
      </c>
      <c r="DM26" s="16">
        <v>1177.4678133575612</v>
      </c>
      <c r="DN26" s="18">
        <v>11.381477749757492</v>
      </c>
      <c r="DO26" s="16">
        <v>258.98860631914033</v>
      </c>
      <c r="DP26" s="16">
        <v>197.37024817258768</v>
      </c>
      <c r="DQ26" s="16">
        <v>3162.0527374026092</v>
      </c>
      <c r="DR26" s="16">
        <v>1310.9086263555369</v>
      </c>
      <c r="DS26" s="16">
        <v>99.284806575461118</v>
      </c>
      <c r="DT26" s="17">
        <v>183.77711740888824</v>
      </c>
      <c r="DU26" s="16">
        <v>132.83645095193236</v>
      </c>
      <c r="DV26" s="16">
        <v>1196.5372383612946</v>
      </c>
      <c r="DW26" s="16">
        <v>1241.5841086389084</v>
      </c>
      <c r="DX26" s="18">
        <v>20.712366617585573</v>
      </c>
      <c r="DY26" s="16">
        <v>63.644133918314388</v>
      </c>
      <c r="DZ26" s="16">
        <v>151.5860226647481</v>
      </c>
      <c r="EA26" s="16">
        <v>2368.2348261530487</v>
      </c>
      <c r="EB26" s="16">
        <v>1590.3585119767192</v>
      </c>
      <c r="EC26" s="18">
        <v>1633.0414282440315</v>
      </c>
      <c r="ED26" s="16">
        <v>59.43870447568694</v>
      </c>
      <c r="EE26" s="16">
        <v>110.04666536572203</v>
      </c>
      <c r="EF26" s="16">
        <v>2545.5182741229537</v>
      </c>
      <c r="EG26" s="16">
        <v>1912.6400354224868</v>
      </c>
      <c r="EH26" s="18">
        <v>891.40834189483951</v>
      </c>
      <c r="EI26" s="16">
        <v>36.680056044058901</v>
      </c>
      <c r="EJ26" s="16">
        <v>157.19120326878021</v>
      </c>
      <c r="EK26" s="16">
        <v>2139.7052065540456</v>
      </c>
      <c r="EL26" s="16">
        <v>1800.3293499375729</v>
      </c>
      <c r="EM26" s="16">
        <v>1568.8710050988282</v>
      </c>
      <c r="EN26" s="17">
        <v>22.489610988693357</v>
      </c>
      <c r="EO26" s="16">
        <v>86.988289545882296</v>
      </c>
      <c r="EP26" s="16">
        <v>1486.2828129476791</v>
      </c>
      <c r="EQ26" s="16">
        <v>1217.0410203186245</v>
      </c>
      <c r="ER26" s="18">
        <v>868.30518280728245</v>
      </c>
      <c r="ES26" s="16">
        <v>208.59133495429776</v>
      </c>
      <c r="ET26" s="16">
        <v>198.49471840049338</v>
      </c>
      <c r="EU26" s="16">
        <v>1560.814285353852</v>
      </c>
      <c r="EV26" s="16">
        <v>1181.4065404948358</v>
      </c>
      <c r="EW26" s="18">
        <v>96.201792120208452</v>
      </c>
      <c r="EX26" s="16">
        <v>115.04365793507971</v>
      </c>
      <c r="EY26" s="16">
        <v>116.28415057729197</v>
      </c>
      <c r="EZ26" s="16">
        <v>1148.2419897929963</v>
      </c>
      <c r="FA26" s="16">
        <v>904.00302161789875</v>
      </c>
      <c r="FB26" s="16">
        <v>20.107614306800901</v>
      </c>
      <c r="FC26" s="17">
        <v>240.62798988758689</v>
      </c>
      <c r="FD26" s="16">
        <v>70.737625524540505</v>
      </c>
      <c r="FE26" s="16">
        <v>2406.3240685196297</v>
      </c>
      <c r="FF26" s="16">
        <v>2879.6189571609489</v>
      </c>
      <c r="FG26" s="16">
        <v>1732.2863949546859</v>
      </c>
      <c r="FH26" s="18">
        <v>147.57775717583758</v>
      </c>
      <c r="FI26" s="16">
        <v>202.95284487960186</v>
      </c>
      <c r="FJ26" s="16">
        <v>35.099646737319205</v>
      </c>
      <c r="FK26" s="16">
        <v>2259.1518449332584</v>
      </c>
      <c r="FL26" s="16">
        <v>1723.4554316130641</v>
      </c>
      <c r="FM26" s="16">
        <v>1585.4807123681646</v>
      </c>
      <c r="FN26" s="18">
        <v>33.789840550408435</v>
      </c>
      <c r="FO26" s="16">
        <v>243.15478784584977</v>
      </c>
      <c r="FP26" s="16">
        <v>38.185452340426224</v>
      </c>
      <c r="FQ26" s="16">
        <v>108.09767870987207</v>
      </c>
      <c r="FR26" s="16">
        <v>2258.1685262947412</v>
      </c>
      <c r="FS26" s="16">
        <v>1278.470929270936</v>
      </c>
      <c r="FT26" s="18">
        <v>79.212728882794863</v>
      </c>
      <c r="FU26" s="16">
        <v>192.66712695196819</v>
      </c>
      <c r="FV26" s="16">
        <v>33.936095663750137</v>
      </c>
      <c r="FW26" s="16">
        <v>90.649196893294615</v>
      </c>
      <c r="FX26" s="16">
        <v>1276.4572971291627</v>
      </c>
      <c r="FY26" s="18">
        <v>34.689782043591279</v>
      </c>
      <c r="FZ26" s="16"/>
      <c r="GA26" s="16"/>
      <c r="GB26" s="16"/>
      <c r="GC26" s="16"/>
      <c r="GD26" s="16"/>
      <c r="GE26" s="16"/>
      <c r="GF26" s="16"/>
      <c r="GG26" s="16"/>
    </row>
    <row r="27" spans="1:189" ht="21" x14ac:dyDescent="0.35">
      <c r="A27" s="51"/>
      <c r="B27" s="53"/>
      <c r="C27" s="10" t="s">
        <v>35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6"/>
      <c r="Q27" s="16"/>
      <c r="R27" s="16"/>
      <c r="S27" s="18"/>
      <c r="T27" s="16"/>
      <c r="U27" s="16"/>
      <c r="V27" s="16"/>
      <c r="W27" s="18"/>
      <c r="X27" s="16"/>
      <c r="Y27" s="16"/>
      <c r="Z27" s="16"/>
      <c r="AA27" s="18"/>
      <c r="AB27" s="16"/>
      <c r="AC27" s="16"/>
      <c r="AD27" s="16"/>
      <c r="AE27" s="18"/>
      <c r="AF27" s="16"/>
      <c r="AG27" s="16"/>
      <c r="AH27" s="16"/>
      <c r="AI27" s="18"/>
      <c r="AJ27" s="16"/>
      <c r="AK27" s="16"/>
      <c r="AL27" s="16"/>
      <c r="AM27" s="18"/>
      <c r="AN27" s="16"/>
      <c r="AO27" s="16"/>
      <c r="AP27" s="16"/>
      <c r="AQ27" s="18"/>
      <c r="AR27" s="16"/>
      <c r="AS27" s="16"/>
      <c r="AT27" s="16"/>
      <c r="AU27" s="18"/>
      <c r="AV27" s="16"/>
      <c r="AW27" s="16"/>
      <c r="AX27" s="16"/>
      <c r="AY27" s="18"/>
      <c r="AZ27" s="16"/>
      <c r="BA27" s="16"/>
      <c r="BB27" s="16"/>
      <c r="BC27" s="18"/>
      <c r="BD27" s="16"/>
      <c r="BE27" s="16"/>
      <c r="BF27" s="16"/>
      <c r="BG27" s="18"/>
      <c r="BH27" s="16"/>
      <c r="BI27" s="16"/>
      <c r="BJ27" s="16"/>
      <c r="BK27" s="18"/>
      <c r="BL27" s="16"/>
      <c r="BM27" s="16"/>
      <c r="BN27" s="16"/>
      <c r="BO27" s="18"/>
      <c r="BP27" s="16"/>
      <c r="BQ27" s="16"/>
      <c r="BR27" s="16"/>
      <c r="BS27" s="18"/>
      <c r="BT27" s="16"/>
      <c r="BU27" s="16"/>
      <c r="BV27" s="16"/>
      <c r="BW27" s="18"/>
      <c r="BX27" s="16"/>
      <c r="BY27" s="16"/>
      <c r="BZ27" s="16"/>
      <c r="CA27" s="18"/>
      <c r="CB27" s="16"/>
      <c r="CC27" s="16"/>
      <c r="CD27" s="51"/>
      <c r="CE27" s="53"/>
      <c r="CF27" s="10" t="s">
        <v>35</v>
      </c>
      <c r="CG27" s="32">
        <v>728.66947384090395</v>
      </c>
      <c r="CH27" s="32">
        <v>224.04884253172267</v>
      </c>
      <c r="CI27" s="32">
        <v>533.91491335420017</v>
      </c>
      <c r="CJ27" s="32">
        <v>974.24959452553924</v>
      </c>
      <c r="CK27" s="32">
        <v>4869.6573502916581</v>
      </c>
      <c r="CL27" s="32">
        <v>1237.2255707588643</v>
      </c>
      <c r="CM27" s="32">
        <v>3465.0375930434784</v>
      </c>
      <c r="CN27" s="32">
        <v>4499.1391041951447</v>
      </c>
      <c r="CO27" s="32">
        <v>2493.3693596396679</v>
      </c>
      <c r="CP27" s="32">
        <v>1335.2171431718061</v>
      </c>
      <c r="CQ27" s="32">
        <v>1571.9073171806167</v>
      </c>
      <c r="CR27" s="32">
        <v>1878.7322152203753</v>
      </c>
      <c r="CS27" s="16">
        <v>81.888384227916333</v>
      </c>
      <c r="CT27" s="16">
        <v>362.15495918904071</v>
      </c>
      <c r="CU27" s="16">
        <v>602.21289075518223</v>
      </c>
      <c r="CV27" s="16">
        <v>999.74079258222423</v>
      </c>
      <c r="CW27" s="18">
        <v>2157.1709050002869</v>
      </c>
      <c r="CX27" s="16">
        <v>64.448371586943878</v>
      </c>
      <c r="CY27" s="16">
        <v>195.29765789650872</v>
      </c>
      <c r="CZ27" s="16">
        <v>389.74518021565757</v>
      </c>
      <c r="DA27" s="16">
        <v>357.63250937256493</v>
      </c>
      <c r="DB27" s="18">
        <v>1500.4787204552861</v>
      </c>
      <c r="DC27" s="16">
        <v>273.5552180344074</v>
      </c>
      <c r="DD27" s="16">
        <v>49.37626336118916</v>
      </c>
      <c r="DE27" s="16">
        <v>742.68906902380218</v>
      </c>
      <c r="DF27" s="16">
        <v>3431.1836819627947</v>
      </c>
      <c r="DG27" s="16">
        <v>639.34452373329009</v>
      </c>
      <c r="DH27" s="18">
        <v>290.74753769625221</v>
      </c>
      <c r="DI27" s="16">
        <v>50.950291041448082</v>
      </c>
      <c r="DJ27" s="16">
        <v>4.4952413026166704</v>
      </c>
      <c r="DK27" s="16">
        <v>111.08889333244464</v>
      </c>
      <c r="DL27" s="16">
        <v>396.11879604277169</v>
      </c>
      <c r="DM27" s="16">
        <v>126.28007943049533</v>
      </c>
      <c r="DN27" s="18">
        <v>23.213480281290018</v>
      </c>
      <c r="DO27" s="16">
        <v>400.86932108527799</v>
      </c>
      <c r="DP27" s="16">
        <v>356.32109689173279</v>
      </c>
      <c r="DQ27" s="16">
        <v>1453.1140117787495</v>
      </c>
      <c r="DR27" s="16">
        <v>820.6742489885861</v>
      </c>
      <c r="DS27" s="16">
        <v>834.51228377172754</v>
      </c>
      <c r="DT27" s="17">
        <v>119.42505525869781</v>
      </c>
      <c r="DU27" s="16">
        <v>102.18188534764026</v>
      </c>
      <c r="DV27" s="16">
        <v>356.23284699785188</v>
      </c>
      <c r="DW27" s="16">
        <v>319.33981712870155</v>
      </c>
      <c r="DX27" s="18">
        <v>88.661055667654324</v>
      </c>
      <c r="DY27" s="16">
        <v>41.979839326252396</v>
      </c>
      <c r="DZ27" s="16">
        <v>246.02595820705142</v>
      </c>
      <c r="EA27" s="16">
        <v>842.8421842513219</v>
      </c>
      <c r="EB27" s="16">
        <v>543.08640346619472</v>
      </c>
      <c r="EC27" s="18">
        <v>1866.7499376836963</v>
      </c>
      <c r="ED27" s="16">
        <v>11.129753744682537</v>
      </c>
      <c r="EE27" s="16">
        <v>69.095016338097849</v>
      </c>
      <c r="EF27" s="16">
        <v>239.5965251394166</v>
      </c>
      <c r="EG27" s="16">
        <v>144.75670045343512</v>
      </c>
      <c r="EH27" s="18">
        <v>132.32985586790687</v>
      </c>
      <c r="EI27" s="16">
        <v>26.656154088698674</v>
      </c>
      <c r="EJ27" s="16">
        <v>220.36787611031255</v>
      </c>
      <c r="EK27" s="16">
        <v>602.41351398045447</v>
      </c>
      <c r="EL27" s="16">
        <v>734.06280943124091</v>
      </c>
      <c r="EM27" s="16">
        <v>1816.6838474009917</v>
      </c>
      <c r="EN27" s="17">
        <v>3.2562794371818717</v>
      </c>
      <c r="EO27" s="16">
        <v>39.209851552596277</v>
      </c>
      <c r="EP27" s="16">
        <v>101.89431308051188</v>
      </c>
      <c r="EQ27" s="16">
        <v>72.796085613992858</v>
      </c>
      <c r="ER27" s="18">
        <v>68.863104256025679</v>
      </c>
      <c r="ES27" s="16">
        <v>304.76817801705778</v>
      </c>
      <c r="ET27" s="16">
        <v>357.4786397734004</v>
      </c>
      <c r="EU27" s="16">
        <v>978.48603537296299</v>
      </c>
      <c r="EV27" s="16">
        <v>644.03890710327539</v>
      </c>
      <c r="EW27" s="18">
        <v>746.98222748612682</v>
      </c>
      <c r="EX27" s="16">
        <v>55.988802239552115</v>
      </c>
      <c r="EY27" s="16">
        <v>93.440571145030262</v>
      </c>
      <c r="EZ27" s="16">
        <v>141.80078557152891</v>
      </c>
      <c r="FA27" s="16">
        <v>178.1421493479082</v>
      </c>
      <c r="FB27" s="16">
        <v>112.25948642870542</v>
      </c>
      <c r="FC27" s="17">
        <v>387.39233780540496</v>
      </c>
      <c r="FD27" s="16">
        <v>75.997211905136737</v>
      </c>
      <c r="FE27" s="16">
        <v>1028.5350337339939</v>
      </c>
      <c r="FF27" s="16">
        <v>2591.9816036792645</v>
      </c>
      <c r="FG27" s="16">
        <v>596.58515032388709</v>
      </c>
      <c r="FH27" s="18">
        <v>850.48381073386622</v>
      </c>
      <c r="FI27" s="16">
        <v>96.597748284041273</v>
      </c>
      <c r="FJ27" s="16">
        <v>18.596280743851231</v>
      </c>
      <c r="FK27" s="16">
        <v>427.0234036094335</v>
      </c>
      <c r="FL27" s="16">
        <v>778.24925812383538</v>
      </c>
      <c r="FM27" s="16">
        <v>172.51514236159858</v>
      </c>
      <c r="FN27" s="18">
        <v>227.21381649596006</v>
      </c>
      <c r="FO27" s="16">
        <v>252.30167641685347</v>
      </c>
      <c r="FP27" s="16">
        <v>46.137114040606512</v>
      </c>
      <c r="FQ27" s="16">
        <v>92.492027910207426</v>
      </c>
      <c r="FR27" s="16">
        <v>2585.8828234353136</v>
      </c>
      <c r="FS27" s="16">
        <v>562.49861138883341</v>
      </c>
      <c r="FT27" s="18">
        <v>401.89764244953204</v>
      </c>
      <c r="FU27" s="16">
        <v>82.73188129669667</v>
      </c>
      <c r="FV27" s="16">
        <v>23.238595524138418</v>
      </c>
      <c r="FW27" s="16">
        <v>47.04306663419792</v>
      </c>
      <c r="FX27" s="16">
        <v>277.3559402233667</v>
      </c>
      <c r="FY27" s="18">
        <v>363.36732653469306</v>
      </c>
      <c r="FZ27" s="16"/>
      <c r="GA27" s="16"/>
      <c r="GB27" s="16"/>
      <c r="GC27" s="16"/>
      <c r="GD27" s="16"/>
      <c r="GE27" s="16"/>
      <c r="GF27" s="16"/>
      <c r="GG27" s="16"/>
    </row>
    <row r="28" spans="1:189" x14ac:dyDescent="0.25">
      <c r="A28" s="51"/>
      <c r="B28" s="53"/>
      <c r="C28" s="10" t="s">
        <v>10</v>
      </c>
      <c r="D28" s="19">
        <v>8.1210755447023431</v>
      </c>
      <c r="E28" s="19">
        <v>3.7002792449694923</v>
      </c>
      <c r="F28" s="19">
        <v>37.858017019926741</v>
      </c>
      <c r="G28" s="19">
        <v>4.1998144127703236</v>
      </c>
      <c r="H28" s="19">
        <v>3.1788808069434666</v>
      </c>
      <c r="I28" s="19">
        <v>1.5084703973279592</v>
      </c>
      <c r="J28" s="19">
        <v>12.718392603129443</v>
      </c>
      <c r="K28" s="19">
        <v>72.544701631163733</v>
      </c>
      <c r="L28" s="19">
        <v>26.943984183811409</v>
      </c>
      <c r="M28" s="19">
        <v>2.1480227738927735</v>
      </c>
      <c r="N28" s="19">
        <v>0</v>
      </c>
      <c r="O28" s="19">
        <v>1.7475025656187355</v>
      </c>
      <c r="P28" s="16">
        <v>2.5768667642752563</v>
      </c>
      <c r="Q28" s="16">
        <v>29.782675389914722</v>
      </c>
      <c r="R28" s="16">
        <v>1.9417727221533956</v>
      </c>
      <c r="S28" s="18">
        <v>1.1510316825406406</v>
      </c>
      <c r="T28" s="16">
        <v>0.28117533725390637</v>
      </c>
      <c r="U28" s="16">
        <v>14.040462451452031</v>
      </c>
      <c r="V28" s="16">
        <v>5.7822177782539166</v>
      </c>
      <c r="W28" s="18">
        <v>1.642445886589371</v>
      </c>
      <c r="X28" s="16">
        <v>1.6515373352855049</v>
      </c>
      <c r="Y28" s="16">
        <v>1.8735177344254943</v>
      </c>
      <c r="Z28" s="16">
        <v>26.348008279901045</v>
      </c>
      <c r="AA28" s="18">
        <v>2.315889571478166</v>
      </c>
      <c r="AB28" s="16">
        <v>3.3011498018818659</v>
      </c>
      <c r="AC28" s="16">
        <v>4.8551940863478915</v>
      </c>
      <c r="AD28" s="16">
        <v>9.7356922500563865</v>
      </c>
      <c r="AE28" s="18">
        <v>3.8524120652781968</v>
      </c>
      <c r="AF28" s="16">
        <v>0.8395377091056353</v>
      </c>
      <c r="AG28" s="16">
        <v>2.032755345280302</v>
      </c>
      <c r="AH28" s="16">
        <v>1.2228464893837994</v>
      </c>
      <c r="AI28" s="18">
        <v>0.81350522278796333</v>
      </c>
      <c r="AJ28" s="16">
        <v>2.2008168297757571</v>
      </c>
      <c r="AK28" s="16">
        <v>4.2937983871177465</v>
      </c>
      <c r="AL28" s="16">
        <v>2.6757957439980737</v>
      </c>
      <c r="AM28" s="18">
        <v>2.947812159147857</v>
      </c>
      <c r="AN28" s="16">
        <v>0.41315885797950225</v>
      </c>
      <c r="AO28" s="16">
        <v>24.431789495908244</v>
      </c>
      <c r="AP28" s="16">
        <v>3.023560797276541</v>
      </c>
      <c r="AQ28" s="18">
        <v>3.4956896834724143</v>
      </c>
      <c r="AR28" s="16">
        <v>3.5497930754322562</v>
      </c>
      <c r="AS28" s="16">
        <v>10.741726561444359</v>
      </c>
      <c r="AT28" s="16">
        <v>11.115107744866163</v>
      </c>
      <c r="AU28" s="18">
        <v>13.428974419906019</v>
      </c>
      <c r="AV28" s="16">
        <v>0.95955344070278192</v>
      </c>
      <c r="AW28" s="16">
        <v>3.4830659006622029</v>
      </c>
      <c r="AX28" s="16">
        <v>3.0839104852462977</v>
      </c>
      <c r="AY28" s="18">
        <v>2.2672051891138496</v>
      </c>
      <c r="AZ28" s="16">
        <v>2.1148024275652699</v>
      </c>
      <c r="BA28" s="16">
        <v>8.2942898975109784</v>
      </c>
      <c r="BB28" s="16">
        <v>4.3210939817605905</v>
      </c>
      <c r="BC28" s="18">
        <v>8.8636646833431989</v>
      </c>
      <c r="BD28" s="16">
        <v>2.849267675057185</v>
      </c>
      <c r="BE28" s="16">
        <v>1.8451468435104641</v>
      </c>
      <c r="BF28" s="16">
        <v>2.0384157420310816</v>
      </c>
      <c r="BG28" s="18">
        <v>2.6533801181400518</v>
      </c>
      <c r="BH28" s="16">
        <v>1.62008900109249</v>
      </c>
      <c r="BI28" s="16">
        <v>2.1938888535234584</v>
      </c>
      <c r="BJ28" s="16">
        <v>2.4269026731262917</v>
      </c>
      <c r="BK28" s="18">
        <v>1.5754379156450105</v>
      </c>
      <c r="BL28" s="16">
        <v>2.6297094425999634</v>
      </c>
      <c r="BM28" s="16">
        <v>1.8786758319477874</v>
      </c>
      <c r="BN28" s="16">
        <v>2.2382285868618297</v>
      </c>
      <c r="BO28" s="18">
        <v>1.6389355362313411</v>
      </c>
      <c r="BP28" s="16">
        <v>2.6406689942561101</v>
      </c>
      <c r="BQ28" s="16">
        <v>5.1976573938506583</v>
      </c>
      <c r="BR28" s="16">
        <v>4.7925785531954039</v>
      </c>
      <c r="BS28" s="18">
        <v>4.6998535871156664</v>
      </c>
      <c r="BT28" s="16">
        <v>3.4083981596786224</v>
      </c>
      <c r="BU28" s="16">
        <v>1.6110121305132683</v>
      </c>
      <c r="BV28" s="16">
        <v>23.985560216853987</v>
      </c>
      <c r="BW28" s="18">
        <v>1.4898063482416641</v>
      </c>
      <c r="BX28" s="16">
        <v>1.5797239477462366</v>
      </c>
      <c r="BY28" s="16">
        <v>6.4730675978630501</v>
      </c>
      <c r="BZ28" s="16">
        <v>13.689604685212299</v>
      </c>
      <c r="CA28" s="18">
        <v>3.2421782825626515</v>
      </c>
      <c r="CB28" s="16"/>
      <c r="CC28" s="16"/>
      <c r="CD28" s="51"/>
      <c r="CE28" s="53"/>
      <c r="CF28" s="10" t="s">
        <v>10</v>
      </c>
      <c r="CG28" s="32">
        <v>64.535037948048483</v>
      </c>
      <c r="CH28" s="32">
        <v>264.98973151695674</v>
      </c>
      <c r="CI28" s="32">
        <v>98.114187377050399</v>
      </c>
      <c r="CJ28" s="32">
        <v>381.20957358613816</v>
      </c>
      <c r="CK28" s="32">
        <v>288.90840177743871</v>
      </c>
      <c r="CL28" s="32">
        <v>86.031024473743415</v>
      </c>
      <c r="CM28" s="32">
        <v>317.21525045376688</v>
      </c>
      <c r="CN28" s="32">
        <v>242.03972657741124</v>
      </c>
      <c r="CO28" s="32">
        <v>157.2056375899204</v>
      </c>
      <c r="CP28" s="32">
        <v>119.22465742093955</v>
      </c>
      <c r="CQ28" s="32">
        <v>79.363672094680865</v>
      </c>
      <c r="CR28" s="32">
        <v>157.99480391092845</v>
      </c>
      <c r="CS28" s="16">
        <v>35.432148943933569</v>
      </c>
      <c r="CT28" s="16">
        <v>57.729262867440035</v>
      </c>
      <c r="CU28" s="16">
        <v>44.027529103095986</v>
      </c>
      <c r="CV28" s="16">
        <v>96.217475011816788</v>
      </c>
      <c r="CW28" s="18">
        <v>108.51008528597259</v>
      </c>
      <c r="CX28" s="16">
        <v>30.423306730761087</v>
      </c>
      <c r="CY28" s="16">
        <v>33.621522693997072</v>
      </c>
      <c r="CZ28" s="16">
        <v>33.390271677240925</v>
      </c>
      <c r="DA28" s="16">
        <v>51.641609827518465</v>
      </c>
      <c r="DB28" s="18">
        <v>58.479811991649335</v>
      </c>
      <c r="DC28" s="16">
        <v>27.397341521609462</v>
      </c>
      <c r="DD28" s="16">
        <v>28.808207244290202</v>
      </c>
      <c r="DE28" s="16">
        <v>46.965577991327088</v>
      </c>
      <c r="DF28" s="16">
        <v>171.54619569621761</v>
      </c>
      <c r="DG28" s="16">
        <v>42.145038031639466</v>
      </c>
      <c r="DH28" s="18">
        <v>47.256020598778214</v>
      </c>
      <c r="DI28" s="16">
        <v>9.874357315536793</v>
      </c>
      <c r="DJ28" s="16">
        <v>24.827408862612817</v>
      </c>
      <c r="DK28" s="16">
        <v>27.148241932828082</v>
      </c>
      <c r="DL28" s="16">
        <v>38.226874412709513</v>
      </c>
      <c r="DM28" s="16">
        <v>32.329855356941742</v>
      </c>
      <c r="DN28" s="18">
        <v>28.323281152207379</v>
      </c>
      <c r="DO28" s="16">
        <v>28.565391803259178</v>
      </c>
      <c r="DP28" s="16">
        <v>31.302823317979879</v>
      </c>
      <c r="DQ28" s="16">
        <v>63.147481302678969</v>
      </c>
      <c r="DR28" s="16">
        <v>54.242496339677878</v>
      </c>
      <c r="DS28" s="16">
        <v>66.983894582723281</v>
      </c>
      <c r="DT28" s="17">
        <v>22.066888122713937</v>
      </c>
      <c r="DU28" s="16">
        <v>15.623527913934691</v>
      </c>
      <c r="DV28" s="16">
        <v>26.834267757026034</v>
      </c>
      <c r="DW28" s="16">
        <v>25.241140396266125</v>
      </c>
      <c r="DX28" s="18">
        <v>28.167148673747604</v>
      </c>
      <c r="DY28" s="16">
        <v>28.500500123218767</v>
      </c>
      <c r="DZ28" s="16">
        <v>29.432982829761748</v>
      </c>
      <c r="EA28" s="16">
        <v>54.766200124911698</v>
      </c>
      <c r="EB28" s="16">
        <v>38.662419836805292</v>
      </c>
      <c r="EC28" s="18">
        <v>90.613409362709007</v>
      </c>
      <c r="ED28" s="16">
        <v>20.418555567415378</v>
      </c>
      <c r="EE28" s="16">
        <v>28.264318618923486</v>
      </c>
      <c r="EF28" s="16">
        <v>31.664061013640392</v>
      </c>
      <c r="EG28" s="16">
        <v>21.732711609056381</v>
      </c>
      <c r="EH28" s="18">
        <v>25.776145720178214</v>
      </c>
      <c r="EI28" s="16">
        <v>24.883105842346385</v>
      </c>
      <c r="EJ28" s="16">
        <v>30.643749631937098</v>
      </c>
      <c r="EK28" s="16">
        <v>46.321882439191775</v>
      </c>
      <c r="EL28" s="16">
        <v>44.386033557159919</v>
      </c>
      <c r="EM28" s="16">
        <v>79.795021961932648</v>
      </c>
      <c r="EN28" s="17">
        <v>15.751302393680412</v>
      </c>
      <c r="EO28" s="16">
        <v>16.485247560424064</v>
      </c>
      <c r="EP28" s="16">
        <v>27.312377103960873</v>
      </c>
      <c r="EQ28" s="16">
        <v>17.946095312725546</v>
      </c>
      <c r="ER28" s="18">
        <v>23.50051400267904</v>
      </c>
      <c r="ES28" s="16">
        <v>24.299246767450473</v>
      </c>
      <c r="ET28" s="16">
        <v>63.705025897000489</v>
      </c>
      <c r="EU28" s="16">
        <v>59.752338883787871</v>
      </c>
      <c r="EV28" s="16">
        <v>45.309822148069955</v>
      </c>
      <c r="EW28" s="18">
        <v>76.893908236958566</v>
      </c>
      <c r="EX28" s="16">
        <v>10.780792459736457</v>
      </c>
      <c r="EY28" s="16">
        <v>16.66778538975613</v>
      </c>
      <c r="EZ28" s="16">
        <v>21.342125696485866</v>
      </c>
      <c r="FA28" s="16">
        <v>20.002261472894965</v>
      </c>
      <c r="FB28" s="16">
        <v>26.59961477291046</v>
      </c>
      <c r="FC28" s="17">
        <v>48.576817132789046</v>
      </c>
      <c r="FD28" s="16">
        <v>35.865154376630535</v>
      </c>
      <c r="FE28" s="16">
        <v>57.273001928931663</v>
      </c>
      <c r="FF28" s="16">
        <v>154.17913298109363</v>
      </c>
      <c r="FG28" s="16">
        <v>43.625794210077402</v>
      </c>
      <c r="FH28" s="18">
        <v>86.673632052890341</v>
      </c>
      <c r="FI28" s="16">
        <v>21.581744497383173</v>
      </c>
      <c r="FJ28" s="16">
        <v>23.115165130323895</v>
      </c>
      <c r="FK28" s="16">
        <v>35.508326542690519</v>
      </c>
      <c r="FL28" s="16">
        <v>54.195699342024028</v>
      </c>
      <c r="FM28" s="16">
        <v>22.24506384745219</v>
      </c>
      <c r="FN28" s="18">
        <v>39.451617196858784</v>
      </c>
      <c r="FO28" s="16">
        <v>21.961932650073209</v>
      </c>
      <c r="FP28" s="16">
        <v>27.936022006300188</v>
      </c>
      <c r="FQ28" s="16">
        <v>28.298614773777324</v>
      </c>
      <c r="FR28" s="16">
        <v>141.29402166016564</v>
      </c>
      <c r="FS28" s="16">
        <v>33.984653476731076</v>
      </c>
      <c r="FT28" s="18">
        <v>71.152768976904824</v>
      </c>
      <c r="FU28" s="16">
        <v>12.392554659642586</v>
      </c>
      <c r="FV28" s="16">
        <v>18.960468521229867</v>
      </c>
      <c r="FW28" s="16">
        <v>22.563929568794933</v>
      </c>
      <c r="FX28" s="16">
        <v>23.128444727219758</v>
      </c>
      <c r="FY28" s="18">
        <v>50.356544483425587</v>
      </c>
      <c r="FZ28" s="16"/>
      <c r="GA28" s="16"/>
      <c r="GB28" s="16"/>
      <c r="GC28" s="16"/>
      <c r="GD28" s="16"/>
      <c r="GE28" s="16"/>
      <c r="GF28" s="16"/>
      <c r="GG28" s="16"/>
    </row>
    <row r="29" spans="1:189" x14ac:dyDescent="0.25">
      <c r="A29" s="51"/>
      <c r="B29" s="54"/>
      <c r="C29" s="10" t="s">
        <v>11</v>
      </c>
      <c r="D29" s="19">
        <v>31.861123775438813</v>
      </c>
      <c r="E29" s="19">
        <v>9.5773299191882764</v>
      </c>
      <c r="F29" s="19">
        <v>178.99235266176245</v>
      </c>
      <c r="G29" s="19">
        <v>12.09310923248303</v>
      </c>
      <c r="H29" s="19">
        <v>9.8893965775945833</v>
      </c>
      <c r="I29" s="19">
        <v>41.137348134899419</v>
      </c>
      <c r="J29" s="19">
        <v>98.515291607396875</v>
      </c>
      <c r="K29" s="19">
        <v>532.95024670869077</v>
      </c>
      <c r="L29" s="19">
        <v>263.26045480232926</v>
      </c>
      <c r="M29" s="19">
        <v>127.56618414918414</v>
      </c>
      <c r="N29" s="19">
        <v>5.5417113097134667</v>
      </c>
      <c r="O29" s="19">
        <v>9.2858236511325991</v>
      </c>
      <c r="P29" s="16">
        <v>59.777102330293829</v>
      </c>
      <c r="Q29" s="16">
        <v>148.62613463958206</v>
      </c>
      <c r="R29" s="16">
        <v>4.8949029693710546</v>
      </c>
      <c r="S29" s="18">
        <v>5.5432739009181198</v>
      </c>
      <c r="T29" s="16">
        <v>1.9722545105372216</v>
      </c>
      <c r="U29" s="16">
        <v>85.162611143748293</v>
      </c>
      <c r="V29" s="16">
        <v>5.4947035032660354</v>
      </c>
      <c r="W29" s="18">
        <v>11.169699334592949</v>
      </c>
      <c r="X29" s="16">
        <v>1.8768996960486324</v>
      </c>
      <c r="Y29" s="16">
        <v>6.0052073349945703</v>
      </c>
      <c r="Z29" s="16">
        <v>80.093712099660124</v>
      </c>
      <c r="AA29" s="18">
        <v>13.678790774919312</v>
      </c>
      <c r="AB29" s="16">
        <v>18.660417596587809</v>
      </c>
      <c r="AC29" s="16">
        <v>19.328248943583663</v>
      </c>
      <c r="AD29" s="16">
        <v>48.940320114491001</v>
      </c>
      <c r="AE29" s="18">
        <v>21.791284875224353</v>
      </c>
      <c r="AF29" s="16">
        <v>3.531952618077562</v>
      </c>
      <c r="AG29" s="16">
        <v>7.2295000293066067</v>
      </c>
      <c r="AH29" s="16">
        <v>4.6051962712494259</v>
      </c>
      <c r="AI29" s="18">
        <v>6.4686422560450012</v>
      </c>
      <c r="AJ29" s="16">
        <v>3.3314669652855544</v>
      </c>
      <c r="AK29" s="16">
        <v>15.488990086038573</v>
      </c>
      <c r="AL29" s="16">
        <v>11.370967555389006</v>
      </c>
      <c r="AM29" s="18">
        <v>15.084946587516916</v>
      </c>
      <c r="AN29" s="16">
        <v>5.3025265957446814</v>
      </c>
      <c r="AO29" s="16">
        <v>91.163574747580611</v>
      </c>
      <c r="AP29" s="16">
        <v>9.520565666548567</v>
      </c>
      <c r="AQ29" s="18">
        <v>15.216309785053223</v>
      </c>
      <c r="AR29" s="16">
        <v>9.3264461115893909</v>
      </c>
      <c r="AS29" s="16">
        <v>54.211785448504386</v>
      </c>
      <c r="AT29" s="16">
        <v>42.157218520250439</v>
      </c>
      <c r="AU29" s="18">
        <v>91.865057262740237</v>
      </c>
      <c r="AV29" s="16">
        <v>2.1487145390070923</v>
      </c>
      <c r="AW29" s="16">
        <v>5.654858336033409</v>
      </c>
      <c r="AX29" s="16">
        <v>6.094514265982113</v>
      </c>
      <c r="AY29" s="18">
        <v>14.33509768871763</v>
      </c>
      <c r="AZ29" s="16">
        <v>4.8397053376682173</v>
      </c>
      <c r="BA29" s="16">
        <v>32.131868704928777</v>
      </c>
      <c r="BB29" s="16">
        <v>14.747021740138138</v>
      </c>
      <c r="BC29" s="18">
        <v>72.042267563430997</v>
      </c>
      <c r="BD29" s="16">
        <v>1.8948285000378591</v>
      </c>
      <c r="BE29" s="16">
        <v>7.166845461588891</v>
      </c>
      <c r="BF29" s="16">
        <v>4.0087401276839874</v>
      </c>
      <c r="BG29" s="18">
        <v>19.501362540614192</v>
      </c>
      <c r="BH29" s="16">
        <v>4.8070208110247226</v>
      </c>
      <c r="BI29" s="16">
        <v>7.8528368794326253</v>
      </c>
      <c r="BJ29" s="16">
        <v>11.468432440150137</v>
      </c>
      <c r="BK29" s="18">
        <v>8.2708188376606735</v>
      </c>
      <c r="BL29" s="16">
        <v>6.1619718309859168</v>
      </c>
      <c r="BM29" s="16">
        <v>6.260996186167481</v>
      </c>
      <c r="BN29" s="16">
        <v>4.9208099889408352</v>
      </c>
      <c r="BO29" s="18">
        <v>4.3989495227089543</v>
      </c>
      <c r="BP29" s="16">
        <v>10.23936170212766</v>
      </c>
      <c r="BQ29" s="16">
        <v>27.4822695035461</v>
      </c>
      <c r="BR29" s="16">
        <v>23.46149485192317</v>
      </c>
      <c r="BS29" s="18">
        <v>32.801418439716315</v>
      </c>
      <c r="BT29" s="16">
        <v>2.2194669493450445</v>
      </c>
      <c r="BU29" s="16">
        <v>7.8201992366629636</v>
      </c>
      <c r="BV29" s="16">
        <v>99.866159042664449</v>
      </c>
      <c r="BW29" s="18">
        <v>10.752638068475083</v>
      </c>
      <c r="BX29" s="16">
        <v>5.1549266680437924</v>
      </c>
      <c r="BY29" s="16">
        <v>28.646919760812128</v>
      </c>
      <c r="BZ29" s="16">
        <v>78.520770010131727</v>
      </c>
      <c r="CA29" s="18">
        <v>17.739103491014255</v>
      </c>
      <c r="CB29" s="16"/>
      <c r="CC29" s="16"/>
      <c r="CD29" s="51"/>
      <c r="CE29" s="54"/>
      <c r="CF29" s="10" t="s">
        <v>11</v>
      </c>
      <c r="CG29" s="32">
        <v>726.77518562583441</v>
      </c>
      <c r="CH29" s="32">
        <v>1004.0723418349238</v>
      </c>
      <c r="CI29" s="32">
        <v>495.34489478104422</v>
      </c>
      <c r="CJ29" s="32">
        <v>581.35090267060025</v>
      </c>
      <c r="CK29" s="32">
        <v>1381.250581393484</v>
      </c>
      <c r="CL29" s="32">
        <v>779.61106831005668</v>
      </c>
      <c r="CM29" s="32">
        <v>2267.7267167727587</v>
      </c>
      <c r="CN29" s="32">
        <v>2929.5485525949625</v>
      </c>
      <c r="CO29" s="32">
        <v>1432.652396884178</v>
      </c>
      <c r="CP29" s="32">
        <v>904.33089798581932</v>
      </c>
      <c r="CQ29" s="32">
        <v>971.82746364567038</v>
      </c>
      <c r="CR29" s="32">
        <v>1275.7569005836963</v>
      </c>
      <c r="CS29" s="16">
        <v>271.8333205488384</v>
      </c>
      <c r="CT29" s="16">
        <v>367.30349105681563</v>
      </c>
      <c r="CU29" s="16">
        <v>384.69832939656845</v>
      </c>
      <c r="CV29" s="16">
        <v>634.70789555560884</v>
      </c>
      <c r="CW29" s="18">
        <v>1012.3544132470521</v>
      </c>
      <c r="CX29" s="16">
        <v>253.98826361192616</v>
      </c>
      <c r="CY29" s="16">
        <v>195.42173252279639</v>
      </c>
      <c r="CZ29" s="16">
        <v>280.43894100002547</v>
      </c>
      <c r="DA29" s="16">
        <v>297.79820594558527</v>
      </c>
      <c r="DB29" s="18">
        <v>593.57479443001614</v>
      </c>
      <c r="DC29" s="16">
        <v>274.18066813013644</v>
      </c>
      <c r="DD29" s="16">
        <v>224.13515085852563</v>
      </c>
      <c r="DE29" s="16">
        <v>464.18584849980181</v>
      </c>
      <c r="DF29" s="16">
        <v>733.68925178613506</v>
      </c>
      <c r="DG29" s="16">
        <v>320.17214644030946</v>
      </c>
      <c r="DH29" s="18">
        <v>245.96207294109996</v>
      </c>
      <c r="DI29" s="16">
        <v>109.61295288361104</v>
      </c>
      <c r="DJ29" s="16">
        <v>168.40565003270359</v>
      </c>
      <c r="DK29" s="16">
        <v>237.94126070527801</v>
      </c>
      <c r="DL29" s="16">
        <v>133.09780882819942</v>
      </c>
      <c r="DM29" s="16">
        <v>177.10316532504984</v>
      </c>
      <c r="DN29" s="18">
        <v>142.279674276506</v>
      </c>
      <c r="DO29" s="16">
        <v>345.62627161226038</v>
      </c>
      <c r="DP29" s="16">
        <v>279.35315757204171</v>
      </c>
      <c r="DQ29" s="16">
        <v>596.15846849889419</v>
      </c>
      <c r="DR29" s="16">
        <v>435.40241894630196</v>
      </c>
      <c r="DS29" s="16">
        <v>451.49442755825737</v>
      </c>
      <c r="DT29" s="17">
        <v>151.87922381642363</v>
      </c>
      <c r="DU29" s="16">
        <v>99.684485264966327</v>
      </c>
      <c r="DV29" s="16">
        <v>237.1067783626165</v>
      </c>
      <c r="DW29" s="16">
        <v>199.38479151312546</v>
      </c>
      <c r="DX29" s="18">
        <v>134.7374526082894</v>
      </c>
      <c r="DY29" s="16">
        <v>183.68744169249752</v>
      </c>
      <c r="DZ29" s="16">
        <v>278.37455098093403</v>
      </c>
      <c r="EA29" s="16">
        <v>517.37624078049623</v>
      </c>
      <c r="EB29" s="16">
        <v>349.6292445060642</v>
      </c>
      <c r="EC29" s="18">
        <v>750.86856868271229</v>
      </c>
      <c r="ED29" s="16">
        <v>120.88024650581355</v>
      </c>
      <c r="EE29" s="16">
        <v>137.52276987598361</v>
      </c>
      <c r="EF29" s="16">
        <v>278.95122467787456</v>
      </c>
      <c r="EG29" s="16">
        <v>218.50175469509423</v>
      </c>
      <c r="EH29" s="18">
        <v>237.77947320543407</v>
      </c>
      <c r="EI29" s="16">
        <v>173.24002353171883</v>
      </c>
      <c r="EJ29" s="16">
        <v>254.18249307572651</v>
      </c>
      <c r="EK29" s="16">
        <v>411.85336595538223</v>
      </c>
      <c r="EL29" s="16">
        <v>428.00752454319951</v>
      </c>
      <c r="EM29" s="16">
        <v>671.22593718338408</v>
      </c>
      <c r="EN29" s="17">
        <v>103.69984213378574</v>
      </c>
      <c r="EO29" s="16">
        <v>121.65016948073651</v>
      </c>
      <c r="EP29" s="16">
        <v>260.55074811600946</v>
      </c>
      <c r="EQ29" s="16">
        <v>178.66418368366229</v>
      </c>
      <c r="ER29" s="18">
        <v>177.21694079774659</v>
      </c>
      <c r="ES29" s="16">
        <v>280.98717056676571</v>
      </c>
      <c r="ET29" s="16">
        <v>268.81619037806252</v>
      </c>
      <c r="EU29" s="16">
        <v>555.87896896948473</v>
      </c>
      <c r="EV29" s="16">
        <v>368.75456516104714</v>
      </c>
      <c r="EW29" s="18">
        <v>483.65407602199389</v>
      </c>
      <c r="EX29" s="16">
        <v>96.839974354103404</v>
      </c>
      <c r="EY29" s="16">
        <v>113.88541730171312</v>
      </c>
      <c r="EZ29" s="16">
        <v>159.94081693429831</v>
      </c>
      <c r="FA29" s="16">
        <v>153.97822972528218</v>
      </c>
      <c r="FB29" s="16">
        <v>123.78859337103115</v>
      </c>
      <c r="FC29" s="17">
        <v>313.84338204569019</v>
      </c>
      <c r="FD29" s="16">
        <v>211.58664394077624</v>
      </c>
      <c r="FE29" s="16">
        <v>502.71787201878396</v>
      </c>
      <c r="FF29" s="16">
        <v>736.97193956213391</v>
      </c>
      <c r="FG29" s="16">
        <v>344.15962812512822</v>
      </c>
      <c r="FH29" s="18">
        <v>606.14358981799194</v>
      </c>
      <c r="FI29" s="16">
        <v>156.75116290785749</v>
      </c>
      <c r="FJ29" s="16">
        <v>140.37235108301326</v>
      </c>
      <c r="FK29" s="16">
        <v>289.39562731803039</v>
      </c>
      <c r="FL29" s="16">
        <v>289.34888490130737</v>
      </c>
      <c r="FM29" s="16">
        <v>150.05126061550581</v>
      </c>
      <c r="FN29" s="18">
        <v>209.5422308188266</v>
      </c>
      <c r="FO29" s="16">
        <v>264.69098277608936</v>
      </c>
      <c r="FP29" s="16">
        <v>198.90521220308457</v>
      </c>
      <c r="FQ29" s="16">
        <v>148.99748605064687</v>
      </c>
      <c r="FR29" s="16">
        <v>710.57333116777659</v>
      </c>
      <c r="FS29" s="16">
        <v>285.79982176673718</v>
      </c>
      <c r="FT29" s="18">
        <v>358.07446584026621</v>
      </c>
      <c r="FU29" s="16">
        <v>135.09202164017404</v>
      </c>
      <c r="FV29" s="16">
        <v>131.07902735562311</v>
      </c>
      <c r="FW29" s="16">
        <v>94.956825910229682</v>
      </c>
      <c r="FX29" s="16">
        <v>160.59228080226185</v>
      </c>
      <c r="FY29" s="18">
        <v>281.07667721618151</v>
      </c>
      <c r="FZ29" s="16"/>
      <c r="GA29" s="16"/>
      <c r="GB29" s="16"/>
      <c r="GC29" s="16"/>
      <c r="GD29" s="16"/>
      <c r="GE29" s="16"/>
      <c r="GF29" s="16"/>
      <c r="GG29" s="16"/>
    </row>
    <row r="30" spans="1:189" x14ac:dyDescent="0.25">
      <c r="A30" s="51"/>
      <c r="B30" s="52" t="s">
        <v>41</v>
      </c>
      <c r="C30" s="10" t="s">
        <v>12</v>
      </c>
      <c r="D30" s="19">
        <v>58192.074006184761</v>
      </c>
      <c r="E30" s="19">
        <v>33827.998024139684</v>
      </c>
      <c r="F30" s="19">
        <v>332264.88498696941</v>
      </c>
      <c r="G30" s="19">
        <v>70513.853042148374</v>
      </c>
      <c r="H30" s="19">
        <v>36850.686831754654</v>
      </c>
      <c r="I30" s="19">
        <v>25132.770431723668</v>
      </c>
      <c r="J30" s="19">
        <v>38533.151879699246</v>
      </c>
      <c r="K30" s="19">
        <v>347931.60058691521</v>
      </c>
      <c r="L30" s="19">
        <v>210986.15901238189</v>
      </c>
      <c r="M30" s="19">
        <v>35205.000000000015</v>
      </c>
      <c r="N30" s="19">
        <v>14851.528609145864</v>
      </c>
      <c r="O30" s="19">
        <v>27700.466215424869</v>
      </c>
      <c r="P30" s="16">
        <v>66288.827028217842</v>
      </c>
      <c r="Q30" s="16">
        <v>369343.28065181116</v>
      </c>
      <c r="R30" s="16">
        <v>41564.56318132965</v>
      </c>
      <c r="S30" s="18">
        <v>32791.282090152701</v>
      </c>
      <c r="T30" s="16">
        <v>29384.029144508193</v>
      </c>
      <c r="U30" s="16">
        <v>428535.89944711223</v>
      </c>
      <c r="V30" s="16">
        <v>44939.692241495817</v>
      </c>
      <c r="W30" s="18">
        <v>80588.274001447659</v>
      </c>
      <c r="X30" s="16">
        <v>19965.563378737035</v>
      </c>
      <c r="Y30" s="16">
        <v>60056.05257523957</v>
      </c>
      <c r="Z30" s="16">
        <v>299010.10750632256</v>
      </c>
      <c r="AA30" s="18">
        <v>33120.985894683785</v>
      </c>
      <c r="AB30" s="16">
        <v>138347.23714963236</v>
      </c>
      <c r="AC30" s="16">
        <v>315974.60213911522</v>
      </c>
      <c r="AD30" s="16">
        <v>759883.74128935125</v>
      </c>
      <c r="AE30" s="18">
        <v>246677.83153124611</v>
      </c>
      <c r="AF30" s="16">
        <v>22562.257618757529</v>
      </c>
      <c r="AG30" s="16">
        <v>68592.87386056727</v>
      </c>
      <c r="AH30" s="16">
        <v>57844.311377245518</v>
      </c>
      <c r="AI30" s="18">
        <v>32506.564446075256</v>
      </c>
      <c r="AJ30" s="16">
        <v>58631.492670767082</v>
      </c>
      <c r="AK30" s="16">
        <v>149317.61369223526</v>
      </c>
      <c r="AL30" s="16">
        <v>141486.4586953829</v>
      </c>
      <c r="AM30" s="18">
        <v>77290.374296362308</v>
      </c>
      <c r="AN30" s="16">
        <v>28608.470181503893</v>
      </c>
      <c r="AO30" s="16">
        <v>297043.7078598708</v>
      </c>
      <c r="AP30" s="16">
        <v>54038.248289745301</v>
      </c>
      <c r="AQ30" s="18">
        <v>84118.576034743703</v>
      </c>
      <c r="AR30" s="16">
        <v>76538.611991324666</v>
      </c>
      <c r="AS30" s="16">
        <v>594939.15395016421</v>
      </c>
      <c r="AT30" s="16">
        <v>253748.08695264559</v>
      </c>
      <c r="AU30" s="18">
        <v>590491.40236406005</v>
      </c>
      <c r="AV30" s="16">
        <v>24510.084018914466</v>
      </c>
      <c r="AW30" s="16">
        <v>48886.010154961616</v>
      </c>
      <c r="AX30" s="16">
        <v>55424.258121667044</v>
      </c>
      <c r="AY30" s="18">
        <v>41351.305486193603</v>
      </c>
      <c r="AZ30" s="16">
        <v>92097.7256732143</v>
      </c>
      <c r="BA30" s="16">
        <v>255560.16783102651</v>
      </c>
      <c r="BB30" s="16">
        <v>173090.47064242559</v>
      </c>
      <c r="BC30" s="18">
        <v>368319.14006474835</v>
      </c>
      <c r="BD30" s="16">
        <v>14576.823484009117</v>
      </c>
      <c r="BE30" s="16">
        <v>31607.527106851041</v>
      </c>
      <c r="BF30" s="16">
        <v>76681.80123269945</v>
      </c>
      <c r="BG30" s="18">
        <v>23793.13770648748</v>
      </c>
      <c r="BH30" s="16">
        <v>53362.505757715349</v>
      </c>
      <c r="BI30" s="16">
        <v>130341.25922911463</v>
      </c>
      <c r="BJ30" s="16">
        <v>162831.34468681185</v>
      </c>
      <c r="BK30" s="18">
        <v>86639.742698411879</v>
      </c>
      <c r="BL30" s="16">
        <v>30170.428374021194</v>
      </c>
      <c r="BM30" s="16">
        <v>48115.622475100245</v>
      </c>
      <c r="BN30" s="16">
        <v>71564.188695779172</v>
      </c>
      <c r="BO30" s="18">
        <v>25456.993490157929</v>
      </c>
      <c r="BP30" s="16">
        <v>133889.9709366897</v>
      </c>
      <c r="BQ30" s="16">
        <v>344175.59268833924</v>
      </c>
      <c r="BR30" s="16">
        <v>376012.68052131037</v>
      </c>
      <c r="BS30" s="18">
        <v>390524.44561426592</v>
      </c>
      <c r="BT30" s="16">
        <v>19165.575287813575</v>
      </c>
      <c r="BU30" s="16">
        <v>51599.43271352032</v>
      </c>
      <c r="BV30" s="16">
        <v>319536.98237328167</v>
      </c>
      <c r="BW30" s="18">
        <v>36908.932717315955</v>
      </c>
      <c r="BX30" s="16">
        <v>156244.40883014648</v>
      </c>
      <c r="BY30" s="16">
        <v>658273.1971953531</v>
      </c>
      <c r="BZ30" s="16">
        <v>773453.09381237533</v>
      </c>
      <c r="CA30" s="18">
        <v>216427.48856282956</v>
      </c>
      <c r="CB30" s="16"/>
      <c r="CC30" s="16"/>
      <c r="CD30" s="51"/>
      <c r="CE30" s="52" t="s">
        <v>41</v>
      </c>
      <c r="CF30" s="10" t="s">
        <v>12</v>
      </c>
      <c r="CG30" s="32">
        <v>1548137.3971940014</v>
      </c>
      <c r="CH30" s="32">
        <v>3360463.3309409809</v>
      </c>
      <c r="CI30" s="32">
        <v>722955.54272390087</v>
      </c>
      <c r="CJ30" s="32">
        <v>1257034.2479563185</v>
      </c>
      <c r="CK30" s="32">
        <v>1893334.797310567</v>
      </c>
      <c r="CL30" s="32">
        <v>1250316.5675497483</v>
      </c>
      <c r="CM30" s="32">
        <v>1260002.82501793</v>
      </c>
      <c r="CN30" s="32">
        <v>1051266.9859244244</v>
      </c>
      <c r="CO30" s="32">
        <v>959069.29199334746</v>
      </c>
      <c r="CP30" s="32">
        <v>1591903.7879365077</v>
      </c>
      <c r="CQ30" s="32">
        <v>1150594.0212495364</v>
      </c>
      <c r="CR30" s="32">
        <v>1931392.6193452249</v>
      </c>
      <c r="CS30" s="16">
        <v>4607176.6241952199</v>
      </c>
      <c r="CT30" s="16">
        <v>1273473.3965000706</v>
      </c>
      <c r="CU30" s="16">
        <v>1113251.9201746599</v>
      </c>
      <c r="CV30" s="16">
        <v>2756794.1040994935</v>
      </c>
      <c r="CW30" s="18">
        <v>1727635.962422204</v>
      </c>
      <c r="CX30" s="16">
        <v>4252585.7376156785</v>
      </c>
      <c r="CY30" s="16">
        <v>1049996.3080298593</v>
      </c>
      <c r="CZ30" s="16">
        <v>1142054.3528327963</v>
      </c>
      <c r="DA30" s="16">
        <v>2558919.6840839903</v>
      </c>
      <c r="DB30" s="18">
        <v>1679151.0332583527</v>
      </c>
      <c r="DC30" s="16">
        <v>1043120.8588739682</v>
      </c>
      <c r="DD30" s="16">
        <v>4217651.6532153096</v>
      </c>
      <c r="DE30" s="16">
        <v>2622206.5672576413</v>
      </c>
      <c r="DF30" s="16">
        <v>1674242.6500780357</v>
      </c>
      <c r="DG30" s="16">
        <v>1320743.129126363</v>
      </c>
      <c r="DH30" s="18">
        <v>1882363.0444456593</v>
      </c>
      <c r="DI30" s="16">
        <v>1309405.0882551549</v>
      </c>
      <c r="DJ30" s="16">
        <v>3317520.8025507429</v>
      </c>
      <c r="DK30" s="16">
        <v>2160294.7950253347</v>
      </c>
      <c r="DL30" s="16">
        <v>1739149.074478416</v>
      </c>
      <c r="DM30" s="16">
        <v>1181294.2624366651</v>
      </c>
      <c r="DN30" s="18">
        <v>1775488.5469180639</v>
      </c>
      <c r="DO30" s="16">
        <v>1343918.4978459373</v>
      </c>
      <c r="DP30" s="16">
        <v>1045601.1054813452</v>
      </c>
      <c r="DQ30" s="16">
        <v>2286545.7895398019</v>
      </c>
      <c r="DR30" s="16">
        <v>1603814.4579082506</v>
      </c>
      <c r="DS30" s="16">
        <v>1847833.0583234702</v>
      </c>
      <c r="DT30" s="17">
        <v>790453.23293668695</v>
      </c>
      <c r="DU30" s="16">
        <v>875221.99533471128</v>
      </c>
      <c r="DV30" s="16">
        <v>1772549.5754054021</v>
      </c>
      <c r="DW30" s="16">
        <v>1056108.9359742056</v>
      </c>
      <c r="DX30" s="18">
        <v>2114800.9565694747</v>
      </c>
      <c r="DY30" s="16">
        <v>4724875.4351021666</v>
      </c>
      <c r="DZ30" s="16">
        <v>1070186.9167104303</v>
      </c>
      <c r="EA30" s="16">
        <v>1942283.3936925021</v>
      </c>
      <c r="EB30" s="16">
        <v>1033919.6383619166</v>
      </c>
      <c r="EC30" s="18">
        <v>1429401.8613763405</v>
      </c>
      <c r="ED30" s="16">
        <v>3749150.3479527435</v>
      </c>
      <c r="EE30" s="16">
        <v>614073.81211447262</v>
      </c>
      <c r="EF30" s="16">
        <v>1207143.2356525888</v>
      </c>
      <c r="EG30" s="16">
        <v>811183.06373677985</v>
      </c>
      <c r="EH30" s="18">
        <v>1147786.0780373076</v>
      </c>
      <c r="EI30" s="16">
        <v>5427715.9965782743</v>
      </c>
      <c r="EJ30" s="16">
        <v>1103914.2967039754</v>
      </c>
      <c r="EK30" s="16">
        <v>2704576.8602654836</v>
      </c>
      <c r="EL30" s="16">
        <v>1238903.820439778</v>
      </c>
      <c r="EM30" s="16">
        <v>1674721.7390706537</v>
      </c>
      <c r="EN30" s="17">
        <v>4193794.2297223741</v>
      </c>
      <c r="EO30" s="16">
        <v>836292.28520548251</v>
      </c>
      <c r="EP30" s="16">
        <v>1889611.4088968604</v>
      </c>
      <c r="EQ30" s="16">
        <v>968509.96551595372</v>
      </c>
      <c r="ER30" s="18">
        <v>1235457.4932389602</v>
      </c>
      <c r="ES30" s="16">
        <v>1492633.039665557</v>
      </c>
      <c r="ET30" s="16">
        <v>400879.44649954658</v>
      </c>
      <c r="EU30" s="16">
        <v>2674650.6986027947</v>
      </c>
      <c r="EV30" s="16">
        <v>1373461.8674738435</v>
      </c>
      <c r="EW30" s="18">
        <v>1829906.6203257823</v>
      </c>
      <c r="EX30" s="16">
        <v>1358369.2343819151</v>
      </c>
      <c r="EY30" s="16">
        <v>901383.07455884689</v>
      </c>
      <c r="EZ30" s="16">
        <v>1740237.4737704082</v>
      </c>
      <c r="FA30" s="16">
        <v>1049377.7301394294</v>
      </c>
      <c r="FB30" s="16">
        <v>1654995.9046289346</v>
      </c>
      <c r="FC30" s="17">
        <v>1125953.2217616052</v>
      </c>
      <c r="FD30" s="16">
        <v>3607351.7704475443</v>
      </c>
      <c r="FE30" s="16">
        <v>2740114.1772399261</v>
      </c>
      <c r="FF30" s="16">
        <v>1868547.4626224709</v>
      </c>
      <c r="FG30" s="16">
        <v>982656.59033952968</v>
      </c>
      <c r="FH30" s="18">
        <v>2426260.117128381</v>
      </c>
      <c r="FI30" s="16">
        <v>1083506.9451780985</v>
      </c>
      <c r="FJ30" s="16">
        <v>3571501.0656652804</v>
      </c>
      <c r="FK30" s="16">
        <v>2461192.9986181487</v>
      </c>
      <c r="FL30" s="16">
        <v>2132570.3024331089</v>
      </c>
      <c r="FM30" s="16">
        <v>1062101.6972870228</v>
      </c>
      <c r="FN30" s="18">
        <v>1639797.3284200833</v>
      </c>
      <c r="FO30" s="16">
        <v>1800784.0914064669</v>
      </c>
      <c r="FP30" s="16">
        <v>3769266.2013251609</v>
      </c>
      <c r="FQ30" s="16">
        <v>951593.31686277804</v>
      </c>
      <c r="FR30" s="16">
        <v>2455800.8402400161</v>
      </c>
      <c r="FS30" s="16">
        <v>1310027.1605330454</v>
      </c>
      <c r="FT30" s="18">
        <v>2352737.0832760055</v>
      </c>
      <c r="FU30" s="16">
        <v>1392087.6196325296</v>
      </c>
      <c r="FV30" s="16">
        <v>3699380.8992185127</v>
      </c>
      <c r="FW30" s="16">
        <v>1334070.5622154516</v>
      </c>
      <c r="FX30" s="16">
        <v>1032177.4034348885</v>
      </c>
      <c r="FY30" s="18">
        <v>2235925.1719885292</v>
      </c>
      <c r="FZ30" s="16"/>
      <c r="GA30" s="16"/>
      <c r="GB30" s="16"/>
      <c r="GC30" s="16"/>
      <c r="GD30" s="16"/>
      <c r="GE30" s="16"/>
      <c r="GF30" s="16"/>
      <c r="GG30" s="16"/>
    </row>
    <row r="31" spans="1:189" x14ac:dyDescent="0.25">
      <c r="A31" s="51"/>
      <c r="B31" s="53"/>
      <c r="C31" s="10" t="s">
        <v>13</v>
      </c>
      <c r="D31" s="19">
        <v>5755.982605630863</v>
      </c>
      <c r="E31" s="19">
        <v>2939.0992261915239</v>
      </c>
      <c r="F31" s="19">
        <v>21331.638881447179</v>
      </c>
      <c r="G31" s="19">
        <v>5071.5183019228662</v>
      </c>
      <c r="H31" s="19">
        <v>13878.09331876461</v>
      </c>
      <c r="I31" s="19">
        <v>3236.073797226536</v>
      </c>
      <c r="J31" s="19">
        <v>5614.6926315789469</v>
      </c>
      <c r="K31" s="19">
        <v>59522.791461723151</v>
      </c>
      <c r="L31" s="19">
        <v>28535.937830205279</v>
      </c>
      <c r="M31" s="19">
        <v>2386.4516129032263</v>
      </c>
      <c r="N31" s="19">
        <v>3234.6033704316592</v>
      </c>
      <c r="O31" s="19">
        <v>2130.0198398173366</v>
      </c>
      <c r="P31" s="16">
        <v>2316.2516725365658</v>
      </c>
      <c r="Q31" s="16">
        <v>29603.878293040758</v>
      </c>
      <c r="R31" s="16">
        <v>2112.4351491569387</v>
      </c>
      <c r="S31" s="18">
        <v>2314.4362902034181</v>
      </c>
      <c r="T31" s="16">
        <v>1969.9593208348072</v>
      </c>
      <c r="U31" s="16">
        <v>29130.04562350046</v>
      </c>
      <c r="V31" s="16">
        <v>8341.1775670448969</v>
      </c>
      <c r="W31" s="18">
        <v>6967.0650361311846</v>
      </c>
      <c r="X31" s="16">
        <v>1732.5829164350564</v>
      </c>
      <c r="Y31" s="16">
        <v>4146.8460568860637</v>
      </c>
      <c r="Z31" s="16">
        <v>28779.09110931649</v>
      </c>
      <c r="AA31" s="18">
        <v>2037.2953527641143</v>
      </c>
      <c r="AB31" s="16">
        <v>11507.96224239804</v>
      </c>
      <c r="AC31" s="16">
        <v>21584.160259155142</v>
      </c>
      <c r="AD31" s="16">
        <v>59661.353448472029</v>
      </c>
      <c r="AE31" s="18">
        <v>26297.204291401449</v>
      </c>
      <c r="AF31" s="16">
        <v>1661.8551525040793</v>
      </c>
      <c r="AG31" s="16">
        <v>3786.6670495498729</v>
      </c>
      <c r="AH31" s="16">
        <v>3266.5369649805452</v>
      </c>
      <c r="AI31" s="18">
        <v>2554.0240497702739</v>
      </c>
      <c r="AJ31" s="16">
        <v>6131.909475852598</v>
      </c>
      <c r="AK31" s="16">
        <v>7428.8462379224411</v>
      </c>
      <c r="AL31" s="16">
        <v>8321.4383679938237</v>
      </c>
      <c r="AM31" s="18">
        <v>6992.773763201777</v>
      </c>
      <c r="AN31" s="16">
        <v>2029.5872863201153</v>
      </c>
      <c r="AO31" s="16">
        <v>18993.765127608076</v>
      </c>
      <c r="AP31" s="16">
        <v>3117.380025940337</v>
      </c>
      <c r="AQ31" s="18">
        <v>6915.6475819899933</v>
      </c>
      <c r="AR31" s="16">
        <v>6116.0862679154534</v>
      </c>
      <c r="AS31" s="16">
        <v>43741.513287766589</v>
      </c>
      <c r="AT31" s="16">
        <v>22824.620308773687</v>
      </c>
      <c r="AU31" s="18">
        <v>73123.757803096043</v>
      </c>
      <c r="AV31" s="16">
        <v>1426.513323154214</v>
      </c>
      <c r="AW31" s="16">
        <v>4629.1836319984341</v>
      </c>
      <c r="AX31" s="16">
        <v>3066.7781858734256</v>
      </c>
      <c r="AY31" s="18">
        <v>2784.6610690149491</v>
      </c>
      <c r="AZ31" s="16">
        <v>7502.073910209564</v>
      </c>
      <c r="BA31" s="16">
        <v>38776.937405126642</v>
      </c>
      <c r="BB31" s="16">
        <v>12594.987411306936</v>
      </c>
      <c r="BC31" s="18">
        <v>41621.332546517406</v>
      </c>
      <c r="BD31" s="16">
        <v>2110.3033967819961</v>
      </c>
      <c r="BE31" s="16">
        <v>1302.7031961386174</v>
      </c>
      <c r="BF31" s="16">
        <v>5268.4361682416165</v>
      </c>
      <c r="BG31" s="18">
        <v>1922.4078736552985</v>
      </c>
      <c r="BH31" s="16">
        <v>4663.7951783063909</v>
      </c>
      <c r="BI31" s="16">
        <v>7154.6220392127243</v>
      </c>
      <c r="BJ31" s="16">
        <v>10737.767176589736</v>
      </c>
      <c r="BK31" s="18">
        <v>10496.606867874299</v>
      </c>
      <c r="BL31" s="16">
        <v>4640.0778210116732</v>
      </c>
      <c r="BM31" s="16">
        <v>2483.8936020922365</v>
      </c>
      <c r="BN31" s="16">
        <v>4114.2060253287364</v>
      </c>
      <c r="BO31" s="18">
        <v>1802.1278332562376</v>
      </c>
      <c r="BP31" s="16">
        <v>14775.326393963935</v>
      </c>
      <c r="BQ31" s="16">
        <v>21536.394631110663</v>
      </c>
      <c r="BR31" s="16">
        <v>24733.920805676349</v>
      </c>
      <c r="BS31" s="18">
        <v>39899.944413563084</v>
      </c>
      <c r="BT31" s="16">
        <v>2129.7403120159061</v>
      </c>
      <c r="BU31" s="16">
        <v>3375.6143764079452</v>
      </c>
      <c r="BV31" s="16">
        <v>19948.484682413549</v>
      </c>
      <c r="BW31" s="18">
        <v>2632.1581574499864</v>
      </c>
      <c r="BX31" s="16">
        <v>13052.344277583048</v>
      </c>
      <c r="BY31" s="16">
        <v>40972.222222222226</v>
      </c>
      <c r="BZ31" s="16">
        <v>57960.440985732814</v>
      </c>
      <c r="CA31" s="18">
        <v>22923.198972460432</v>
      </c>
      <c r="CB31" s="16"/>
      <c r="CC31" s="16"/>
      <c r="CD31" s="51"/>
      <c r="CE31" s="53"/>
      <c r="CF31" s="10" t="s">
        <v>13</v>
      </c>
      <c r="CG31" s="32">
        <v>138635.60352070743</v>
      </c>
      <c r="CH31" s="32">
        <v>566818.23666033242</v>
      </c>
      <c r="CI31" s="32">
        <v>99132.07696460819</v>
      </c>
      <c r="CJ31" s="32">
        <v>120544.33166705901</v>
      </c>
      <c r="CK31" s="32">
        <v>218372.8395620306</v>
      </c>
      <c r="CL31" s="32">
        <v>97322.753701859328</v>
      </c>
      <c r="CM31" s="32">
        <v>368947.20220740465</v>
      </c>
      <c r="CN31" s="32">
        <v>225706.03023545921</v>
      </c>
      <c r="CO31" s="32">
        <v>205788.78389166069</v>
      </c>
      <c r="CP31" s="32">
        <v>317954.94952380948</v>
      </c>
      <c r="CQ31" s="32">
        <v>150994.55798579834</v>
      </c>
      <c r="CR31" s="32">
        <v>202210.25183279169</v>
      </c>
      <c r="CS31" s="16">
        <v>682879.37743190664</v>
      </c>
      <c r="CT31" s="16">
        <v>174735.5050326398</v>
      </c>
      <c r="CU31" s="16">
        <v>95542.295403498763</v>
      </c>
      <c r="CV31" s="16">
        <v>311297.94330183434</v>
      </c>
      <c r="CW31" s="18">
        <v>172165.41489457971</v>
      </c>
      <c r="CX31" s="16">
        <v>631146.09126282285</v>
      </c>
      <c r="CY31" s="16">
        <v>147362.40235245193</v>
      </c>
      <c r="CZ31" s="16">
        <v>98771.725032425427</v>
      </c>
      <c r="DA31" s="16">
        <v>280753.53516181081</v>
      </c>
      <c r="DB31" s="18">
        <v>153507.61210381173</v>
      </c>
      <c r="DC31" s="16">
        <v>98014.566497056789</v>
      </c>
      <c r="DD31" s="16">
        <v>617931.61055658944</v>
      </c>
      <c r="DE31" s="16">
        <v>279443.55433483375</v>
      </c>
      <c r="DF31" s="16">
        <v>192249.57962031793</v>
      </c>
      <c r="DG31" s="16">
        <v>111803.77987770984</v>
      </c>
      <c r="DH31" s="18">
        <v>197355.40460331072</v>
      </c>
      <c r="DI31" s="16">
        <v>115749.31056628008</v>
      </c>
      <c r="DJ31" s="16">
        <v>467816.71635757241</v>
      </c>
      <c r="DK31" s="16">
        <v>195525.29182879379</v>
      </c>
      <c r="DL31" s="16">
        <v>202808.37839203601</v>
      </c>
      <c r="DM31" s="16">
        <v>84599.951361867687</v>
      </c>
      <c r="DN31" s="18">
        <v>170753.70294730962</v>
      </c>
      <c r="DO31" s="16">
        <v>118715.19035629816</v>
      </c>
      <c r="DP31" s="16">
        <v>105058.36575875487</v>
      </c>
      <c r="DQ31" s="16">
        <v>216262.82278033253</v>
      </c>
      <c r="DR31" s="16">
        <v>127440.5747967793</v>
      </c>
      <c r="DS31" s="16">
        <v>196522.68137713641</v>
      </c>
      <c r="DT31" s="17">
        <v>65533.483514233048</v>
      </c>
      <c r="DU31" s="16">
        <v>68723.340061174807</v>
      </c>
      <c r="DV31" s="16">
        <v>104781.50254414845</v>
      </c>
      <c r="DW31" s="16">
        <v>60318.666620344644</v>
      </c>
      <c r="DX31" s="18">
        <v>126693.67304514682</v>
      </c>
      <c r="DY31" s="16">
        <v>718438.45234600175</v>
      </c>
      <c r="DZ31" s="16">
        <v>119445.3394136162</v>
      </c>
      <c r="EA31" s="16">
        <v>188947.98843394138</v>
      </c>
      <c r="EB31" s="16">
        <v>74118.858021898457</v>
      </c>
      <c r="EC31" s="18">
        <v>142371.67179243197</v>
      </c>
      <c r="ED31" s="16">
        <v>540766.64212850982</v>
      </c>
      <c r="EE31" s="16">
        <v>68825.064569860217</v>
      </c>
      <c r="EF31" s="16">
        <v>107856.13443063255</v>
      </c>
      <c r="EG31" s="16">
        <v>63698.786907759219</v>
      </c>
      <c r="EH31" s="18">
        <v>105312.69699802189</v>
      </c>
      <c r="EI31" s="16">
        <v>945056.28126737103</v>
      </c>
      <c r="EJ31" s="16">
        <v>112775.28180031289</v>
      </c>
      <c r="EK31" s="16">
        <v>263070.39264237706</v>
      </c>
      <c r="EL31" s="16">
        <v>112421.61233047486</v>
      </c>
      <c r="EM31" s="16">
        <v>164643.70753237704</v>
      </c>
      <c r="EN31" s="17">
        <v>633215.4227095861</v>
      </c>
      <c r="EO31" s="16">
        <v>92939.428291307951</v>
      </c>
      <c r="EP31" s="16">
        <v>170401.93030889289</v>
      </c>
      <c r="EQ31" s="16">
        <v>73832.684824902724</v>
      </c>
      <c r="ER31" s="18">
        <v>105821.16577416497</v>
      </c>
      <c r="ES31" s="16">
        <v>125695.70999359703</v>
      </c>
      <c r="ET31" s="16">
        <v>42709.294396084879</v>
      </c>
      <c r="EU31" s="16">
        <v>246875.36847069921</v>
      </c>
      <c r="EV31" s="16">
        <v>119714.42468037797</v>
      </c>
      <c r="EW31" s="18">
        <v>191545.80827732579</v>
      </c>
      <c r="EX31" s="16">
        <v>125734.34042877851</v>
      </c>
      <c r="EY31" s="16">
        <v>86231.534726765603</v>
      </c>
      <c r="EZ31" s="16">
        <v>136143.53653264159</v>
      </c>
      <c r="FA31" s="16">
        <v>77215.224887970922</v>
      </c>
      <c r="FB31" s="16">
        <v>141099.78955018244</v>
      </c>
      <c r="FC31" s="17">
        <v>121343.13301628477</v>
      </c>
      <c r="FD31" s="16">
        <v>532882.7511751873</v>
      </c>
      <c r="FE31" s="16">
        <v>278475.4156349487</v>
      </c>
      <c r="FF31" s="16">
        <v>212073.95921710893</v>
      </c>
      <c r="FG31" s="16">
        <v>87285.250280287553</v>
      </c>
      <c r="FH31" s="18">
        <v>265850.81989994441</v>
      </c>
      <c r="FI31" s="16">
        <v>78891.94302645202</v>
      </c>
      <c r="FJ31" s="16">
        <v>530485.39207280881</v>
      </c>
      <c r="FK31" s="16">
        <v>241147.85992217899</v>
      </c>
      <c r="FL31" s="16">
        <v>201749.74141752452</v>
      </c>
      <c r="FM31" s="16">
        <v>86605.427769295173</v>
      </c>
      <c r="FN31" s="18">
        <v>180933.85214007783</v>
      </c>
      <c r="FO31" s="16">
        <v>178882.68746588731</v>
      </c>
      <c r="FP31" s="16">
        <v>541454.65429512132</v>
      </c>
      <c r="FQ31" s="16">
        <v>132914.75061903079</v>
      </c>
      <c r="FR31" s="16">
        <v>262917.93974529725</v>
      </c>
      <c r="FS31" s="16">
        <v>97764.658526767744</v>
      </c>
      <c r="FT31" s="18">
        <v>270036.38384961337</v>
      </c>
      <c r="FU31" s="16">
        <v>113964.54820579333</v>
      </c>
      <c r="FV31" s="16">
        <v>530485.39207280881</v>
      </c>
      <c r="FW31" s="16">
        <v>197939.04275568941</v>
      </c>
      <c r="FX31" s="16">
        <v>74395.219566425774</v>
      </c>
      <c r="FY31" s="18">
        <v>223578.51135935733</v>
      </c>
      <c r="FZ31" s="16"/>
      <c r="GA31" s="16"/>
      <c r="GB31" s="16"/>
      <c r="GC31" s="16"/>
      <c r="GD31" s="16"/>
      <c r="GE31" s="16"/>
      <c r="GF31" s="16"/>
      <c r="GG31" s="16"/>
    </row>
    <row r="32" spans="1:189" x14ac:dyDescent="0.25">
      <c r="A32" s="51"/>
      <c r="B32" s="53"/>
      <c r="C32" s="10" t="s">
        <v>14</v>
      </c>
      <c r="D32" s="19">
        <v>21088.22681965628</v>
      </c>
      <c r="E32" s="19">
        <v>15908.342992236823</v>
      </c>
      <c r="F32" s="19">
        <v>128897.792549035</v>
      </c>
      <c r="G32" s="19">
        <v>32838.624031284562</v>
      </c>
      <c r="H32" s="19">
        <v>39513.142539293513</v>
      </c>
      <c r="I32" s="19">
        <v>27974.264684669946</v>
      </c>
      <c r="J32" s="19">
        <v>44436.523308270669</v>
      </c>
      <c r="K32" s="19">
        <v>218508.74740051143</v>
      </c>
      <c r="L32" s="19">
        <v>133366.23513196479</v>
      </c>
      <c r="M32" s="19">
        <v>19999.161290322583</v>
      </c>
      <c r="N32" s="19">
        <v>15414.183570011466</v>
      </c>
      <c r="O32" s="19">
        <v>10104.716523336996</v>
      </c>
      <c r="P32" s="16">
        <v>15006.014166075593</v>
      </c>
      <c r="Q32" s="16">
        <v>142367.95470894768</v>
      </c>
      <c r="R32" s="16">
        <v>14479.278154358422</v>
      </c>
      <c r="S32" s="18">
        <v>12130.764054787591</v>
      </c>
      <c r="T32" s="16">
        <v>8910.2584892809664</v>
      </c>
      <c r="U32" s="16">
        <v>142618.75968126344</v>
      </c>
      <c r="V32" s="16">
        <v>12593.2224028575</v>
      </c>
      <c r="W32" s="18">
        <v>16924.468681514703</v>
      </c>
      <c r="X32" s="16">
        <v>6775.9883118427524</v>
      </c>
      <c r="Y32" s="16">
        <v>22901.770236115226</v>
      </c>
      <c r="Z32" s="16">
        <v>115560.14782005799</v>
      </c>
      <c r="AA32" s="18">
        <v>8941.2287374039934</v>
      </c>
      <c r="AB32" s="16">
        <v>53576.855485524764</v>
      </c>
      <c r="AC32" s="16">
        <v>70700.053087344902</v>
      </c>
      <c r="AD32" s="16">
        <v>168733.68759036373</v>
      </c>
      <c r="AE32" s="18">
        <v>44865.224913851591</v>
      </c>
      <c r="AF32" s="16">
        <v>9237.5105014212877</v>
      </c>
      <c r="AG32" s="16">
        <v>25165.446088995315</v>
      </c>
      <c r="AH32" s="16">
        <v>23795.932929004641</v>
      </c>
      <c r="AI32" s="18">
        <v>9098.4034458640963</v>
      </c>
      <c r="AJ32" s="16">
        <v>14978.043482823028</v>
      </c>
      <c r="AK32" s="16">
        <v>40087.466478532224</v>
      </c>
      <c r="AL32" s="16">
        <v>33346.870985860922</v>
      </c>
      <c r="AM32" s="18">
        <v>16628.751198854654</v>
      </c>
      <c r="AN32" s="16">
        <v>8889.752953296429</v>
      </c>
      <c r="AO32" s="16">
        <v>108962.97836120466</v>
      </c>
      <c r="AP32" s="16">
        <v>17717.789141263987</v>
      </c>
      <c r="AQ32" s="18">
        <v>18810.203353549765</v>
      </c>
      <c r="AR32" s="16">
        <v>21095.577781881224</v>
      </c>
      <c r="AS32" s="16">
        <v>143760.92644767911</v>
      </c>
      <c r="AT32" s="16">
        <v>49861.611407132907</v>
      </c>
      <c r="AU32" s="18">
        <v>142067.7229176345</v>
      </c>
      <c r="AV32" s="16">
        <v>8719.5605672644306</v>
      </c>
      <c r="AW32" s="16">
        <v>19542.476939946217</v>
      </c>
      <c r="AX32" s="16">
        <v>19870.417728520362</v>
      </c>
      <c r="AY32" s="18">
        <v>11324.332951536884</v>
      </c>
      <c r="AZ32" s="16">
        <v>25176.071323147244</v>
      </c>
      <c r="BA32" s="16">
        <v>65728.432848475219</v>
      </c>
      <c r="BB32" s="16">
        <v>36834.221737214328</v>
      </c>
      <c r="BC32" s="18">
        <v>99094.910158885279</v>
      </c>
      <c r="BD32" s="16">
        <v>5605.1792963137959</v>
      </c>
      <c r="BE32" s="16">
        <v>12777.470305694675</v>
      </c>
      <c r="BF32" s="16">
        <v>29305.336119463838</v>
      </c>
      <c r="BG32" s="18">
        <v>6936.5455779172171</v>
      </c>
      <c r="BH32" s="16">
        <v>12660.956044885635</v>
      </c>
      <c r="BI32" s="16">
        <v>31266.777274002543</v>
      </c>
      <c r="BJ32" s="16">
        <v>37711.551713184017</v>
      </c>
      <c r="BK32" s="18">
        <v>18061.618481714122</v>
      </c>
      <c r="BL32" s="16">
        <v>6403.8530146271851</v>
      </c>
      <c r="BM32" s="16">
        <v>19849.780387523904</v>
      </c>
      <c r="BN32" s="16">
        <v>36292.416081492243</v>
      </c>
      <c r="BO32" s="18">
        <v>8012.3943127867478</v>
      </c>
      <c r="BP32" s="16">
        <v>26794.533051063852</v>
      </c>
      <c r="BQ32" s="16">
        <v>72814.027780844393</v>
      </c>
      <c r="BR32" s="16">
        <v>77184.459227858111</v>
      </c>
      <c r="BS32" s="18">
        <v>67509.301258855296</v>
      </c>
      <c r="BT32" s="16">
        <v>7237.0400276461523</v>
      </c>
      <c r="BU32" s="16">
        <v>21893.60084120397</v>
      </c>
      <c r="BV32" s="16">
        <v>118600.92054287912</v>
      </c>
      <c r="BW32" s="18">
        <v>10133.442884067215</v>
      </c>
      <c r="BX32" s="16">
        <v>31473.804630811734</v>
      </c>
      <c r="BY32" s="16">
        <v>146757.44242280099</v>
      </c>
      <c r="BZ32" s="16">
        <v>218850.33892258292</v>
      </c>
      <c r="CA32" s="18">
        <v>39215.957936884537</v>
      </c>
      <c r="CB32" s="16"/>
      <c r="CC32" s="16"/>
      <c r="CD32" s="51"/>
      <c r="CE32" s="53"/>
      <c r="CF32" s="10" t="s">
        <v>14</v>
      </c>
      <c r="CG32" s="32">
        <v>542825.19825423649</v>
      </c>
      <c r="CH32" s="32">
        <v>1270717.6972623463</v>
      </c>
      <c r="CI32" s="32">
        <v>247712.31523982337</v>
      </c>
      <c r="CJ32" s="32">
        <v>499042.7135136096</v>
      </c>
      <c r="CK32" s="32">
        <v>633897.85860664246</v>
      </c>
      <c r="CL32" s="32">
        <v>517266.55434473738</v>
      </c>
      <c r="CM32" s="32">
        <v>1004904.3085616854</v>
      </c>
      <c r="CN32" s="32">
        <v>1224654.3918914704</v>
      </c>
      <c r="CO32" s="32">
        <v>795735.01354240905</v>
      </c>
      <c r="CP32" s="32">
        <v>1284250.0673015872</v>
      </c>
      <c r="CQ32" s="32">
        <v>928504.68973557313</v>
      </c>
      <c r="CR32" s="32">
        <v>889001.20936459641</v>
      </c>
      <c r="CS32" s="16">
        <v>1755946.2337613567</v>
      </c>
      <c r="CT32" s="16">
        <v>495956.22163974249</v>
      </c>
      <c r="CU32" s="16">
        <v>454971.29962380603</v>
      </c>
      <c r="CV32" s="16">
        <v>1350848.5806024156</v>
      </c>
      <c r="CW32" s="18">
        <v>694139.99950219458</v>
      </c>
      <c r="CX32" s="16">
        <v>1567184.5101028122</v>
      </c>
      <c r="CY32" s="16">
        <v>373168.8784916923</v>
      </c>
      <c r="CZ32" s="16">
        <v>394137.23391604237</v>
      </c>
      <c r="DA32" s="16">
        <v>1118940.5079923079</v>
      </c>
      <c r="DB32" s="18">
        <v>608813.71900425688</v>
      </c>
      <c r="DC32" s="16">
        <v>336050.20262173365</v>
      </c>
      <c r="DD32" s="16">
        <v>1572092.7887822054</v>
      </c>
      <c r="DE32" s="16">
        <v>1065478.3973287256</v>
      </c>
      <c r="DF32" s="16">
        <v>465941.2782457209</v>
      </c>
      <c r="DG32" s="16">
        <v>468494.64009649516</v>
      </c>
      <c r="DH32" s="18">
        <v>858220.91342810681</v>
      </c>
      <c r="DI32" s="16">
        <v>371308.13379562175</v>
      </c>
      <c r="DJ32" s="16">
        <v>1036748.6598310715</v>
      </c>
      <c r="DK32" s="16">
        <v>706465.29512030759</v>
      </c>
      <c r="DL32" s="16">
        <v>454970.16956167866</v>
      </c>
      <c r="DM32" s="16">
        <v>321729.09048341057</v>
      </c>
      <c r="DN32" s="18">
        <v>620172.15177897399</v>
      </c>
      <c r="DO32" s="16">
        <v>470084.57325134904</v>
      </c>
      <c r="DP32" s="16">
        <v>372814.84124152694</v>
      </c>
      <c r="DQ32" s="16">
        <v>939820.97103752464</v>
      </c>
      <c r="DR32" s="16">
        <v>656845.74165586371</v>
      </c>
      <c r="DS32" s="16">
        <v>895785.25720633857</v>
      </c>
      <c r="DT32" s="17">
        <v>214360.85803211282</v>
      </c>
      <c r="DU32" s="16">
        <v>279446.58225239959</v>
      </c>
      <c r="DV32" s="16">
        <v>619025.40318523184</v>
      </c>
      <c r="DW32" s="16">
        <v>392874.66235156212</v>
      </c>
      <c r="DX32" s="18">
        <v>830128.18946432136</v>
      </c>
      <c r="DY32" s="16">
        <v>1756581.5888017358</v>
      </c>
      <c r="DZ32" s="16">
        <v>395118.06049478374</v>
      </c>
      <c r="EA32" s="16">
        <v>760947.47763700096</v>
      </c>
      <c r="EB32" s="16">
        <v>419815.97789743548</v>
      </c>
      <c r="EC32" s="18">
        <v>582999.81149330013</v>
      </c>
      <c r="ED32" s="16">
        <v>1401143.5623993597</v>
      </c>
      <c r="EE32" s="16">
        <v>198076.33687847445</v>
      </c>
      <c r="EF32" s="16">
        <v>408254.11458645761</v>
      </c>
      <c r="EG32" s="16">
        <v>274320.93065553013</v>
      </c>
      <c r="EH32" s="18">
        <v>374180.09833837248</v>
      </c>
      <c r="EI32" s="16">
        <v>2191402.0692115594</v>
      </c>
      <c r="EJ32" s="16">
        <v>401438.44408237125</v>
      </c>
      <c r="EK32" s="16">
        <v>1086498.2324133234</v>
      </c>
      <c r="EL32" s="16">
        <v>510453.43234883569</v>
      </c>
      <c r="EM32" s="16">
        <v>677632.17448256398</v>
      </c>
      <c r="EN32" s="17">
        <v>1605130.8662796358</v>
      </c>
      <c r="EO32" s="16">
        <v>284046.05863796105</v>
      </c>
      <c r="EP32" s="16">
        <v>686375.5314039028</v>
      </c>
      <c r="EQ32" s="16">
        <v>368970.02246627648</v>
      </c>
      <c r="ER32" s="18">
        <v>476222.43494417227</v>
      </c>
      <c r="ES32" s="16">
        <v>534689.32472893049</v>
      </c>
      <c r="ET32" s="16">
        <v>122806.56586646853</v>
      </c>
      <c r="EU32" s="16">
        <v>1057524.9462156347</v>
      </c>
      <c r="EV32" s="16">
        <v>580245.65516538394</v>
      </c>
      <c r="EW32" s="18">
        <v>862712.02931923582</v>
      </c>
      <c r="EX32" s="16">
        <v>458892.08341203112</v>
      </c>
      <c r="EY32" s="16">
        <v>289828.53390330839</v>
      </c>
      <c r="EZ32" s="16">
        <v>647371.86347960518</v>
      </c>
      <c r="FA32" s="16">
        <v>406385.84590308618</v>
      </c>
      <c r="FB32" s="16">
        <v>735870.82211804751</v>
      </c>
      <c r="FC32" s="17">
        <v>369973.96968856174</v>
      </c>
      <c r="FD32" s="16">
        <v>1357185.4268444835</v>
      </c>
      <c r="FE32" s="16">
        <v>1122714.8401604341</v>
      </c>
      <c r="FF32" s="16">
        <v>679226.60736750904</v>
      </c>
      <c r="FG32" s="16">
        <v>386284.06610350899</v>
      </c>
      <c r="FH32" s="18">
        <v>1108458.4119056114</v>
      </c>
      <c r="FI32" s="16">
        <v>373125.77939102001</v>
      </c>
      <c r="FJ32" s="16">
        <v>1248692.3816492015</v>
      </c>
      <c r="FK32" s="16">
        <v>893373.17160185508</v>
      </c>
      <c r="FL32" s="16">
        <v>698810.49689076352</v>
      </c>
      <c r="FM32" s="16">
        <v>339904.80362360395</v>
      </c>
      <c r="FN32" s="18">
        <v>661790.93828041386</v>
      </c>
      <c r="FO32" s="16">
        <v>702543.97760641179</v>
      </c>
      <c r="FP32" s="16">
        <v>1441175.663437526</v>
      </c>
      <c r="FQ32" s="16">
        <v>360855.2524892161</v>
      </c>
      <c r="FR32" s="16">
        <v>851975.4721092215</v>
      </c>
      <c r="FS32" s="16">
        <v>513550.75227281114</v>
      </c>
      <c r="FT32" s="18">
        <v>1204275.567457872</v>
      </c>
      <c r="FU32" s="16">
        <v>494708.05089784821</v>
      </c>
      <c r="FV32" s="16">
        <v>1301752.9644388275</v>
      </c>
      <c r="FW32" s="16">
        <v>442453.25139287335</v>
      </c>
      <c r="FX32" s="16">
        <v>340410.78436369193</v>
      </c>
      <c r="FY32" s="18">
        <v>954449.72552449559</v>
      </c>
      <c r="FZ32" s="16"/>
      <c r="GA32" s="16"/>
      <c r="GB32" s="16"/>
      <c r="GC32" s="16"/>
      <c r="GD32" s="16"/>
      <c r="GE32" s="16"/>
      <c r="GF32" s="16"/>
      <c r="GG32" s="16"/>
    </row>
    <row r="33" spans="1:189" x14ac:dyDescent="0.25">
      <c r="A33" s="51"/>
      <c r="B33" s="54"/>
      <c r="C33" s="10" t="s">
        <v>15</v>
      </c>
      <c r="D33" s="19">
        <v>354.6868458250471</v>
      </c>
      <c r="E33" s="19">
        <v>244.86175096302551</v>
      </c>
      <c r="F33" s="19">
        <v>1774.6254319616937</v>
      </c>
      <c r="G33" s="19">
        <v>591.84186852467042</v>
      </c>
      <c r="H33" s="19">
        <v>726.10292750641509</v>
      </c>
      <c r="I33" s="19">
        <v>530.10792406101041</v>
      </c>
      <c r="J33" s="19">
        <v>864.27067669172925</v>
      </c>
      <c r="K33" s="19">
        <v>3628.2126687434898</v>
      </c>
      <c r="L33" s="19">
        <v>2806.7950878787883</v>
      </c>
      <c r="M33" s="19">
        <v>325.35000000000002</v>
      </c>
      <c r="N33" s="19">
        <v>225.0442428422044</v>
      </c>
      <c r="O33" s="19">
        <v>127.16441805764759</v>
      </c>
      <c r="P33" s="16">
        <v>478.40540291957387</v>
      </c>
      <c r="Q33" s="16">
        <v>1465.2041872885177</v>
      </c>
      <c r="R33" s="16">
        <v>315.38984587488659</v>
      </c>
      <c r="S33" s="18">
        <v>151.16425858131444</v>
      </c>
      <c r="T33" s="16">
        <v>158.22962169290366</v>
      </c>
      <c r="U33" s="16">
        <v>2069.1463015476238</v>
      </c>
      <c r="V33" s="16">
        <v>331.0134038360269</v>
      </c>
      <c r="W33" s="18">
        <v>239.60626861805466</v>
      </c>
      <c r="X33" s="16">
        <v>169.09870627005711</v>
      </c>
      <c r="Y33" s="16">
        <v>370.66642830692228</v>
      </c>
      <c r="Z33" s="16">
        <v>1181.4548087833637</v>
      </c>
      <c r="AA33" s="18">
        <v>140.50873261602146</v>
      </c>
      <c r="AB33" s="16">
        <v>987.95279615265497</v>
      </c>
      <c r="AC33" s="16">
        <v>1689.173068664408</v>
      </c>
      <c r="AD33" s="16">
        <v>3518.0060052417739</v>
      </c>
      <c r="AE33" s="18">
        <v>723.89716607535581</v>
      </c>
      <c r="AF33" s="16">
        <v>156.49889353571396</v>
      </c>
      <c r="AG33" s="16">
        <v>532.93098660814348</v>
      </c>
      <c r="AH33" s="16">
        <v>451.79812632215175</v>
      </c>
      <c r="AI33" s="18">
        <v>150.60449757808269</v>
      </c>
      <c r="AJ33" s="16">
        <v>231.68764332568932</v>
      </c>
      <c r="AK33" s="16">
        <v>793.34195809182302</v>
      </c>
      <c r="AL33" s="16">
        <v>669.75737505197867</v>
      </c>
      <c r="AM33" s="18">
        <v>223.63251737685096</v>
      </c>
      <c r="AN33" s="16">
        <v>155.10303869935925</v>
      </c>
      <c r="AO33" s="16">
        <v>1494.135535868533</v>
      </c>
      <c r="AP33" s="16">
        <v>382.85707889817888</v>
      </c>
      <c r="AQ33" s="18">
        <v>258.77477010749902</v>
      </c>
      <c r="AR33" s="16">
        <v>329.74786291688122</v>
      </c>
      <c r="AS33" s="16">
        <v>2810.5610841843404</v>
      </c>
      <c r="AT33" s="16">
        <v>1122.2082492517961</v>
      </c>
      <c r="AU33" s="18">
        <v>2143.0108859421985</v>
      </c>
      <c r="AV33" s="16">
        <v>157.00946019869099</v>
      </c>
      <c r="AW33" s="16">
        <v>297.97405002358613</v>
      </c>
      <c r="AX33" s="16">
        <v>381.09978544308029</v>
      </c>
      <c r="AY33" s="18">
        <v>155.95425553911974</v>
      </c>
      <c r="AZ33" s="16">
        <v>378.286874897411</v>
      </c>
      <c r="BA33" s="16">
        <v>916.71930818999147</v>
      </c>
      <c r="BB33" s="16">
        <v>764.58144454517981</v>
      </c>
      <c r="BC33" s="18">
        <v>1538.9308778729271</v>
      </c>
      <c r="BD33" s="16">
        <v>116.25133746620604</v>
      </c>
      <c r="BE33" s="16">
        <v>246.58954650473382</v>
      </c>
      <c r="BF33" s="16">
        <v>640.4610801709623</v>
      </c>
      <c r="BG33" s="18">
        <v>109.62378302786814</v>
      </c>
      <c r="BH33" s="16">
        <v>219.13836989404092</v>
      </c>
      <c r="BI33" s="16">
        <v>688.97123760734928</v>
      </c>
      <c r="BJ33" s="16">
        <v>780.29202217282045</v>
      </c>
      <c r="BK33" s="18">
        <v>235.63775863428492</v>
      </c>
      <c r="BL33" s="16">
        <v>137.50377757630704</v>
      </c>
      <c r="BM33" s="16">
        <v>398.1094778770269</v>
      </c>
      <c r="BN33" s="16">
        <v>532.87371797864239</v>
      </c>
      <c r="BO33" s="18">
        <v>127.29850989143824</v>
      </c>
      <c r="BP33" s="16">
        <v>479.33263074249129</v>
      </c>
      <c r="BQ33" s="16">
        <v>1724.9373193038828</v>
      </c>
      <c r="BR33" s="16">
        <v>1388.5185382705513</v>
      </c>
      <c r="BS33" s="18">
        <v>1255.536847558606</v>
      </c>
      <c r="BT33" s="16">
        <v>161.80436938870056</v>
      </c>
      <c r="BU33" s="16">
        <v>337.13079162093806</v>
      </c>
      <c r="BV33" s="16">
        <v>1442.8213280894188</v>
      </c>
      <c r="BW33" s="18">
        <v>163.54539654630315</v>
      </c>
      <c r="BX33" s="16">
        <v>570.42026629103191</v>
      </c>
      <c r="BY33" s="16">
        <v>4571.4549545011923</v>
      </c>
      <c r="BZ33" s="16">
        <v>3826.3700010073526</v>
      </c>
      <c r="CA33" s="18">
        <v>681.75349957603123</v>
      </c>
      <c r="CB33" s="16"/>
      <c r="CC33" s="16"/>
      <c r="CD33" s="51"/>
      <c r="CE33" s="54"/>
      <c r="CF33" s="10" t="s">
        <v>15</v>
      </c>
      <c r="CG33" s="32">
        <v>9519.1382478701944</v>
      </c>
      <c r="CH33" s="32">
        <v>38234.108995668379</v>
      </c>
      <c r="CI33" s="32">
        <v>3904.5860137858035</v>
      </c>
      <c r="CJ33" s="32">
        <v>25344.660147188351</v>
      </c>
      <c r="CK33" s="32">
        <v>12203.686914475673</v>
      </c>
      <c r="CL33" s="32">
        <v>18391.789875310758</v>
      </c>
      <c r="CM33" s="32">
        <v>27446.485164616566</v>
      </c>
      <c r="CN33" s="32">
        <v>33647.626518010293</v>
      </c>
      <c r="CO33" s="32">
        <v>15601.321168923732</v>
      </c>
      <c r="CP33" s="32">
        <v>27344.731936507931</v>
      </c>
      <c r="CQ33" s="32">
        <v>25266.568809284086</v>
      </c>
      <c r="CR33" s="32">
        <v>23870.990308669061</v>
      </c>
      <c r="CS33" s="16">
        <v>50086.230989986303</v>
      </c>
      <c r="CT33" s="16">
        <v>9015.9819575462843</v>
      </c>
      <c r="CU33" s="16">
        <v>17125.381135950978</v>
      </c>
      <c r="CV33" s="16">
        <v>29825.152182359794</v>
      </c>
      <c r="CW33" s="18">
        <v>23874.001138543932</v>
      </c>
      <c r="CX33" s="16">
        <v>54644.358361493447</v>
      </c>
      <c r="CY33" s="16">
        <v>7150.5194023239883</v>
      </c>
      <c r="CZ33" s="16">
        <v>10806.084416238542</v>
      </c>
      <c r="DA33" s="16">
        <v>34132.189372664361</v>
      </c>
      <c r="DB33" s="18">
        <v>16451.161439674677</v>
      </c>
      <c r="DC33" s="16">
        <v>5117.9766138968289</v>
      </c>
      <c r="DD33" s="16">
        <v>56669.064606409403</v>
      </c>
      <c r="DE33" s="16">
        <v>38007.651937575676</v>
      </c>
      <c r="DF33" s="16">
        <v>7121.1493169448022</v>
      </c>
      <c r="DG33" s="16">
        <v>11432.31302796126</v>
      </c>
      <c r="DH33" s="18">
        <v>22378.874256649815</v>
      </c>
      <c r="DI33" s="16">
        <v>8684.7579563825584</v>
      </c>
      <c r="DJ33" s="16">
        <v>29342.642851255721</v>
      </c>
      <c r="DK33" s="16">
        <v>30641.684295356103</v>
      </c>
      <c r="DL33" s="16">
        <v>7253.2735724032191</v>
      </c>
      <c r="DM33" s="16">
        <v>7451.6824380477474</v>
      </c>
      <c r="DN33" s="18">
        <v>13932.870173259269</v>
      </c>
      <c r="DO33" s="16">
        <v>9718.0002251731694</v>
      </c>
      <c r="DP33" s="16">
        <v>8461.7709277727408</v>
      </c>
      <c r="DQ33" s="16">
        <v>34651.36404846287</v>
      </c>
      <c r="DR33" s="16">
        <v>19076.685547067853</v>
      </c>
      <c r="DS33" s="16">
        <v>23723.56174759287</v>
      </c>
      <c r="DT33" s="17">
        <v>3741.6812718621163</v>
      </c>
      <c r="DU33" s="16">
        <v>5925.50215503658</v>
      </c>
      <c r="DV33" s="16">
        <v>17236.596384375171</v>
      </c>
      <c r="DW33" s="16">
        <v>12663.380175279541</v>
      </c>
      <c r="DX33" s="18">
        <v>21897.937132850631</v>
      </c>
      <c r="DY33" s="16">
        <v>44751.874657368615</v>
      </c>
      <c r="DZ33" s="16">
        <v>8258.3111490954034</v>
      </c>
      <c r="EA33" s="16">
        <v>30650.353082086385</v>
      </c>
      <c r="EB33" s="16">
        <v>10579.673476846092</v>
      </c>
      <c r="EC33" s="18">
        <v>17559.098449247187</v>
      </c>
      <c r="ED33" s="16">
        <v>51317.046874617139</v>
      </c>
      <c r="EE33" s="16">
        <v>3207.2604885682817</v>
      </c>
      <c r="EF33" s="16">
        <v>11145.25416068272</v>
      </c>
      <c r="EG33" s="16">
        <v>6491.4463821188801</v>
      </c>
      <c r="EH33" s="18">
        <v>7870.8651367271586</v>
      </c>
      <c r="EI33" s="16">
        <v>60613.910115270053</v>
      </c>
      <c r="EJ33" s="16">
        <v>9715.7704853679297</v>
      </c>
      <c r="EK33" s="16">
        <v>29893.128932113519</v>
      </c>
      <c r="EL33" s="16">
        <v>16553.559430444187</v>
      </c>
      <c r="EM33" s="16">
        <v>20080.919067400981</v>
      </c>
      <c r="EN33" s="17">
        <v>51944.284183631426</v>
      </c>
      <c r="EO33" s="16">
        <v>5037.0856861387338</v>
      </c>
      <c r="EP33" s="16">
        <v>22351.771282316215</v>
      </c>
      <c r="EQ33" s="16">
        <v>10590.486225119046</v>
      </c>
      <c r="ER33" s="18">
        <v>12139.708984497724</v>
      </c>
      <c r="ES33" s="16">
        <v>11629.19693509454</v>
      </c>
      <c r="ET33" s="16">
        <v>2119.8044695348208</v>
      </c>
      <c r="EU33" s="16">
        <v>33807.705339890294</v>
      </c>
      <c r="EV33" s="16">
        <v>17148.469541941889</v>
      </c>
      <c r="EW33" s="18">
        <v>18478.529629934888</v>
      </c>
      <c r="EX33" s="16">
        <v>10429.073412380963</v>
      </c>
      <c r="EY33" s="16">
        <v>4917.4014554032037</v>
      </c>
      <c r="EZ33" s="16">
        <v>17716.832880024176</v>
      </c>
      <c r="FA33" s="16">
        <v>13189.93582058983</v>
      </c>
      <c r="FB33" s="16">
        <v>19343.777670378982</v>
      </c>
      <c r="FC33" s="17">
        <v>5865.0369922657592</v>
      </c>
      <c r="FD33" s="16">
        <v>40712.9269097941</v>
      </c>
      <c r="FE33" s="16">
        <v>35709.772246490284</v>
      </c>
      <c r="FF33" s="16">
        <v>14290.031515779479</v>
      </c>
      <c r="FG33" s="16">
        <v>11339.131592831056</v>
      </c>
      <c r="FH33" s="18">
        <v>37835.12498381039</v>
      </c>
      <c r="FI33" s="16">
        <v>6576.4484405887724</v>
      </c>
      <c r="FJ33" s="16">
        <v>37155.984449190968</v>
      </c>
      <c r="FK33" s="16">
        <v>31687.821093986098</v>
      </c>
      <c r="FL33" s="16">
        <v>14798.774726388712</v>
      </c>
      <c r="FM33" s="16">
        <v>8903.9864428046239</v>
      </c>
      <c r="FN33" s="18">
        <v>22756.11967361741</v>
      </c>
      <c r="FO33" s="16">
        <v>16671.931343148866</v>
      </c>
      <c r="FP33" s="16">
        <v>44689.308877885487</v>
      </c>
      <c r="FQ33" s="16">
        <v>6923.2671227231513</v>
      </c>
      <c r="FR33" s="16">
        <v>17678.71907880548</v>
      </c>
      <c r="FS33" s="16">
        <v>15502.547910088473</v>
      </c>
      <c r="FT33" s="18">
        <v>27113.774711236176</v>
      </c>
      <c r="FU33" s="16">
        <v>10745.105940028869</v>
      </c>
      <c r="FV33" s="16">
        <v>39912.71877929222</v>
      </c>
      <c r="FW33" s="16">
        <v>7148.035274398987</v>
      </c>
      <c r="FX33" s="16">
        <v>10092.475067996373</v>
      </c>
      <c r="FY33" s="18">
        <v>22560.173134852161</v>
      </c>
      <c r="FZ33" s="16"/>
      <c r="GA33" s="16"/>
      <c r="GB33" s="16"/>
      <c r="GC33" s="16"/>
      <c r="GD33" s="16"/>
      <c r="GE33" s="16"/>
      <c r="GF33" s="16"/>
      <c r="GG33" s="16"/>
    </row>
    <row r="34" spans="1:189" ht="21" x14ac:dyDescent="0.35">
      <c r="A34" s="51"/>
      <c r="B34" s="52" t="s">
        <v>88</v>
      </c>
      <c r="C34" s="10" t="s">
        <v>36</v>
      </c>
      <c r="D34" s="19">
        <v>16.916532865516142</v>
      </c>
      <c r="E34" s="19">
        <v>20.486948443813816</v>
      </c>
      <c r="F34" s="19">
        <v>151.04877277831793</v>
      </c>
      <c r="G34" s="19">
        <v>23.207377294840878</v>
      </c>
      <c r="H34" s="19">
        <v>11.645995341025476</v>
      </c>
      <c r="I34" s="19">
        <v>15.254163768257156</v>
      </c>
      <c r="J34" s="19">
        <v>67.399158227848105</v>
      </c>
      <c r="K34" s="19">
        <v>2211376.3750168295</v>
      </c>
      <c r="L34" s="19">
        <v>614067.51761490747</v>
      </c>
      <c r="M34" s="19">
        <v>64161.219340642332</v>
      </c>
      <c r="N34" s="19">
        <v>16.569702391638792</v>
      </c>
      <c r="O34" s="19">
        <v>23.485320042083004</v>
      </c>
      <c r="P34" s="16">
        <v>16.082784457970327</v>
      </c>
      <c r="Q34" s="16">
        <v>167.00519169171429</v>
      </c>
      <c r="R34" s="16">
        <v>18.222664395862896</v>
      </c>
      <c r="S34" s="18">
        <v>21.562305286527494</v>
      </c>
      <c r="T34" s="16">
        <v>13.488297531260018</v>
      </c>
      <c r="U34" s="16">
        <v>237.10893647366359</v>
      </c>
      <c r="V34" s="16">
        <v>22.288608451834957</v>
      </c>
      <c r="W34" s="18">
        <v>35.856185648597211</v>
      </c>
      <c r="X34" s="16">
        <v>5.5992073920203351</v>
      </c>
      <c r="Y34" s="16">
        <v>21.054688567941927</v>
      </c>
      <c r="Z34" s="16">
        <v>272.93694215474358</v>
      </c>
      <c r="AA34" s="18">
        <v>31.684996266657485</v>
      </c>
      <c r="AB34" s="16">
        <v>17.038441434012448</v>
      </c>
      <c r="AC34" s="16">
        <v>50.146673071371758</v>
      </c>
      <c r="AD34" s="16">
        <v>917.79194777376813</v>
      </c>
      <c r="AE34" s="18">
        <v>101.52826760713904</v>
      </c>
      <c r="AF34" s="16">
        <v>8.4170670868896167</v>
      </c>
      <c r="AG34" s="16">
        <v>24.838835602524789</v>
      </c>
      <c r="AH34" s="16">
        <v>34.127251342075397</v>
      </c>
      <c r="AI34" s="18">
        <v>38.96893800803425</v>
      </c>
      <c r="AJ34" s="16">
        <v>21.472234442066753</v>
      </c>
      <c r="AK34" s="16">
        <v>36.864687484738923</v>
      </c>
      <c r="AL34" s="16">
        <v>47.487955154439511</v>
      </c>
      <c r="AM34" s="18">
        <v>109.94768492090181</v>
      </c>
      <c r="AN34" s="16">
        <v>15.886217092372917</v>
      </c>
      <c r="AO34" s="16">
        <v>252.08614443474784</v>
      </c>
      <c r="AP34" s="16">
        <v>32.276865198201833</v>
      </c>
      <c r="AQ34" s="18">
        <v>61.665939587614787</v>
      </c>
      <c r="AR34" s="16">
        <v>45.462242132844246</v>
      </c>
      <c r="AS34" s="16">
        <v>490.83411420645859</v>
      </c>
      <c r="AT34" s="16">
        <v>95.452482249064275</v>
      </c>
      <c r="AU34" s="18">
        <v>227.53363878000604</v>
      </c>
      <c r="AV34" s="16">
        <v>11.363767150878406</v>
      </c>
      <c r="AW34" s="16">
        <v>19.196488026241152</v>
      </c>
      <c r="AX34" s="16">
        <v>47.940227054125735</v>
      </c>
      <c r="AY34" s="18">
        <v>55.815540221461674</v>
      </c>
      <c r="AZ34" s="16">
        <v>47.722280985098877</v>
      </c>
      <c r="BA34" s="16">
        <v>62.680346264828472</v>
      </c>
      <c r="BB34" s="16">
        <v>73.933684517849713</v>
      </c>
      <c r="BC34" s="18">
        <v>124.04908333090445</v>
      </c>
      <c r="BD34" s="16">
        <v>9.8953937401202978</v>
      </c>
      <c r="BE34" s="16">
        <v>24.664936295521802</v>
      </c>
      <c r="BF34" s="16">
        <v>38.967617826226352</v>
      </c>
      <c r="BG34" s="18">
        <v>38.053114473226927</v>
      </c>
      <c r="BH34" s="16">
        <v>38.372948008785016</v>
      </c>
      <c r="BI34" s="16">
        <v>57.308553430990862</v>
      </c>
      <c r="BJ34" s="16">
        <v>147.94485411991025</v>
      </c>
      <c r="BK34" s="18">
        <v>88.496281018760001</v>
      </c>
      <c r="BL34" s="16">
        <v>3.1192149463368142</v>
      </c>
      <c r="BM34" s="16">
        <v>17.957834747413017</v>
      </c>
      <c r="BN34" s="16">
        <v>16.941638457968683</v>
      </c>
      <c r="BO34" s="18">
        <v>21.062197989439277</v>
      </c>
      <c r="BP34" s="16">
        <v>15.648516968864143</v>
      </c>
      <c r="BQ34" s="16">
        <v>27.605569064284843</v>
      </c>
      <c r="BR34" s="16">
        <v>42.969448423741554</v>
      </c>
      <c r="BS34" s="18">
        <v>84.801668123660733</v>
      </c>
      <c r="BT34" s="16">
        <v>3.7942811588210765</v>
      </c>
      <c r="BU34" s="16">
        <v>13.393901619294375</v>
      </c>
      <c r="BV34" s="16">
        <v>147.11858196308339</v>
      </c>
      <c r="BW34" s="18">
        <v>22.832409655109238</v>
      </c>
      <c r="BX34" s="16">
        <v>9.522901731943092</v>
      </c>
      <c r="BY34" s="16">
        <v>92.966679657677247</v>
      </c>
      <c r="BZ34" s="16">
        <v>149.40686117345302</v>
      </c>
      <c r="CA34" s="18">
        <v>39.442636336586382</v>
      </c>
      <c r="CB34" s="16"/>
      <c r="CC34" s="16"/>
      <c r="CD34" s="51"/>
      <c r="CE34" s="52" t="s">
        <v>88</v>
      </c>
      <c r="CF34" s="10" t="s">
        <v>36</v>
      </c>
      <c r="CG34" s="32">
        <v>386.42086594701209</v>
      </c>
      <c r="CH34" s="32">
        <v>394.41299722710096</v>
      </c>
      <c r="CI34" s="32">
        <v>435.46402388675648</v>
      </c>
      <c r="CJ34" s="32">
        <v>215.02536648458926</v>
      </c>
      <c r="CK34" s="32">
        <v>483.24985034857843</v>
      </c>
      <c r="CL34" s="32">
        <v>324.00233480877807</v>
      </c>
      <c r="CM34" s="32">
        <v>633.69386758978499</v>
      </c>
      <c r="CN34" s="32">
        <v>490.19346720473959</v>
      </c>
      <c r="CO34" s="32">
        <v>3103873.2359692752</v>
      </c>
      <c r="CP34" s="32">
        <v>2125471.3173758583</v>
      </c>
      <c r="CQ34" s="32">
        <v>4358849.6064118799</v>
      </c>
      <c r="CR34" s="32">
        <v>488.4163196042843</v>
      </c>
      <c r="CS34" s="16">
        <v>394.86340088759897</v>
      </c>
      <c r="CT34" s="16">
        <v>464.21275445714394</v>
      </c>
      <c r="CU34" s="16">
        <v>290.25834866100809</v>
      </c>
      <c r="CV34" s="16">
        <v>426.84983889694848</v>
      </c>
      <c r="CW34" s="18">
        <v>595.53033923225223</v>
      </c>
      <c r="CX34" s="16">
        <v>553.93544898748632</v>
      </c>
      <c r="CY34" s="16">
        <v>580.26840104429061</v>
      </c>
      <c r="CZ34" s="16">
        <v>371.93026773020358</v>
      </c>
      <c r="DA34" s="16">
        <v>538.72598384492937</v>
      </c>
      <c r="DB34" s="18">
        <v>818.1976060703214</v>
      </c>
      <c r="DC34" s="16">
        <v>834.0862941696563</v>
      </c>
      <c r="DD34" s="16">
        <v>775.89943860649498</v>
      </c>
      <c r="DE34" s="16">
        <v>746.23276691247202</v>
      </c>
      <c r="DF34" s="16">
        <v>773.26775434865328</v>
      </c>
      <c r="DG34" s="16">
        <v>682.30615685341661</v>
      </c>
      <c r="DH34" s="18">
        <v>552.74773097488389</v>
      </c>
      <c r="DI34" s="16">
        <v>2502.6571918404948</v>
      </c>
      <c r="DJ34" s="16">
        <v>1848.844326561544</v>
      </c>
      <c r="DK34" s="16">
        <v>2712.6951937526728</v>
      </c>
      <c r="DL34" s="16">
        <v>2325.7471549676457</v>
      </c>
      <c r="DM34" s="16">
        <v>2451.8841866760749</v>
      </c>
      <c r="DN34" s="18">
        <v>1857.9177174814818</v>
      </c>
      <c r="DO34" s="16">
        <v>614.53794469172567</v>
      </c>
      <c r="DP34" s="16">
        <v>848.23994144228607</v>
      </c>
      <c r="DQ34" s="16">
        <v>638.29727307763255</v>
      </c>
      <c r="DR34" s="16">
        <v>557.79672376996314</v>
      </c>
      <c r="DS34" s="16">
        <v>503.36646361013146</v>
      </c>
      <c r="DT34" s="17">
        <v>2289.1952548893933</v>
      </c>
      <c r="DU34" s="16">
        <v>3172.8410404654451</v>
      </c>
      <c r="DV34" s="16">
        <v>1661.5987202470997</v>
      </c>
      <c r="DW34" s="16">
        <v>1891.9659078764564</v>
      </c>
      <c r="DX34" s="18">
        <v>1398.9907254052132</v>
      </c>
      <c r="DY34" s="16">
        <v>748.35966359011377</v>
      </c>
      <c r="DZ34" s="16">
        <v>782.01408840896841</v>
      </c>
      <c r="EA34" s="16">
        <v>832.07180466908824</v>
      </c>
      <c r="EB34" s="16">
        <v>494.46809532055562</v>
      </c>
      <c r="EC34" s="18">
        <v>1294.4753788191267</v>
      </c>
      <c r="ED34" s="16">
        <v>1091.3261153722842</v>
      </c>
      <c r="EE34" s="16">
        <v>2329.9989662639991</v>
      </c>
      <c r="EF34" s="16">
        <v>2342.8436880377812</v>
      </c>
      <c r="EG34" s="16">
        <v>1322.2211548897617</v>
      </c>
      <c r="EH34" s="18">
        <v>2769.0813420591062</v>
      </c>
      <c r="EI34" s="16">
        <v>651.33416287890122</v>
      </c>
      <c r="EJ34" s="16">
        <v>1173.2220387639945</v>
      </c>
      <c r="EK34" s="16">
        <v>734.05567510581</v>
      </c>
      <c r="EL34" s="16">
        <v>776.69706387788517</v>
      </c>
      <c r="EM34" s="16">
        <v>1445.9512973123692</v>
      </c>
      <c r="EN34" s="17">
        <v>1127.5392976394494</v>
      </c>
      <c r="EO34" s="16">
        <v>3428.0720944998707</v>
      </c>
      <c r="EP34" s="16">
        <v>2762.5923128338609</v>
      </c>
      <c r="EQ34" s="16">
        <v>1831.2510019236938</v>
      </c>
      <c r="ER34" s="18">
        <v>3464.0553027279998</v>
      </c>
      <c r="ES34" s="16">
        <v>593.38350685948762</v>
      </c>
      <c r="ET34" s="16">
        <v>807.78871657358354</v>
      </c>
      <c r="EU34" s="16">
        <v>553.23425277608271</v>
      </c>
      <c r="EV34" s="16">
        <v>429.59650670881007</v>
      </c>
      <c r="EW34" s="18">
        <v>655.51828741953784</v>
      </c>
      <c r="EX34" s="16">
        <v>2885.5402372555382</v>
      </c>
      <c r="EY34" s="16">
        <v>3169.0594685514775</v>
      </c>
      <c r="EZ34" s="16">
        <v>2785.6679713228309</v>
      </c>
      <c r="FA34" s="16">
        <v>2512.6503756778234</v>
      </c>
      <c r="FB34" s="16">
        <v>1942.732671401006</v>
      </c>
      <c r="FC34" s="17">
        <v>427.65186080351293</v>
      </c>
      <c r="FD34" s="16">
        <v>380.51080051721289</v>
      </c>
      <c r="FE34" s="16">
        <v>395.83692998248938</v>
      </c>
      <c r="FF34" s="16">
        <v>414.56532859786137</v>
      </c>
      <c r="FG34" s="16">
        <v>350.81315069214418</v>
      </c>
      <c r="FH34" s="18">
        <v>459.73984335638715</v>
      </c>
      <c r="FI34" s="16">
        <v>349.40348627259158</v>
      </c>
      <c r="FJ34" s="16">
        <v>311.7932739584835</v>
      </c>
      <c r="FK34" s="16">
        <v>462.22547641734826</v>
      </c>
      <c r="FL34" s="16">
        <v>434.26083963562979</v>
      </c>
      <c r="FM34" s="16">
        <v>279.23460138266694</v>
      </c>
      <c r="FN34" s="18">
        <v>306.6630312471413</v>
      </c>
      <c r="FO34" s="16">
        <v>427.33879209135824</v>
      </c>
      <c r="FP34" s="16">
        <v>317.93932497306349</v>
      </c>
      <c r="FQ34" s="16">
        <v>510.01947763730391</v>
      </c>
      <c r="FR34" s="16">
        <v>473.31574878130107</v>
      </c>
      <c r="FS34" s="16">
        <v>308.01513576251102</v>
      </c>
      <c r="FT34" s="18">
        <v>483.48227658136494</v>
      </c>
      <c r="FU34" s="16">
        <v>372.47001178129079</v>
      </c>
      <c r="FV34" s="16">
        <v>326.96833648158645</v>
      </c>
      <c r="FW34" s="16">
        <v>372.0907407528577</v>
      </c>
      <c r="FX34" s="16">
        <v>306.923410595402</v>
      </c>
      <c r="FY34" s="18">
        <v>625.53352436678415</v>
      </c>
      <c r="FZ34" s="16"/>
      <c r="GA34" s="16"/>
      <c r="GB34" s="16"/>
      <c r="GC34" s="16"/>
      <c r="GD34" s="16"/>
      <c r="GE34" s="16"/>
      <c r="GF34" s="16"/>
      <c r="GG34" s="16"/>
    </row>
    <row r="35" spans="1:189" ht="21" x14ac:dyDescent="0.35">
      <c r="A35" s="51"/>
      <c r="B35" s="53"/>
      <c r="C35" s="10" t="s">
        <v>37</v>
      </c>
      <c r="D35" s="19">
        <v>13.981485323963332</v>
      </c>
      <c r="E35" s="19">
        <v>21.728003500711658</v>
      </c>
      <c r="F35" s="19">
        <v>72.150499363936106</v>
      </c>
      <c r="G35" s="19">
        <v>31.751770927149643</v>
      </c>
      <c r="H35" s="19">
        <v>14.335938945976229</v>
      </c>
      <c r="I35" s="19">
        <v>18.186281943764989</v>
      </c>
      <c r="J35" s="19">
        <v>24.323008157524615</v>
      </c>
      <c r="K35" s="19">
        <v>216.63605544916467</v>
      </c>
      <c r="L35" s="19">
        <v>92.588970702501484</v>
      </c>
      <c r="M35" s="19">
        <v>9.7114721723915505</v>
      </c>
      <c r="N35" s="19">
        <v>13.19655427109385</v>
      </c>
      <c r="O35" s="19">
        <v>20.766043892553309</v>
      </c>
      <c r="P35" s="16">
        <v>16.331293790211149</v>
      </c>
      <c r="Q35" s="16">
        <v>40.482941674539887</v>
      </c>
      <c r="R35" s="16">
        <v>14.199926158919434</v>
      </c>
      <c r="S35" s="18">
        <v>12.138871822534409</v>
      </c>
      <c r="T35" s="16">
        <v>7.1387620593890126</v>
      </c>
      <c r="U35" s="16">
        <v>49.370927732325882</v>
      </c>
      <c r="V35" s="16">
        <v>18.39720489742535</v>
      </c>
      <c r="W35" s="18">
        <v>12.84036660888412</v>
      </c>
      <c r="X35" s="16">
        <v>3.9508108351765521</v>
      </c>
      <c r="Y35" s="16">
        <v>12.133957894796172</v>
      </c>
      <c r="Z35" s="16">
        <v>47.007501800238579</v>
      </c>
      <c r="AA35" s="18">
        <v>12.87996142701418</v>
      </c>
      <c r="AB35" s="16">
        <v>11.697757745148872</v>
      </c>
      <c r="AC35" s="16">
        <v>18.03199539518706</v>
      </c>
      <c r="AD35" s="16">
        <v>118.63601424902565</v>
      </c>
      <c r="AE35" s="18">
        <v>19.311841535850196</v>
      </c>
      <c r="AF35" s="16">
        <v>8.5020467774413451</v>
      </c>
      <c r="AG35" s="16">
        <v>11.825524086657415</v>
      </c>
      <c r="AH35" s="16">
        <v>22.700562226843989</v>
      </c>
      <c r="AI35" s="18">
        <v>10.213773333298921</v>
      </c>
      <c r="AJ35" s="16">
        <v>2.0335709559531221</v>
      </c>
      <c r="AK35" s="16">
        <v>16.136913076584598</v>
      </c>
      <c r="AL35" s="16">
        <v>18.202410963217314</v>
      </c>
      <c r="AM35" s="18">
        <v>14.042299409452049</v>
      </c>
      <c r="AN35" s="16">
        <v>9.6228054770809486</v>
      </c>
      <c r="AO35" s="16">
        <v>57.695859110021338</v>
      </c>
      <c r="AP35" s="16">
        <v>20.936361674425054</v>
      </c>
      <c r="AQ35" s="18">
        <v>21.498274414652908</v>
      </c>
      <c r="AR35" s="16">
        <v>8.3940352938803837</v>
      </c>
      <c r="AS35" s="16">
        <v>59.107517856991066</v>
      </c>
      <c r="AT35" s="16">
        <v>32.535663571264116</v>
      </c>
      <c r="AU35" s="18">
        <v>30.410412605264955</v>
      </c>
      <c r="AV35" s="16">
        <v>7.7489517248940958</v>
      </c>
      <c r="AW35" s="16">
        <v>11.61857741514091</v>
      </c>
      <c r="AX35" s="16">
        <v>18.028999475543639</v>
      </c>
      <c r="AY35" s="18">
        <v>10.534195053114628</v>
      </c>
      <c r="AZ35" s="16">
        <v>12.589385901101</v>
      </c>
      <c r="BA35" s="16">
        <v>23.856658378497645</v>
      </c>
      <c r="BB35" s="16">
        <v>25.573142584231153</v>
      </c>
      <c r="BC35" s="18">
        <v>29.974736898144627</v>
      </c>
      <c r="BD35" s="16">
        <v>7.6600645820738471</v>
      </c>
      <c r="BE35" s="16">
        <v>15.211867104041531</v>
      </c>
      <c r="BF35" s="16">
        <v>27.544820806850872</v>
      </c>
      <c r="BG35" s="18">
        <v>8.3662923549011321</v>
      </c>
      <c r="BH35" s="16">
        <v>11.389465661600228</v>
      </c>
      <c r="BI35" s="16">
        <v>13.451947707539428</v>
      </c>
      <c r="BJ35" s="16">
        <v>37.453029730178528</v>
      </c>
      <c r="BK35" s="18">
        <v>8.001992619332384</v>
      </c>
      <c r="BL35" s="16">
        <v>11.629236396730118</v>
      </c>
      <c r="BM35" s="16">
        <v>10.126183709131945</v>
      </c>
      <c r="BN35" s="16">
        <v>9.2375580354050353</v>
      </c>
      <c r="BO35" s="18">
        <v>8.6619591559830518</v>
      </c>
      <c r="BP35" s="16">
        <v>3.5424603253481086</v>
      </c>
      <c r="BQ35" s="16">
        <v>10.967388710457497</v>
      </c>
      <c r="BR35" s="16">
        <v>6.9874729156699615</v>
      </c>
      <c r="BS35" s="18">
        <v>12.951884473009498</v>
      </c>
      <c r="BT35" s="16">
        <v>7.1988372907061295</v>
      </c>
      <c r="BU35" s="16">
        <v>10.591796227874061</v>
      </c>
      <c r="BV35" s="16">
        <v>40.928735972741656</v>
      </c>
      <c r="BW35" s="18">
        <v>7.8331193984698491</v>
      </c>
      <c r="BX35" s="16">
        <v>3.9454092748288629</v>
      </c>
      <c r="BY35" s="16">
        <v>37.556168956681915</v>
      </c>
      <c r="BZ35" s="16">
        <v>36.217870481872431</v>
      </c>
      <c r="CA35" s="18">
        <v>8.8099112659049386</v>
      </c>
      <c r="CB35" s="16"/>
      <c r="CC35" s="16"/>
      <c r="CD35" s="51"/>
      <c r="CE35" s="53"/>
      <c r="CF35" s="10" t="s">
        <v>37</v>
      </c>
      <c r="CG35" s="32">
        <v>209.60236613654615</v>
      </c>
      <c r="CH35" s="32">
        <v>278.23909016542018</v>
      </c>
      <c r="CI35" s="32">
        <v>217.94687390121405</v>
      </c>
      <c r="CJ35" s="32">
        <v>399.76444060924473</v>
      </c>
      <c r="CK35" s="32">
        <v>192.37901122995743</v>
      </c>
      <c r="CL35" s="32">
        <v>253.5006210339447</v>
      </c>
      <c r="CM35" s="32">
        <v>281.41625065059634</v>
      </c>
      <c r="CN35" s="32">
        <v>261.04474305008313</v>
      </c>
      <c r="CO35" s="32">
        <v>446.91909526253204</v>
      </c>
      <c r="CP35" s="32">
        <v>360.19370424387273</v>
      </c>
      <c r="CQ35" s="32">
        <v>610.25372577772282</v>
      </c>
      <c r="CR35" s="32">
        <v>155.97777981779606</v>
      </c>
      <c r="CS35" s="16">
        <v>198.78439082889724</v>
      </c>
      <c r="CT35" s="16">
        <v>203.03568514122824</v>
      </c>
      <c r="CU35" s="16">
        <v>160.61728149394298</v>
      </c>
      <c r="CV35" s="16">
        <v>87.228983967892347</v>
      </c>
      <c r="CW35" s="18">
        <v>133.04826085120757</v>
      </c>
      <c r="CX35" s="16">
        <v>300.61773309856716</v>
      </c>
      <c r="CY35" s="16">
        <v>272.70249358462394</v>
      </c>
      <c r="CZ35" s="16">
        <v>163.13515702044518</v>
      </c>
      <c r="DA35" s="16">
        <v>130.44402905845084</v>
      </c>
      <c r="DB35" s="18">
        <v>205.13439501900714</v>
      </c>
      <c r="DC35" s="16">
        <v>319.13819150512239</v>
      </c>
      <c r="DD35" s="16">
        <v>392.55057584472985</v>
      </c>
      <c r="DE35" s="16">
        <v>245.41533520411917</v>
      </c>
      <c r="DF35" s="16">
        <v>183.72535791078241</v>
      </c>
      <c r="DG35" s="16">
        <v>231.56443112744782</v>
      </c>
      <c r="DH35" s="18">
        <v>129.11360129684735</v>
      </c>
      <c r="DI35" s="16">
        <v>695.67485684938094</v>
      </c>
      <c r="DJ35" s="16">
        <v>1391.5218039540125</v>
      </c>
      <c r="DK35" s="16">
        <v>633.72841382588592</v>
      </c>
      <c r="DL35" s="16">
        <v>273.52821460327425</v>
      </c>
      <c r="DM35" s="16">
        <v>562.98526016229914</v>
      </c>
      <c r="DN35" s="18">
        <v>512.6476652984602</v>
      </c>
      <c r="DO35" s="16">
        <v>208.23902538576706</v>
      </c>
      <c r="DP35" s="16">
        <v>239.18520402214455</v>
      </c>
      <c r="DQ35" s="16">
        <v>275.88099239208969</v>
      </c>
      <c r="DR35" s="16">
        <v>284.83227044090398</v>
      </c>
      <c r="DS35" s="16">
        <v>129.86487423778959</v>
      </c>
      <c r="DT35" s="17">
        <v>615.61294622220009</v>
      </c>
      <c r="DU35" s="16">
        <v>579.1128932479487</v>
      </c>
      <c r="DV35" s="16">
        <v>487.95862761335343</v>
      </c>
      <c r="DW35" s="16">
        <v>466.51150347334368</v>
      </c>
      <c r="DX35" s="18">
        <v>363.71447969396974</v>
      </c>
      <c r="DY35" s="16">
        <v>358.18647988741975</v>
      </c>
      <c r="DZ35" s="16">
        <v>244.33290796829044</v>
      </c>
      <c r="EA35" s="16">
        <v>256.94055444126241</v>
      </c>
      <c r="EB35" s="16">
        <v>211.41044708062745</v>
      </c>
      <c r="EC35" s="18">
        <v>248.07515702154956</v>
      </c>
      <c r="ED35" s="16">
        <v>649.32437118894802</v>
      </c>
      <c r="EE35" s="16">
        <v>512.04798097280593</v>
      </c>
      <c r="EF35" s="16">
        <v>401.75178438004139</v>
      </c>
      <c r="EG35" s="16">
        <v>302.25820217466452</v>
      </c>
      <c r="EH35" s="18">
        <v>348.71999373667842</v>
      </c>
      <c r="EI35" s="16">
        <v>395.30143926615489</v>
      </c>
      <c r="EJ35" s="16">
        <v>317.99567782793912</v>
      </c>
      <c r="EK35" s="16">
        <v>288.16853866124416</v>
      </c>
      <c r="EL35" s="16">
        <v>246.12336099093295</v>
      </c>
      <c r="EM35" s="16">
        <v>365.81808241907191</v>
      </c>
      <c r="EN35" s="17">
        <v>768.38384757028064</v>
      </c>
      <c r="EO35" s="16">
        <v>691.81888674230845</v>
      </c>
      <c r="EP35" s="16">
        <v>445.39657275465379</v>
      </c>
      <c r="EQ35" s="16">
        <v>407.47509197184968</v>
      </c>
      <c r="ER35" s="18">
        <v>476.12276140748463</v>
      </c>
      <c r="ES35" s="16">
        <v>304.55971061743139</v>
      </c>
      <c r="ET35" s="16">
        <v>235.81523783505386</v>
      </c>
      <c r="EU35" s="16">
        <v>243.91685110472926</v>
      </c>
      <c r="EV35" s="16">
        <v>218.5066959020576</v>
      </c>
      <c r="EW35" s="18">
        <v>142.0129747526716</v>
      </c>
      <c r="EX35" s="16">
        <v>875.38544856584099</v>
      </c>
      <c r="EY35" s="16">
        <v>703.23895926237526</v>
      </c>
      <c r="EZ35" s="16">
        <v>638.14502010529009</v>
      </c>
      <c r="FA35" s="16">
        <v>661.0995585966109</v>
      </c>
      <c r="FB35" s="16">
        <v>593.02686884001992</v>
      </c>
      <c r="FC35" s="17">
        <v>167.12768919002468</v>
      </c>
      <c r="FD35" s="16">
        <v>230.23662685381018</v>
      </c>
      <c r="FE35" s="16">
        <v>207.56180754245</v>
      </c>
      <c r="FF35" s="16">
        <v>140.30572203460864</v>
      </c>
      <c r="FG35" s="16">
        <v>216.61494874899606</v>
      </c>
      <c r="FH35" s="18">
        <v>107.47706889561688</v>
      </c>
      <c r="FI35" s="16">
        <v>111.86268302928403</v>
      </c>
      <c r="FJ35" s="16">
        <v>178.96367456482864</v>
      </c>
      <c r="FK35" s="16">
        <v>206.16901663144708</v>
      </c>
      <c r="FL35" s="16">
        <v>89.058939993698104</v>
      </c>
      <c r="FM35" s="16">
        <v>120.89832906445666</v>
      </c>
      <c r="FN35" s="18">
        <v>95.219585176486206</v>
      </c>
      <c r="FO35" s="16">
        <v>192.07409966167043</v>
      </c>
      <c r="FP35" s="16">
        <v>205.23997931848774</v>
      </c>
      <c r="FQ35" s="16">
        <v>199.15647263406905</v>
      </c>
      <c r="FR35" s="16">
        <v>122.54820542047626</v>
      </c>
      <c r="FS35" s="16">
        <v>151.89101278241068</v>
      </c>
      <c r="FT35" s="18">
        <v>95.499194656264521</v>
      </c>
      <c r="FU35" s="16">
        <v>159.88220251898676</v>
      </c>
      <c r="FV35" s="16">
        <v>191.37981466621628</v>
      </c>
      <c r="FW35" s="16">
        <v>190.14586501714189</v>
      </c>
      <c r="FX35" s="16">
        <v>102.96766136007166</v>
      </c>
      <c r="FY35" s="18">
        <v>100.78130497778832</v>
      </c>
      <c r="FZ35" s="16"/>
      <c r="GA35" s="16"/>
      <c r="GB35" s="16"/>
      <c r="GC35" s="16"/>
      <c r="GD35" s="16"/>
      <c r="GE35" s="16"/>
      <c r="GF35" s="16"/>
      <c r="GG35" s="16"/>
    </row>
    <row r="36" spans="1:189" ht="21" x14ac:dyDescent="0.35">
      <c r="A36" s="51"/>
      <c r="B36" s="53"/>
      <c r="C36" s="10" t="s">
        <v>38</v>
      </c>
      <c r="D36" s="19">
        <v>10.487233044705979</v>
      </c>
      <c r="E36" s="19">
        <v>22.999694773761789</v>
      </c>
      <c r="F36" s="19">
        <v>50.693558482418304</v>
      </c>
      <c r="G36" s="19">
        <v>19.151741613855648</v>
      </c>
      <c r="H36" s="19">
        <v>6.9586074401017441</v>
      </c>
      <c r="I36" s="19">
        <v>12.738152900104382</v>
      </c>
      <c r="J36" s="19">
        <v>8.9626840717299583</v>
      </c>
      <c r="K36" s="19">
        <v>142.49401548895329</v>
      </c>
      <c r="L36" s="19">
        <v>29.268710987797327</v>
      </c>
      <c r="M36" s="19">
        <v>7.2320996774193551</v>
      </c>
      <c r="N36" s="19">
        <v>116.62514832137494</v>
      </c>
      <c r="O36" s="19">
        <v>16.55076524759815</v>
      </c>
      <c r="P36" s="16">
        <v>8.4594447378021034</v>
      </c>
      <c r="Q36" s="16">
        <v>44.29598919036868</v>
      </c>
      <c r="R36" s="16">
        <v>9.7295038930626117</v>
      </c>
      <c r="S36" s="18">
        <v>7.3412072757463163</v>
      </c>
      <c r="T36" s="16">
        <v>6.5892697822867703</v>
      </c>
      <c r="U36" s="16">
        <v>61.874513636281364</v>
      </c>
      <c r="V36" s="16">
        <v>11.935217237844116</v>
      </c>
      <c r="W36" s="18">
        <v>15.340101169419951</v>
      </c>
      <c r="X36" s="16">
        <v>2.1428132338296226</v>
      </c>
      <c r="Y36" s="16">
        <v>11.911737454143523</v>
      </c>
      <c r="Z36" s="16">
        <v>59.172768652285761</v>
      </c>
      <c r="AA36" s="18">
        <v>11.92350668656284</v>
      </c>
      <c r="AB36" s="16">
        <v>8.8059405402691233</v>
      </c>
      <c r="AC36" s="16">
        <v>24.298287945300977</v>
      </c>
      <c r="AD36" s="16">
        <v>214.2344341469782</v>
      </c>
      <c r="AE36" s="18">
        <v>27.807603317220892</v>
      </c>
      <c r="AF36" s="16">
        <v>3.573270504168101</v>
      </c>
      <c r="AG36" s="16">
        <v>16.010065613004389</v>
      </c>
      <c r="AH36" s="16">
        <v>13.510839467222315</v>
      </c>
      <c r="AI36" s="18">
        <v>15.486753195037274</v>
      </c>
      <c r="AJ36" s="16">
        <v>12.073557314651277</v>
      </c>
      <c r="AK36" s="16">
        <v>16.239700914991658</v>
      </c>
      <c r="AL36" s="16">
        <v>21.119265756456365</v>
      </c>
      <c r="AM36" s="18">
        <v>30.717844728690572</v>
      </c>
      <c r="AN36" s="16">
        <v>11.358014244411539</v>
      </c>
      <c r="AO36" s="16">
        <v>70.798202158721807</v>
      </c>
      <c r="AP36" s="16">
        <v>13.427334596635895</v>
      </c>
      <c r="AQ36" s="18">
        <v>21.283384255775161</v>
      </c>
      <c r="AR36" s="16">
        <v>24.459250004895225</v>
      </c>
      <c r="AS36" s="16">
        <v>120.73348473036637</v>
      </c>
      <c r="AT36" s="16">
        <v>47.986346662609975</v>
      </c>
      <c r="AU36" s="18">
        <v>66.604338835925404</v>
      </c>
      <c r="AV36" s="16">
        <v>6.0162741144336245</v>
      </c>
      <c r="AW36" s="16">
        <v>13.168638427364893</v>
      </c>
      <c r="AX36" s="16">
        <v>24.829136777121754</v>
      </c>
      <c r="AY36" s="18">
        <v>19.20629941609932</v>
      </c>
      <c r="AZ36" s="16">
        <v>17.91869732240124</v>
      </c>
      <c r="BA36" s="16">
        <v>25.174529299767293</v>
      </c>
      <c r="BB36" s="16">
        <v>38.430246781534358</v>
      </c>
      <c r="BC36" s="18">
        <v>40.04846433448084</v>
      </c>
      <c r="BD36" s="16">
        <v>5.3857035123548451</v>
      </c>
      <c r="BE36" s="16">
        <v>16.636236607966975</v>
      </c>
      <c r="BF36" s="16">
        <v>21.179606515760526</v>
      </c>
      <c r="BG36" s="18">
        <v>15.866855229937809</v>
      </c>
      <c r="BH36" s="16">
        <v>14.293259959529044</v>
      </c>
      <c r="BI36" s="16">
        <v>22.354221146889049</v>
      </c>
      <c r="BJ36" s="16">
        <v>53.38481066215359</v>
      </c>
      <c r="BK36" s="18">
        <v>30.66256756552896</v>
      </c>
      <c r="BL36" s="16">
        <v>7.8672126457045097</v>
      </c>
      <c r="BM36" s="16">
        <v>7.859675177439895</v>
      </c>
      <c r="BN36" s="16">
        <v>5.9117292014618101</v>
      </c>
      <c r="BO36" s="18">
        <v>7.0445426075968447</v>
      </c>
      <c r="BP36" s="16">
        <v>12.899997482591237</v>
      </c>
      <c r="BQ36" s="16">
        <v>18.290258747058413</v>
      </c>
      <c r="BR36" s="16">
        <v>12.271603499513029</v>
      </c>
      <c r="BS36" s="18">
        <v>26.083131802152945</v>
      </c>
      <c r="BT36" s="16">
        <v>2.6017464773546859</v>
      </c>
      <c r="BU36" s="16">
        <v>8.8239498224689701</v>
      </c>
      <c r="BV36" s="16">
        <v>42.839614373356696</v>
      </c>
      <c r="BW36" s="18">
        <v>11.877058841306779</v>
      </c>
      <c r="BX36" s="16">
        <v>7.5597916511815413</v>
      </c>
      <c r="BY36" s="16">
        <v>37.68346530970215</v>
      </c>
      <c r="BZ36" s="16">
        <v>41.040829278612222</v>
      </c>
      <c r="CA36" s="18">
        <v>13.01264890351311</v>
      </c>
      <c r="CB36" s="16"/>
      <c r="CC36" s="16"/>
      <c r="CD36" s="51"/>
      <c r="CE36" s="53"/>
      <c r="CF36" s="10" t="s">
        <v>38</v>
      </c>
      <c r="CG36" s="32">
        <v>163.79926925503662</v>
      </c>
      <c r="CH36" s="32">
        <v>100.21229709659957</v>
      </c>
      <c r="CI36" s="32">
        <v>125.89982898669595</v>
      </c>
      <c r="CJ36" s="32">
        <v>186.92843578995917</v>
      </c>
      <c r="CK36" s="32">
        <v>179.35928723049375</v>
      </c>
      <c r="CL36" s="32">
        <v>138.65484046955973</v>
      </c>
      <c r="CM36" s="32">
        <v>152.01770750456691</v>
      </c>
      <c r="CN36" s="32">
        <v>202.7481462558749</v>
      </c>
      <c r="CO36" s="32">
        <v>208.99185078234882</v>
      </c>
      <c r="CP36" s="32">
        <v>120.54532553154507</v>
      </c>
      <c r="CQ36" s="32">
        <v>235.05848540940008</v>
      </c>
      <c r="CR36" s="32">
        <v>129.40295932213422</v>
      </c>
      <c r="CS36" s="16">
        <v>108.72590827608477</v>
      </c>
      <c r="CT36" s="16">
        <v>148.40445386146419</v>
      </c>
      <c r="CU36" s="16">
        <v>129.82084998830905</v>
      </c>
      <c r="CV36" s="16">
        <v>95.804281940146069</v>
      </c>
      <c r="CW36" s="18">
        <v>203.60685239700734</v>
      </c>
      <c r="CX36" s="16">
        <v>128.7263557748276</v>
      </c>
      <c r="CY36" s="16">
        <v>151.66369488349599</v>
      </c>
      <c r="CZ36" s="16">
        <v>148.12606710216187</v>
      </c>
      <c r="DA36" s="16">
        <v>136.44893722971759</v>
      </c>
      <c r="DB36" s="18">
        <v>222.11027666126029</v>
      </c>
      <c r="DC36" s="16">
        <v>250.65548653447939</v>
      </c>
      <c r="DD36" s="16">
        <v>180.51467484277364</v>
      </c>
      <c r="DE36" s="16">
        <v>299.71210713661577</v>
      </c>
      <c r="DF36" s="16">
        <v>314.40742639206991</v>
      </c>
      <c r="DG36" s="16">
        <v>265.69398854896713</v>
      </c>
      <c r="DH36" s="18">
        <v>125.0810080541667</v>
      </c>
      <c r="DI36" s="16">
        <v>604.67438543170931</v>
      </c>
      <c r="DJ36" s="16">
        <v>373.86772313787344</v>
      </c>
      <c r="DK36" s="16">
        <v>781.54772549572192</v>
      </c>
      <c r="DL36" s="16">
        <v>645.96313559032876</v>
      </c>
      <c r="DM36" s="16">
        <v>855.17807874818641</v>
      </c>
      <c r="DN36" s="18">
        <v>402.79683066568663</v>
      </c>
      <c r="DO36" s="16">
        <v>222.96399321935706</v>
      </c>
      <c r="DP36" s="16">
        <v>200.81513531924853</v>
      </c>
      <c r="DQ36" s="16">
        <v>216.50181924280966</v>
      </c>
      <c r="DR36" s="16">
        <v>209.15096520605084</v>
      </c>
      <c r="DS36" s="16">
        <v>115.08356251322191</v>
      </c>
      <c r="DT36" s="17">
        <v>657.89436570058501</v>
      </c>
      <c r="DU36" s="16">
        <v>764.94171331232519</v>
      </c>
      <c r="DV36" s="16">
        <v>561.1865608714694</v>
      </c>
      <c r="DW36" s="16">
        <v>540.20344122417328</v>
      </c>
      <c r="DX36" s="18">
        <v>283.85879376659932</v>
      </c>
      <c r="DY36" s="16">
        <v>172.69501397214137</v>
      </c>
      <c r="DZ36" s="16">
        <v>205.59746632133925</v>
      </c>
      <c r="EA36" s="16">
        <v>277.85108141647345</v>
      </c>
      <c r="EB36" s="16">
        <v>166.3942150508683</v>
      </c>
      <c r="EC36" s="18">
        <v>323.3841751274673</v>
      </c>
      <c r="ED36" s="16">
        <v>280.71146116417964</v>
      </c>
      <c r="EE36" s="16">
        <v>566.40873181434631</v>
      </c>
      <c r="EF36" s="16">
        <v>737.95565910314178</v>
      </c>
      <c r="EG36" s="16">
        <v>395.26719178426112</v>
      </c>
      <c r="EH36" s="18">
        <v>842.70941293801195</v>
      </c>
      <c r="EI36" s="16">
        <v>157.94876120419269</v>
      </c>
      <c r="EJ36" s="16">
        <v>292.07709223304221</v>
      </c>
      <c r="EK36" s="16">
        <v>269.33448377480289</v>
      </c>
      <c r="EL36" s="16">
        <v>261.22362256413533</v>
      </c>
      <c r="EM36" s="16">
        <v>417.33013470323868</v>
      </c>
      <c r="EN36" s="17">
        <v>293.36764213580773</v>
      </c>
      <c r="EO36" s="16">
        <v>694.73653645930551</v>
      </c>
      <c r="EP36" s="16">
        <v>709.36703323496818</v>
      </c>
      <c r="EQ36" s="16">
        <v>519.54860376560191</v>
      </c>
      <c r="ER36" s="18">
        <v>873.40899440379997</v>
      </c>
      <c r="ES36" s="16">
        <v>184.03905893356188</v>
      </c>
      <c r="ET36" s="16">
        <v>202.25205300305785</v>
      </c>
      <c r="EU36" s="16">
        <v>195.33746880765037</v>
      </c>
      <c r="EV36" s="16">
        <v>159.81698059163045</v>
      </c>
      <c r="EW36" s="18">
        <v>126.49167629493417</v>
      </c>
      <c r="EX36" s="16">
        <v>962.55553204992543</v>
      </c>
      <c r="EY36" s="16">
        <v>944.06876778646756</v>
      </c>
      <c r="EZ36" s="16">
        <v>856.93227202036269</v>
      </c>
      <c r="FA36" s="16">
        <v>905.47576612826197</v>
      </c>
      <c r="FB36" s="16">
        <v>374.52796716467128</v>
      </c>
      <c r="FC36" s="17">
        <v>155.07826212289919</v>
      </c>
      <c r="FD36" s="16">
        <v>105.17090271691501</v>
      </c>
      <c r="FE36" s="16">
        <v>197.96260435143441</v>
      </c>
      <c r="FF36" s="16">
        <v>172.00270755723793</v>
      </c>
      <c r="FG36" s="16">
        <v>166.84151132788682</v>
      </c>
      <c r="FH36" s="18">
        <v>91.257353904117181</v>
      </c>
      <c r="FI36" s="16">
        <v>156.34707670381783</v>
      </c>
      <c r="FJ36" s="16">
        <v>113.98179528426589</v>
      </c>
      <c r="FK36" s="16">
        <v>492.88341335333001</v>
      </c>
      <c r="FL36" s="16">
        <v>200.06159857638843</v>
      </c>
      <c r="FM36" s="16">
        <v>158.12538937938021</v>
      </c>
      <c r="FN36" s="18">
        <v>80.937761325139306</v>
      </c>
      <c r="FO36" s="16">
        <v>149.94141316464612</v>
      </c>
      <c r="FP36" s="16">
        <v>78.82822827553008</v>
      </c>
      <c r="FQ36" s="16">
        <v>145.9921948603988</v>
      </c>
      <c r="FR36" s="16">
        <v>203.55394568370701</v>
      </c>
      <c r="FS36" s="16">
        <v>156.95496538439428</v>
      </c>
      <c r="FT36" s="18">
        <v>189.54774175457277</v>
      </c>
      <c r="FU36" s="16">
        <v>134.18442695647929</v>
      </c>
      <c r="FV36" s="16">
        <v>75.686671849548844</v>
      </c>
      <c r="FW36" s="16">
        <v>197.53334801235911</v>
      </c>
      <c r="FX36" s="16">
        <v>206.36145297975332</v>
      </c>
      <c r="FY36" s="18">
        <v>199.86877247725829</v>
      </c>
      <c r="FZ36" s="16"/>
      <c r="GA36" s="16"/>
      <c r="GB36" s="16"/>
      <c r="GC36" s="16"/>
      <c r="GD36" s="16"/>
      <c r="GE36" s="16"/>
      <c r="GF36" s="16"/>
      <c r="GG36" s="16"/>
    </row>
    <row r="37" spans="1:189" ht="21" x14ac:dyDescent="0.35">
      <c r="A37" s="51"/>
      <c r="B37" s="53"/>
      <c r="C37" s="2" t="s">
        <v>44</v>
      </c>
      <c r="D37" s="19">
        <v>13.680288845411416</v>
      </c>
      <c r="E37" s="19">
        <v>7.7166654627671178</v>
      </c>
      <c r="F37" s="19">
        <v>106.07243806610406</v>
      </c>
      <c r="G37" s="19">
        <v>16.336137258603948</v>
      </c>
      <c r="H37" s="19">
        <v>9.8460966347987</v>
      </c>
      <c r="I37" s="19">
        <v>14.587490330446869</v>
      </c>
      <c r="J37" s="19">
        <v>22.388875316455696</v>
      </c>
      <c r="K37" s="19">
        <v>274.88874202780744</v>
      </c>
      <c r="L37" s="19">
        <v>59.313444823491935</v>
      </c>
      <c r="M37" s="19">
        <v>3.9802076129032264</v>
      </c>
      <c r="N37" s="19">
        <v>7.2753509421285107</v>
      </c>
      <c r="O37" s="19">
        <v>8.1980491169535714</v>
      </c>
      <c r="P37" s="16">
        <v>12.293075066919362</v>
      </c>
      <c r="Q37" s="16">
        <v>127.97316976302898</v>
      </c>
      <c r="R37" s="16">
        <v>9.45310502014833</v>
      </c>
      <c r="S37" s="18">
        <v>9.0401001919565527</v>
      </c>
      <c r="T37" s="16">
        <v>8.6723217175531335</v>
      </c>
      <c r="U37" s="16">
        <v>135.38990389190218</v>
      </c>
      <c r="V37" s="16">
        <v>10.366116032936006</v>
      </c>
      <c r="W37" s="18">
        <v>9.5113390080723708</v>
      </c>
      <c r="X37" s="16">
        <v>4.1560322879008647</v>
      </c>
      <c r="Y37" s="16">
        <v>10.890342778002193</v>
      </c>
      <c r="Z37" s="16">
        <v>197.17860183520949</v>
      </c>
      <c r="AA37" s="18">
        <v>13.645560977234501</v>
      </c>
      <c r="AB37" s="16">
        <v>18.859043554662986</v>
      </c>
      <c r="AC37" s="16">
        <v>26.386150799607918</v>
      </c>
      <c r="AD37" s="16">
        <v>457.94547872340416</v>
      </c>
      <c r="AE37" s="18">
        <v>33.080317430591322</v>
      </c>
      <c r="AF37" s="16">
        <v>5.5030828157014113</v>
      </c>
      <c r="AG37" s="16">
        <v>10.326889928589019</v>
      </c>
      <c r="AH37" s="16">
        <v>18.220976727468774</v>
      </c>
      <c r="AI37" s="18">
        <v>14.299919719748942</v>
      </c>
      <c r="AJ37" s="16">
        <v>10.838046049974032</v>
      </c>
      <c r="AK37" s="16">
        <v>14.644666244885217</v>
      </c>
      <c r="AL37" s="16">
        <v>28.839838092137025</v>
      </c>
      <c r="AM37" s="18">
        <v>32.101716798805704</v>
      </c>
      <c r="AN37" s="16">
        <v>12.07551006341329</v>
      </c>
      <c r="AO37" s="16">
        <v>172.7456011730205</v>
      </c>
      <c r="AP37" s="16">
        <v>16.802381408056601</v>
      </c>
      <c r="AQ37" s="18">
        <v>17.269301956636703</v>
      </c>
      <c r="AR37" s="16">
        <v>32.055832391366025</v>
      </c>
      <c r="AS37" s="16">
        <v>279.41766173587592</v>
      </c>
      <c r="AT37" s="16">
        <v>57.636328310145828</v>
      </c>
      <c r="AU37" s="18">
        <v>75.642359721444024</v>
      </c>
      <c r="AV37" s="16">
        <v>8.6689210293428669</v>
      </c>
      <c r="AW37" s="16">
        <v>8.8854027486161478</v>
      </c>
      <c r="AX37" s="16">
        <v>18.742157540040605</v>
      </c>
      <c r="AY37" s="18">
        <v>10.959215978682055</v>
      </c>
      <c r="AZ37" s="16">
        <v>12.892210291969112</v>
      </c>
      <c r="BA37" s="16">
        <v>13.415012406947891</v>
      </c>
      <c r="BB37" s="16">
        <v>19.833571884053956</v>
      </c>
      <c r="BC37" s="18">
        <v>20.68012632528762</v>
      </c>
      <c r="BD37" s="16">
        <v>6.5263065692029318</v>
      </c>
      <c r="BE37" s="16">
        <v>7.699798617586783</v>
      </c>
      <c r="BF37" s="16">
        <v>20.925868486352361</v>
      </c>
      <c r="BG37" s="18">
        <v>8.6930045654963113</v>
      </c>
      <c r="BH37" s="16">
        <v>13.671719331990799</v>
      </c>
      <c r="BI37" s="16">
        <v>16.352800425381069</v>
      </c>
      <c r="BJ37" s="16">
        <v>45.845223325062044</v>
      </c>
      <c r="BK37" s="18">
        <v>17.982873062314564</v>
      </c>
      <c r="BL37" s="16">
        <v>3.6068685053668368</v>
      </c>
      <c r="BM37" s="16">
        <v>6.626176682432094</v>
      </c>
      <c r="BN37" s="16">
        <v>10.795256934179637</v>
      </c>
      <c r="BO37" s="18">
        <v>6.5695806044827734</v>
      </c>
      <c r="BP37" s="16">
        <v>13.426506317441737</v>
      </c>
      <c r="BQ37" s="16">
        <v>14.366257493576935</v>
      </c>
      <c r="BR37" s="16">
        <v>14.676434542828375</v>
      </c>
      <c r="BS37" s="18">
        <v>30.314458110930612</v>
      </c>
      <c r="BT37" s="16">
        <v>3.4097999319773518</v>
      </c>
      <c r="BU37" s="16">
        <v>6.2377696954309867</v>
      </c>
      <c r="BV37" s="16">
        <v>132.80529953917051</v>
      </c>
      <c r="BW37" s="18">
        <v>7.5660226869904283</v>
      </c>
      <c r="BX37" s="16">
        <v>8.8528842561100642</v>
      </c>
      <c r="BY37" s="16">
        <v>28.456424619743139</v>
      </c>
      <c r="BZ37" s="16">
        <v>104.68362282878411</v>
      </c>
      <c r="CA37" s="18">
        <v>14.945239837906351</v>
      </c>
      <c r="CB37" s="16"/>
      <c r="CC37" s="16"/>
      <c r="CD37" s="51"/>
      <c r="CE37" s="53"/>
      <c r="CF37" s="2" t="s">
        <v>44</v>
      </c>
      <c r="CG37" s="32">
        <v>189.20540274811805</v>
      </c>
      <c r="CH37" s="32">
        <v>102.31301648176361</v>
      </c>
      <c r="CI37" s="32">
        <v>231.40972212595483</v>
      </c>
      <c r="CJ37" s="32">
        <v>136.07740355936451</v>
      </c>
      <c r="CK37" s="32">
        <v>410.6174926223477</v>
      </c>
      <c r="CL37" s="32">
        <v>211.93593477536467</v>
      </c>
      <c r="CM37" s="32">
        <v>358.70171134401579</v>
      </c>
      <c r="CN37" s="32">
        <v>268.64583479055426</v>
      </c>
      <c r="CO37" s="32">
        <v>343.03799482243323</v>
      </c>
      <c r="CP37" s="32">
        <v>256.65399078020636</v>
      </c>
      <c r="CQ37" s="32">
        <v>210.46580253434004</v>
      </c>
      <c r="CR37" s="32">
        <v>242.65765403773747</v>
      </c>
      <c r="CS37" s="16">
        <v>120.29433851377824</v>
      </c>
      <c r="CT37" s="16">
        <v>183.43282709521515</v>
      </c>
      <c r="CU37" s="16">
        <v>207.66129032258064</v>
      </c>
      <c r="CV37" s="16">
        <v>195.09358661215816</v>
      </c>
      <c r="CW37" s="18">
        <v>292.49929006565196</v>
      </c>
      <c r="CX37" s="16">
        <v>148.38519896189669</v>
      </c>
      <c r="CY37" s="16">
        <v>227.99982275788724</v>
      </c>
      <c r="CZ37" s="16">
        <v>186.3626964433416</v>
      </c>
      <c r="DA37" s="16">
        <v>234.07410646290845</v>
      </c>
      <c r="DB37" s="18">
        <v>307.22273917838424</v>
      </c>
      <c r="DC37" s="16">
        <v>365.91097074968064</v>
      </c>
      <c r="DD37" s="16">
        <v>222.81673488291537</v>
      </c>
      <c r="DE37" s="16">
        <v>333.70644082425287</v>
      </c>
      <c r="DF37" s="16">
        <v>727.86530522168346</v>
      </c>
      <c r="DG37" s="16">
        <v>526.6249099495717</v>
      </c>
      <c r="DH37" s="18">
        <v>295.18681037750019</v>
      </c>
      <c r="DI37" s="16">
        <v>679.16819592605339</v>
      </c>
      <c r="DJ37" s="16">
        <v>530.9045792916761</v>
      </c>
      <c r="DK37" s="16">
        <v>1111.8418757386385</v>
      </c>
      <c r="DL37" s="16">
        <v>1327.9519864457429</v>
      </c>
      <c r="DM37" s="16">
        <v>1031.622792445778</v>
      </c>
      <c r="DN37" s="18">
        <v>906.72845092220689</v>
      </c>
      <c r="DO37" s="16">
        <v>246.78335063004323</v>
      </c>
      <c r="DP37" s="16">
        <v>431.20240101752574</v>
      </c>
      <c r="DQ37" s="16">
        <v>287.05826360858708</v>
      </c>
      <c r="DR37" s="16">
        <v>306.13640158210177</v>
      </c>
      <c r="DS37" s="16">
        <v>269.075682382134</v>
      </c>
      <c r="DT37" s="17">
        <v>570.88502894954547</v>
      </c>
      <c r="DU37" s="16">
        <v>1210.0941836874902</v>
      </c>
      <c r="DV37" s="16">
        <v>577.97155139272343</v>
      </c>
      <c r="DW37" s="16">
        <v>529.13694168734503</v>
      </c>
      <c r="DX37" s="18">
        <v>679.13374754110998</v>
      </c>
      <c r="DY37" s="16">
        <v>182.91203622913912</v>
      </c>
      <c r="DZ37" s="16">
        <v>359.70110899644243</v>
      </c>
      <c r="EA37" s="16">
        <v>331.97778900514186</v>
      </c>
      <c r="EB37" s="16">
        <v>228.7178547259193</v>
      </c>
      <c r="EC37" s="18">
        <v>466.90416452406663</v>
      </c>
      <c r="ED37" s="16">
        <v>288.10364573391877</v>
      </c>
      <c r="EE37" s="16">
        <v>837.38395137938448</v>
      </c>
      <c r="EF37" s="16">
        <v>843.74898709605384</v>
      </c>
      <c r="EG37" s="16">
        <v>437.26344729702328</v>
      </c>
      <c r="EH37" s="18">
        <v>890.23217847933211</v>
      </c>
      <c r="EI37" s="16">
        <v>140.92457692706634</v>
      </c>
      <c r="EJ37" s="16">
        <v>537.91225391694843</v>
      </c>
      <c r="EK37" s="16">
        <v>287.04611700456178</v>
      </c>
      <c r="EL37" s="16">
        <v>288.87570363060792</v>
      </c>
      <c r="EM37" s="16">
        <v>500.3824450474134</v>
      </c>
      <c r="EN37" s="17">
        <v>226.24996654520987</v>
      </c>
      <c r="EO37" s="16">
        <v>1006.7721257237386</v>
      </c>
      <c r="EP37" s="16">
        <v>990.15724229297211</v>
      </c>
      <c r="EQ37" s="16">
        <v>592.28394463399513</v>
      </c>
      <c r="ER37" s="18">
        <v>964.18274809432842</v>
      </c>
      <c r="ES37" s="16">
        <v>244.77602194070801</v>
      </c>
      <c r="ET37" s="16">
        <v>428.75819899703276</v>
      </c>
      <c r="EU37" s="16">
        <v>257.39414071880248</v>
      </c>
      <c r="EV37" s="16">
        <v>233.5306001449307</v>
      </c>
      <c r="EW37" s="18">
        <v>302.71521282687536</v>
      </c>
      <c r="EX37" s="16">
        <v>660.66997518610447</v>
      </c>
      <c r="EY37" s="16">
        <v>1135.2746985548088</v>
      </c>
      <c r="EZ37" s="16">
        <v>798.46810859448692</v>
      </c>
      <c r="FA37" s="16">
        <v>673.14953899267198</v>
      </c>
      <c r="FB37" s="16">
        <v>723.18401848342171</v>
      </c>
      <c r="FC37" s="17">
        <v>205.12366045864812</v>
      </c>
      <c r="FD37" s="16">
        <v>113.50312218798572</v>
      </c>
      <c r="FE37" s="16">
        <v>187.89368200038169</v>
      </c>
      <c r="FF37" s="16">
        <v>338.49773429058308</v>
      </c>
      <c r="FG37" s="16">
        <v>295.11981254957328</v>
      </c>
      <c r="FH37" s="18">
        <v>238.13562529540354</v>
      </c>
      <c r="FI37" s="16">
        <v>146.67134648034482</v>
      </c>
      <c r="FJ37" s="16">
        <v>107.7281129781671</v>
      </c>
      <c r="FK37" s="16">
        <v>211.60799259494246</v>
      </c>
      <c r="FL37" s="16">
        <v>323.14112447088019</v>
      </c>
      <c r="FM37" s="16">
        <v>239.36493121163139</v>
      </c>
      <c r="FN37" s="18">
        <v>187.14708075857661</v>
      </c>
      <c r="FO37" s="16">
        <v>196.98300447958042</v>
      </c>
      <c r="FP37" s="16">
        <v>88.453874737465668</v>
      </c>
      <c r="FQ37" s="16">
        <v>221.30846727620923</v>
      </c>
      <c r="FR37" s="16">
        <v>406.7645712022674</v>
      </c>
      <c r="FS37" s="16">
        <v>267.00512973280871</v>
      </c>
      <c r="FT37" s="18">
        <v>198.78784701592517</v>
      </c>
      <c r="FU37" s="16">
        <v>185.4300878800918</v>
      </c>
      <c r="FV37" s="16">
        <v>108.03263449822921</v>
      </c>
      <c r="FW37" s="16">
        <v>184.91732921456423</v>
      </c>
      <c r="FX37" s="16">
        <v>295.98781199824845</v>
      </c>
      <c r="FY37" s="18">
        <v>220.85457700062034</v>
      </c>
      <c r="FZ37" s="16"/>
      <c r="GA37" s="16"/>
      <c r="GB37" s="16"/>
      <c r="GC37" s="16"/>
      <c r="GD37" s="16"/>
      <c r="GE37" s="16"/>
      <c r="GF37" s="16"/>
      <c r="GG37" s="16"/>
    </row>
    <row r="38" spans="1:189" ht="21" x14ac:dyDescent="0.35">
      <c r="A38" s="51"/>
      <c r="B38" s="54"/>
      <c r="C38" s="2" t="s">
        <v>39</v>
      </c>
      <c r="D38" s="19">
        <v>375.26088097638802</v>
      </c>
      <c r="E38" s="19">
        <v>150.19124304500738</v>
      </c>
      <c r="F38" s="19">
        <v>3336.8530362691404</v>
      </c>
      <c r="G38" s="19">
        <v>300.11282882018054</v>
      </c>
      <c r="H38" s="19">
        <v>124.34817941611236</v>
      </c>
      <c r="I38" s="19">
        <v>214.82136020911528</v>
      </c>
      <c r="J38" s="19">
        <v>244.68041139240503</v>
      </c>
      <c r="K38" s="19">
        <v>5983.88470004789</v>
      </c>
      <c r="L38" s="19">
        <v>1547.6906843787785</v>
      </c>
      <c r="M38" s="19">
        <v>106.1776741935484</v>
      </c>
      <c r="N38" s="19">
        <v>169.16538219290751</v>
      </c>
      <c r="O38" s="19">
        <v>222.46898568575222</v>
      </c>
      <c r="P38" s="16">
        <v>227.95549245396765</v>
      </c>
      <c r="Q38" s="16">
        <v>4749.8151753516413</v>
      </c>
      <c r="R38" s="16">
        <v>202.21110066151363</v>
      </c>
      <c r="S38" s="18">
        <v>203.00907041286487</v>
      </c>
      <c r="T38" s="16">
        <v>183.23089298650277</v>
      </c>
      <c r="U38" s="16">
        <v>3643.3226381203676</v>
      </c>
      <c r="V38" s="16">
        <v>165.18802849418594</v>
      </c>
      <c r="W38" s="18">
        <v>177.00557800472794</v>
      </c>
      <c r="X38" s="16">
        <v>58.847737384203143</v>
      </c>
      <c r="Y38" s="16">
        <v>132.923192977535</v>
      </c>
      <c r="Z38" s="16">
        <v>3910.1283781819134</v>
      </c>
      <c r="AA38" s="18">
        <v>228.75595043312362</v>
      </c>
      <c r="AB38" s="16">
        <v>52.588644400613951</v>
      </c>
      <c r="AC38" s="16">
        <v>90.922302214277579</v>
      </c>
      <c r="AD38" s="16">
        <v>855.7914184614649</v>
      </c>
      <c r="AE38" s="18">
        <v>144.74473431964188</v>
      </c>
      <c r="AF38" s="16">
        <v>69.59740976131954</v>
      </c>
      <c r="AG38" s="16">
        <v>134.16617703400431</v>
      </c>
      <c r="AH38" s="16">
        <v>211.44917125011068</v>
      </c>
      <c r="AI38" s="18">
        <v>167.79557575866903</v>
      </c>
      <c r="AJ38" s="16">
        <v>47.503500376780799</v>
      </c>
      <c r="AK38" s="16">
        <v>96.523364966799434</v>
      </c>
      <c r="AL38" s="16">
        <v>188.41669661519219</v>
      </c>
      <c r="AM38" s="18">
        <v>139.7396678658599</v>
      </c>
      <c r="AN38" s="16">
        <v>121.22798051040924</v>
      </c>
      <c r="AO38" s="16">
        <v>2709.901110788604</v>
      </c>
      <c r="AP38" s="16">
        <v>146.02648754569915</v>
      </c>
      <c r="AQ38" s="18">
        <v>407.53196830232434</v>
      </c>
      <c r="AR38" s="16">
        <v>129.89030751332965</v>
      </c>
      <c r="AS38" s="16">
        <v>411.44351770435009</v>
      </c>
      <c r="AT38" s="16">
        <v>119.03674914176968</v>
      </c>
      <c r="AU38" s="18">
        <v>389.08837911716518</v>
      </c>
      <c r="AV38" s="16">
        <v>78.760382348238849</v>
      </c>
      <c r="AW38" s="16">
        <v>125.041870120067</v>
      </c>
      <c r="AX38" s="16">
        <v>208.32607352271566</v>
      </c>
      <c r="AY38" s="18">
        <v>207.60855389539213</v>
      </c>
      <c r="AZ38" s="16">
        <v>60.858957126657828</v>
      </c>
      <c r="BA38" s="16">
        <v>77.685781457630583</v>
      </c>
      <c r="BB38" s="16">
        <v>97.373622125257796</v>
      </c>
      <c r="BC38" s="18">
        <v>221.75759434269099</v>
      </c>
      <c r="BD38" s="16">
        <v>74.26631797827163</v>
      </c>
      <c r="BE38" s="16">
        <v>131.78868929224902</v>
      </c>
      <c r="BF38" s="16">
        <v>256.89461310436474</v>
      </c>
      <c r="BG38" s="18">
        <v>225.30915619601524</v>
      </c>
      <c r="BH38" s="16">
        <v>58.0128400859683</v>
      </c>
      <c r="BI38" s="16">
        <v>119.30917721274342</v>
      </c>
      <c r="BJ38" s="16">
        <v>213.72789532863135</v>
      </c>
      <c r="BK38" s="18">
        <v>159.10769502516379</v>
      </c>
      <c r="BL38" s="16">
        <v>70.612756588076209</v>
      </c>
      <c r="BM38" s="16">
        <v>120.83521133427593</v>
      </c>
      <c r="BN38" s="16">
        <v>318.36540255071435</v>
      </c>
      <c r="BO38" s="18">
        <v>226.34232898609207</v>
      </c>
      <c r="BP38" s="16">
        <v>160.95728242315448</v>
      </c>
      <c r="BQ38" s="16">
        <v>213.0488231798162</v>
      </c>
      <c r="BR38" s="16">
        <v>301.17872625664842</v>
      </c>
      <c r="BS38" s="18">
        <v>462.48190040423964</v>
      </c>
      <c r="BT38" s="16">
        <v>57.400809930708746</v>
      </c>
      <c r="BU38" s="16">
        <v>115.19667913412165</v>
      </c>
      <c r="BV38" s="16">
        <v>4624.3483593989558</v>
      </c>
      <c r="BW38" s="18">
        <v>189.8336764942101</v>
      </c>
      <c r="BX38" s="16">
        <v>99.621240375610228</v>
      </c>
      <c r="BY38" s="16">
        <v>705.05008586527231</v>
      </c>
      <c r="BZ38" s="16">
        <v>3690.0746192374527</v>
      </c>
      <c r="CA38" s="18">
        <v>343.01905301885449</v>
      </c>
      <c r="CB38" s="16"/>
      <c r="CC38" s="16"/>
      <c r="CD38" s="51"/>
      <c r="CE38" s="54"/>
      <c r="CF38" s="2" t="s">
        <v>39</v>
      </c>
      <c r="CG38" s="32">
        <v>8183.1140510441037</v>
      </c>
      <c r="CH38" s="32">
        <v>3533.4548899790407</v>
      </c>
      <c r="CI38" s="32">
        <v>8804.3933239566759</v>
      </c>
      <c r="CJ38" s="32">
        <v>5966.1091270905836</v>
      </c>
      <c r="CK38" s="32">
        <v>15693.468485871883</v>
      </c>
      <c r="CL38" s="32">
        <v>7907.2979482674964</v>
      </c>
      <c r="CM38" s="32">
        <v>11824.298410507135</v>
      </c>
      <c r="CN38" s="32">
        <v>8919.9792161818623</v>
      </c>
      <c r="CO38" s="32">
        <v>8293.6371308016878</v>
      </c>
      <c r="CP38" s="32">
        <v>6916.7285374957564</v>
      </c>
      <c r="CQ38" s="32">
        <v>9132.5297873284726</v>
      </c>
      <c r="CR38" s="32">
        <v>9826.4504181997308</v>
      </c>
      <c r="CS38" s="16">
        <v>3262.237931535371</v>
      </c>
      <c r="CT38" s="16">
        <v>6347.3045720405034</v>
      </c>
      <c r="CU38" s="16">
        <v>7591.5793777605631</v>
      </c>
      <c r="CV38" s="16">
        <v>8411.7116893508191</v>
      </c>
      <c r="CW38" s="18">
        <v>12209.844636792788</v>
      </c>
      <c r="CX38" s="16">
        <v>3433.5911458379146</v>
      </c>
      <c r="CY38" s="16">
        <v>5627.8383785283495</v>
      </c>
      <c r="CZ38" s="16">
        <v>5849.1487500993799</v>
      </c>
      <c r="DA38" s="16">
        <v>8979.5102925855226</v>
      </c>
      <c r="DB38" s="18">
        <v>10005.451633786497</v>
      </c>
      <c r="DC38" s="16">
        <v>9109.803958010034</v>
      </c>
      <c r="DD38" s="16">
        <v>3316.893120936772</v>
      </c>
      <c r="DE38" s="16">
        <v>12793.932687136959</v>
      </c>
      <c r="DF38" s="16">
        <v>17190.606663513649</v>
      </c>
      <c r="DG38" s="16">
        <v>9271.844179996242</v>
      </c>
      <c r="DH38" s="18">
        <v>7687.7168269016911</v>
      </c>
      <c r="DI38" s="16">
        <v>1994.7326437060428</v>
      </c>
      <c r="DJ38" s="16">
        <v>843.02082462156068</v>
      </c>
      <c r="DK38" s="16">
        <v>4020.5948879795251</v>
      </c>
      <c r="DL38" s="16">
        <v>6374.5096552171372</v>
      </c>
      <c r="DM38" s="16">
        <v>2852.3777691384212</v>
      </c>
      <c r="DN38" s="18">
        <v>3316.0366025221529</v>
      </c>
      <c r="DO38" s="16">
        <v>7604.6741053657452</v>
      </c>
      <c r="DP38" s="16">
        <v>12582.714720761274</v>
      </c>
      <c r="DQ38" s="16">
        <v>12155.053085333881</v>
      </c>
      <c r="DR38" s="16">
        <v>7959.8636111271198</v>
      </c>
      <c r="DS38" s="16">
        <v>7461.923745272411</v>
      </c>
      <c r="DT38" s="17">
        <v>4038.4340181948305</v>
      </c>
      <c r="DU38" s="16">
        <v>7262.4818496221415</v>
      </c>
      <c r="DV38" s="16">
        <v>6540.8357844089978</v>
      </c>
      <c r="DW38" s="16">
        <v>4364.927254761662</v>
      </c>
      <c r="DX38" s="18">
        <v>4470.8715393468319</v>
      </c>
      <c r="DY38" s="16">
        <v>2284.9171796421456</v>
      </c>
      <c r="DZ38" s="16">
        <v>8697.2249265369173</v>
      </c>
      <c r="EA38" s="16">
        <v>10649.917645905847</v>
      </c>
      <c r="EB38" s="16">
        <v>4926.4220756184613</v>
      </c>
      <c r="EC38" s="18">
        <v>8945.8637695289581</v>
      </c>
      <c r="ED38" s="16">
        <v>230.58052036892883</v>
      </c>
      <c r="EE38" s="16">
        <v>2521.7681963752539</v>
      </c>
      <c r="EF38" s="16">
        <v>2099.069399584926</v>
      </c>
      <c r="EG38" s="16">
        <v>1187.217880934568</v>
      </c>
      <c r="EH38" s="18">
        <v>1014.9587791776221</v>
      </c>
      <c r="EI38" s="16">
        <v>2472.9557441496559</v>
      </c>
      <c r="EJ38" s="16">
        <v>11473.764552459847</v>
      </c>
      <c r="EK38" s="16">
        <v>8420.7209101252611</v>
      </c>
      <c r="EL38" s="16">
        <v>6899.2789393407347</v>
      </c>
      <c r="EM38" s="16">
        <v>10629.020857421918</v>
      </c>
      <c r="EN38" s="17">
        <v>108.8646746888214</v>
      </c>
      <c r="EO38" s="16">
        <v>1118.9545156029633</v>
      </c>
      <c r="EP38" s="16">
        <v>620.78025353562123</v>
      </c>
      <c r="EQ38" s="16">
        <v>449.104952468568</v>
      </c>
      <c r="ER38" s="18">
        <v>497.90746979233541</v>
      </c>
      <c r="ES38" s="16">
        <v>7932.1809583757049</v>
      </c>
      <c r="ET38" s="16">
        <v>13475.49516822746</v>
      </c>
      <c r="EU38" s="16">
        <v>10704.052124653364</v>
      </c>
      <c r="EV38" s="16">
        <v>7565.5892151727885</v>
      </c>
      <c r="EW38" s="18">
        <v>9660.3212794565134</v>
      </c>
      <c r="EX38" s="16">
        <v>2943.8822447102129</v>
      </c>
      <c r="EY38" s="16">
        <v>7152.5084278594213</v>
      </c>
      <c r="EZ38" s="16">
        <v>4902.6739675886865</v>
      </c>
      <c r="FA38" s="16">
        <v>3438.4778455015644</v>
      </c>
      <c r="FB38" s="16">
        <v>4863.4703780702657</v>
      </c>
      <c r="FC38" s="17">
        <v>8363.914527667981</v>
      </c>
      <c r="FD38" s="16">
        <v>3828.1252632678584</v>
      </c>
      <c r="FE38" s="16">
        <v>11676.456018682326</v>
      </c>
      <c r="FF38" s="16">
        <v>14221.603635376481</v>
      </c>
      <c r="FG38" s="16">
        <v>8915.2347884579249</v>
      </c>
      <c r="FH38" s="18">
        <v>11176.229538120066</v>
      </c>
      <c r="FI38" s="16">
        <v>6551.465036915095</v>
      </c>
      <c r="FJ38" s="16">
        <v>3334.0948241264978</v>
      </c>
      <c r="FK38" s="16">
        <v>12499.791893905096</v>
      </c>
      <c r="FL38" s="16">
        <v>13393.318842409702</v>
      </c>
      <c r="FM38" s="16">
        <v>7212.1613946179496</v>
      </c>
      <c r="FN38" s="18">
        <v>7446.4211336132585</v>
      </c>
      <c r="FO38" s="16">
        <v>8762.3239823945423</v>
      </c>
      <c r="FP38" s="16">
        <v>3151.5266935232444</v>
      </c>
      <c r="FQ38" s="16">
        <v>6743.2658049033398</v>
      </c>
      <c r="FR38" s="16">
        <v>15779.573859993787</v>
      </c>
      <c r="FS38" s="16">
        <v>8293.5990681158437</v>
      </c>
      <c r="FT38" s="18">
        <v>9055.9027612813079</v>
      </c>
      <c r="FU38" s="16">
        <v>7619.087160504082</v>
      </c>
      <c r="FV38" s="16">
        <v>3286.803512379629</v>
      </c>
      <c r="FW38" s="16">
        <v>5633.5403424377009</v>
      </c>
      <c r="FX38" s="16">
        <v>8206.0116288158933</v>
      </c>
      <c r="FY38" s="18">
        <v>10324.2710569355</v>
      </c>
      <c r="FZ38" s="16"/>
      <c r="GA38" s="16"/>
      <c r="GB38" s="16"/>
      <c r="GC38" s="16"/>
      <c r="GD38" s="16"/>
      <c r="GE38" s="16"/>
      <c r="GF38" s="16"/>
      <c r="GG38" s="16"/>
    </row>
    <row r="39" spans="1:189" x14ac:dyDescent="0.25">
      <c r="A39" s="51"/>
      <c r="B39" s="53" t="s">
        <v>42</v>
      </c>
      <c r="C39" s="10" t="s">
        <v>16</v>
      </c>
      <c r="D39" s="19">
        <v>14.890578423715114</v>
      </c>
      <c r="E39" s="19">
        <v>0</v>
      </c>
      <c r="F39" s="19">
        <v>0</v>
      </c>
      <c r="G39" s="19">
        <v>1.5378549765461076</v>
      </c>
      <c r="H39" s="19">
        <v>0</v>
      </c>
      <c r="I39" s="19">
        <v>0.47788944</v>
      </c>
      <c r="J39" s="19">
        <v>0</v>
      </c>
      <c r="K39" s="19">
        <v>0</v>
      </c>
      <c r="L39" s="19">
        <v>0</v>
      </c>
      <c r="M39" s="19">
        <v>0</v>
      </c>
      <c r="N39" s="19"/>
      <c r="O39" s="19">
        <v>0</v>
      </c>
      <c r="P39" s="16">
        <v>2.7031133082088061</v>
      </c>
      <c r="Q39" s="16">
        <v>0</v>
      </c>
      <c r="R39" s="16">
        <v>1.324384926571573</v>
      </c>
      <c r="S39" s="18">
        <v>0</v>
      </c>
      <c r="T39" s="16">
        <v>0</v>
      </c>
      <c r="U39" s="16">
        <v>0</v>
      </c>
      <c r="V39" s="16">
        <v>0</v>
      </c>
      <c r="W39" s="18">
        <v>0</v>
      </c>
      <c r="X39" s="16">
        <v>14.256277305215127</v>
      </c>
      <c r="Y39" s="16">
        <v>0</v>
      </c>
      <c r="Z39" s="16">
        <v>0</v>
      </c>
      <c r="AA39" s="18">
        <v>0</v>
      </c>
      <c r="AB39" s="16">
        <v>141.73804196789573</v>
      </c>
      <c r="AC39" s="16">
        <v>0</v>
      </c>
      <c r="AD39" s="16">
        <v>0</v>
      </c>
      <c r="AE39" s="18">
        <v>0</v>
      </c>
      <c r="AF39" s="16">
        <v>26.827483673314855</v>
      </c>
      <c r="AG39" s="16">
        <v>0</v>
      </c>
      <c r="AH39" s="16">
        <v>2.3228553758001147</v>
      </c>
      <c r="AI39" s="18">
        <v>0</v>
      </c>
      <c r="AJ39" s="16">
        <v>25.304664383644152</v>
      </c>
      <c r="AK39" s="16">
        <v>0</v>
      </c>
      <c r="AL39" s="16">
        <v>1.983442718148956</v>
      </c>
      <c r="AM39" s="18">
        <v>0</v>
      </c>
      <c r="AN39" s="16">
        <v>0</v>
      </c>
      <c r="AO39" s="16">
        <v>0</v>
      </c>
      <c r="AP39" s="16">
        <v>0</v>
      </c>
      <c r="AQ39" s="18">
        <v>0</v>
      </c>
      <c r="AR39" s="16">
        <v>0</v>
      </c>
      <c r="AS39" s="16">
        <v>0</v>
      </c>
      <c r="AT39" s="16">
        <v>2.4174075016740293</v>
      </c>
      <c r="AU39" s="18">
        <v>0</v>
      </c>
      <c r="AV39" s="16">
        <v>16.320888315088133</v>
      </c>
      <c r="AW39" s="16">
        <v>0</v>
      </c>
      <c r="AX39" s="16">
        <v>0</v>
      </c>
      <c r="AY39" s="18">
        <v>0</v>
      </c>
      <c r="AZ39" s="16">
        <v>36.760718494751224</v>
      </c>
      <c r="BA39" s="16">
        <v>0</v>
      </c>
      <c r="BB39" s="16">
        <v>0</v>
      </c>
      <c r="BC39" s="18">
        <v>0</v>
      </c>
      <c r="BD39" s="16">
        <v>14.392458264676819</v>
      </c>
      <c r="BE39" s="16">
        <v>0</v>
      </c>
      <c r="BF39" s="16">
        <v>0</v>
      </c>
      <c r="BG39" s="18">
        <v>0</v>
      </c>
      <c r="BH39" s="16">
        <v>36.512458198050062</v>
      </c>
      <c r="BI39" s="16">
        <v>0</v>
      </c>
      <c r="BJ39" s="16">
        <v>0</v>
      </c>
      <c r="BK39" s="18">
        <v>0</v>
      </c>
      <c r="BL39" s="16">
        <v>46.804194893525739</v>
      </c>
      <c r="BM39" s="16">
        <v>0</v>
      </c>
      <c r="BN39" s="16">
        <v>0</v>
      </c>
      <c r="BO39" s="18">
        <v>0</v>
      </c>
      <c r="BP39" s="16">
        <v>77.774630237965098</v>
      </c>
      <c r="BQ39" s="16">
        <v>0</v>
      </c>
      <c r="BR39" s="16">
        <v>0</v>
      </c>
      <c r="BS39" s="18">
        <v>0</v>
      </c>
      <c r="BT39" s="16">
        <v>0.44083193845653468</v>
      </c>
      <c r="BU39" s="16">
        <v>0</v>
      </c>
      <c r="BV39" s="16">
        <v>0</v>
      </c>
      <c r="BW39" s="18">
        <v>0</v>
      </c>
      <c r="BX39" s="16">
        <v>39.155030086262393</v>
      </c>
      <c r="BY39" s="16">
        <v>0</v>
      </c>
      <c r="BZ39" s="16">
        <v>0</v>
      </c>
      <c r="CA39" s="18">
        <v>0</v>
      </c>
      <c r="CB39" s="16"/>
      <c r="CC39" s="16"/>
      <c r="CD39" s="51"/>
      <c r="CE39" s="53" t="s">
        <v>42</v>
      </c>
      <c r="CF39" s="10" t="s">
        <v>16</v>
      </c>
      <c r="CG39" s="32">
        <v>5.1493607661439951</v>
      </c>
      <c r="CH39" s="32">
        <v>20.772725025581973</v>
      </c>
      <c r="CI39" s="32">
        <v>8.0127998562121352</v>
      </c>
      <c r="CJ39" s="32">
        <v>1033.5654836532412</v>
      </c>
      <c r="CK39" s="32">
        <v>9.4725966069054746</v>
      </c>
      <c r="CL39" s="32">
        <v>6.2996202314330585</v>
      </c>
      <c r="CM39" s="32">
        <v>0</v>
      </c>
      <c r="CN39" s="32">
        <v>23.861731815418878</v>
      </c>
      <c r="CO39" s="32">
        <v>8.120829275977588</v>
      </c>
      <c r="CP39" s="32">
        <v>0</v>
      </c>
      <c r="CQ39" s="32">
        <v>4.342719783194851</v>
      </c>
      <c r="CR39" s="32">
        <v>18.087688001212975</v>
      </c>
      <c r="CS39" s="16">
        <v>13.745511881512975</v>
      </c>
      <c r="CT39" s="16">
        <v>5.6472489782731108</v>
      </c>
      <c r="CU39" s="16">
        <v>1.683983860108285</v>
      </c>
      <c r="CV39" s="16">
        <v>6.5580057226642303</v>
      </c>
      <c r="CW39" s="18">
        <v>19.401963323935295</v>
      </c>
      <c r="CX39" s="16">
        <v>12.486253266270197</v>
      </c>
      <c r="CY39" s="16">
        <v>3.9504894743135597</v>
      </c>
      <c r="CZ39" s="16">
        <v>2.8519502113990294</v>
      </c>
      <c r="DA39" s="16">
        <v>4.5019823069100395</v>
      </c>
      <c r="DB39" s="18">
        <v>6.5022540031538565</v>
      </c>
      <c r="DC39" s="16">
        <v>3.4225362089074514</v>
      </c>
      <c r="DD39" s="16">
        <v>20.161977022980235</v>
      </c>
      <c r="DE39" s="16">
        <v>3.2925086259687339</v>
      </c>
      <c r="DF39" s="16">
        <v>6.1468308903269309</v>
      </c>
      <c r="DG39" s="16">
        <v>9.5510902952106349</v>
      </c>
      <c r="DH39" s="18">
        <v>5.7813803703482085</v>
      </c>
      <c r="DI39" s="16">
        <v>8.8123924852430591</v>
      </c>
      <c r="DJ39" s="16">
        <v>5.6798987259810723</v>
      </c>
      <c r="DK39" s="16">
        <v>3.6855133778959592</v>
      </c>
      <c r="DL39" s="16">
        <v>4.8754245820813953</v>
      </c>
      <c r="DM39" s="16">
        <v>5.9449782090532599</v>
      </c>
      <c r="DN39" s="18">
        <v>4.1032187906368787</v>
      </c>
      <c r="DO39" s="16">
        <v>5.2448437992000976</v>
      </c>
      <c r="DP39" s="16">
        <v>3.250523375771627</v>
      </c>
      <c r="DQ39" s="16">
        <v>10.095112657354679</v>
      </c>
      <c r="DR39" s="16">
        <v>7.8878361423732386</v>
      </c>
      <c r="DS39" s="16">
        <v>6.8780285244458934</v>
      </c>
      <c r="DT39" s="17">
        <v>7.2866899931578013</v>
      </c>
      <c r="DU39" s="16">
        <v>1.4787656766468307</v>
      </c>
      <c r="DV39" s="16">
        <v>6.0854187355568232</v>
      </c>
      <c r="DW39" s="16">
        <v>2.3154929181906052</v>
      </c>
      <c r="DX39" s="18">
        <v>1.5695957159545015</v>
      </c>
      <c r="DY39" s="16">
        <v>6.8537413642474085</v>
      </c>
      <c r="DZ39" s="16">
        <v>3.1185278663556479</v>
      </c>
      <c r="EA39" s="16">
        <v>5.2288757982666105</v>
      </c>
      <c r="EB39" s="16">
        <v>3.5331852821380685</v>
      </c>
      <c r="EC39" s="18">
        <v>9.8557656984042641</v>
      </c>
      <c r="ED39" s="16">
        <v>7.855405765831021</v>
      </c>
      <c r="EE39" s="16">
        <v>4.5326008544945591</v>
      </c>
      <c r="EF39" s="16">
        <v>5.3848677984324889</v>
      </c>
      <c r="EG39" s="16">
        <v>6.0091258634829057</v>
      </c>
      <c r="EH39" s="18">
        <v>3.4460414982990355</v>
      </c>
      <c r="EI39" s="16">
        <v>11.506750437242893</v>
      </c>
      <c r="EJ39" s="16">
        <v>3.1805186536628138</v>
      </c>
      <c r="EK39" s="16">
        <v>8.541998801015815</v>
      </c>
      <c r="EL39" s="16">
        <v>4.7091220334108641</v>
      </c>
      <c r="EM39" s="16">
        <v>12.40931020494434</v>
      </c>
      <c r="EN39" s="17">
        <v>4.6627641934125359</v>
      </c>
      <c r="EO39" s="16">
        <v>2.9800928993938838</v>
      </c>
      <c r="EP39" s="16">
        <v>1.4971073472181728</v>
      </c>
      <c r="EQ39" s="16">
        <v>2.5472890078844634</v>
      </c>
      <c r="ER39" s="18">
        <v>13.913245738276533</v>
      </c>
      <c r="ES39" s="16">
        <v>7.5624123552126452</v>
      </c>
      <c r="ET39" s="16">
        <v>2041.8342878040842</v>
      </c>
      <c r="EU39" s="16">
        <v>12.712898900274865</v>
      </c>
      <c r="EV39" s="16">
        <v>4.010076683648724</v>
      </c>
      <c r="EW39" s="18">
        <v>8.156681426845438</v>
      </c>
      <c r="EX39" s="16">
        <v>4.369787680877474</v>
      </c>
      <c r="EY39" s="16">
        <v>3.6269138372370637</v>
      </c>
      <c r="EZ39" s="16">
        <v>3.1973044712405327</v>
      </c>
      <c r="FA39" s="16">
        <v>6.0679048471338977</v>
      </c>
      <c r="FB39" s="16">
        <v>2.5346007085441316</v>
      </c>
      <c r="FC39" s="17">
        <v>7.2894439243120015</v>
      </c>
      <c r="FD39" s="16">
        <v>14.44252892897962</v>
      </c>
      <c r="FE39" s="16">
        <v>11.782355268294882</v>
      </c>
      <c r="FF39" s="16">
        <v>5.8554210606410777</v>
      </c>
      <c r="FG39" s="16">
        <v>1.2609269446516198</v>
      </c>
      <c r="FH39" s="18">
        <v>6.4467527067924193</v>
      </c>
      <c r="FI39" s="16">
        <v>7.7255914800043737</v>
      </c>
      <c r="FJ39" s="16">
        <v>9.6219813707896318</v>
      </c>
      <c r="FK39" s="16">
        <v>8.5581249561943853</v>
      </c>
      <c r="FL39" s="16">
        <v>10.068960891705888</v>
      </c>
      <c r="FM39" s="16">
        <v>3.6672720101129488</v>
      </c>
      <c r="FN39" s="18">
        <v>5.9116939383667191</v>
      </c>
      <c r="FO39" s="16">
        <v>4.2614917990622807</v>
      </c>
      <c r="FP39" s="16">
        <v>20.66445053644977</v>
      </c>
      <c r="FQ39" s="16">
        <v>3.1122659774105426</v>
      </c>
      <c r="FR39" s="16">
        <v>4.4689378096485157</v>
      </c>
      <c r="FS39" s="16">
        <v>5.1169706773188386</v>
      </c>
      <c r="FT39" s="18">
        <v>4.1561875063792835</v>
      </c>
      <c r="FU39" s="16">
        <v>3.0199394155332162</v>
      </c>
      <c r="FV39" s="16">
        <v>5.5312816804984468</v>
      </c>
      <c r="FW39" s="16">
        <v>2.631845859849931</v>
      </c>
      <c r="FX39" s="16">
        <v>3.6594093328704416</v>
      </c>
      <c r="FY39" s="18">
        <v>3.5472172815859659</v>
      </c>
      <c r="FZ39" s="16"/>
      <c r="GA39" s="16"/>
      <c r="GB39" s="16"/>
      <c r="GC39" s="16"/>
      <c r="GD39" s="16"/>
      <c r="GE39" s="16"/>
      <c r="GF39" s="16"/>
      <c r="GG39" s="16"/>
    </row>
    <row r="40" spans="1:189" x14ac:dyDescent="0.25">
      <c r="A40" s="51"/>
      <c r="B40" s="53"/>
      <c r="C40" s="10" t="s">
        <v>17</v>
      </c>
      <c r="D40" s="19">
        <v>0</v>
      </c>
      <c r="E40" s="19">
        <v>1.4933185854616573</v>
      </c>
      <c r="F40" s="19">
        <v>9.1533959872424617</v>
      </c>
      <c r="G40" s="19">
        <v>0</v>
      </c>
      <c r="H40" s="19">
        <v>4.7042061974368918</v>
      </c>
      <c r="I40" s="19">
        <v>8.5250568564101314</v>
      </c>
      <c r="J40" s="19">
        <v>3.6400927312477114</v>
      </c>
      <c r="K40" s="19">
        <v>41.976337681801397</v>
      </c>
      <c r="L40" s="19">
        <v>25.597578493862414</v>
      </c>
      <c r="M40" s="19">
        <v>0</v>
      </c>
      <c r="N40" s="19"/>
      <c r="O40" s="19">
        <v>0</v>
      </c>
      <c r="P40" s="16">
        <v>14.814215283421925</v>
      </c>
      <c r="Q40" s="16">
        <v>9.5786508917897688</v>
      </c>
      <c r="R40" s="16">
        <v>0</v>
      </c>
      <c r="S40" s="18">
        <v>0</v>
      </c>
      <c r="T40" s="16">
        <v>0</v>
      </c>
      <c r="U40" s="16">
        <v>13.781049199707342</v>
      </c>
      <c r="V40" s="16">
        <v>0</v>
      </c>
      <c r="W40" s="18">
        <v>0</v>
      </c>
      <c r="X40" s="16">
        <v>0</v>
      </c>
      <c r="Y40" s="16">
        <v>0</v>
      </c>
      <c r="Z40" s="16">
        <v>6.9046838763009406</v>
      </c>
      <c r="AA40" s="18">
        <v>0</v>
      </c>
      <c r="AB40" s="16">
        <v>9.2294538955839069</v>
      </c>
      <c r="AC40" s="16">
        <v>13.714411131679126</v>
      </c>
      <c r="AD40" s="16">
        <v>18.036160176028766</v>
      </c>
      <c r="AE40" s="18">
        <v>0</v>
      </c>
      <c r="AF40" s="16">
        <v>1.6347214350468489</v>
      </c>
      <c r="AG40" s="16">
        <v>0</v>
      </c>
      <c r="AH40" s="16">
        <v>0</v>
      </c>
      <c r="AI40" s="18">
        <v>0</v>
      </c>
      <c r="AJ40" s="16">
        <v>0</v>
      </c>
      <c r="AK40" s="16">
        <v>0</v>
      </c>
      <c r="AL40" s="16">
        <v>0</v>
      </c>
      <c r="AM40" s="18">
        <v>0</v>
      </c>
      <c r="AN40" s="16">
        <v>0</v>
      </c>
      <c r="AO40" s="16">
        <v>10.386702106183364</v>
      </c>
      <c r="AP40" s="16">
        <v>0</v>
      </c>
      <c r="AQ40" s="18">
        <v>0</v>
      </c>
      <c r="AR40" s="16">
        <v>9.5362132013619831</v>
      </c>
      <c r="AS40" s="16">
        <v>25.539119026194136</v>
      </c>
      <c r="AT40" s="16">
        <v>50.752900951376219</v>
      </c>
      <c r="AU40" s="18">
        <v>0</v>
      </c>
      <c r="AV40" s="16">
        <v>0</v>
      </c>
      <c r="AW40" s="16">
        <v>0</v>
      </c>
      <c r="AX40" s="16">
        <v>14.390393547232097</v>
      </c>
      <c r="AY40" s="18">
        <v>0</v>
      </c>
      <c r="AZ40" s="16">
        <v>10.612469327353779</v>
      </c>
      <c r="BA40" s="16">
        <v>35.480130482798273</v>
      </c>
      <c r="BB40" s="16">
        <v>30.842357489790412</v>
      </c>
      <c r="BC40" s="18">
        <v>0</v>
      </c>
      <c r="BD40" s="16">
        <v>0</v>
      </c>
      <c r="BE40" s="16">
        <v>0</v>
      </c>
      <c r="BF40" s="16">
        <v>0</v>
      </c>
      <c r="BG40" s="18">
        <v>0</v>
      </c>
      <c r="BH40" s="16">
        <v>0</v>
      </c>
      <c r="BI40" s="16">
        <v>0</v>
      </c>
      <c r="BJ40" s="16">
        <v>11.664636887148001</v>
      </c>
      <c r="BK40" s="18">
        <v>0</v>
      </c>
      <c r="BL40" s="16">
        <v>0</v>
      </c>
      <c r="BM40" s="16">
        <v>0</v>
      </c>
      <c r="BN40" s="16">
        <v>-1.5485453976893255</v>
      </c>
      <c r="BO40" s="18">
        <v>0</v>
      </c>
      <c r="BP40" s="16">
        <v>0</v>
      </c>
      <c r="BQ40" s="16">
        <v>16.497648838356234</v>
      </c>
      <c r="BR40" s="16">
        <v>10.040478702643918</v>
      </c>
      <c r="BS40" s="18">
        <v>0</v>
      </c>
      <c r="BT40" s="16">
        <v>0</v>
      </c>
      <c r="BU40" s="16">
        <v>0</v>
      </c>
      <c r="BV40" s="16">
        <v>8.9967393353119736</v>
      </c>
      <c r="BW40" s="18">
        <v>0</v>
      </c>
      <c r="BX40" s="16">
        <v>8.292299499334673</v>
      </c>
      <c r="BY40" s="16">
        <v>15.206716368957411</v>
      </c>
      <c r="BZ40" s="16">
        <v>15.920471619521614</v>
      </c>
      <c r="CA40" s="18">
        <v>0</v>
      </c>
      <c r="CB40" s="16"/>
      <c r="CC40" s="16"/>
      <c r="CD40" s="51"/>
      <c r="CE40" s="53"/>
      <c r="CF40" s="10" t="s">
        <v>17</v>
      </c>
      <c r="CG40" s="32">
        <v>59.117742325284169</v>
      </c>
      <c r="CH40" s="32">
        <v>187.13235101761441</v>
      </c>
      <c r="CI40" s="32">
        <v>98.990011666787566</v>
      </c>
      <c r="CJ40" s="32">
        <v>24084.704598541655</v>
      </c>
      <c r="CK40" s="32">
        <v>88.062381259024093</v>
      </c>
      <c r="CL40" s="32">
        <v>101.75992950622428</v>
      </c>
      <c r="CM40" s="32">
        <v>173.69775361960521</v>
      </c>
      <c r="CN40" s="32">
        <v>132.24556103040555</v>
      </c>
      <c r="CO40" s="32">
        <v>128.21536506641667</v>
      </c>
      <c r="CP40" s="32">
        <v>173.50904286309907</v>
      </c>
      <c r="CQ40" s="32">
        <v>166.47691465032869</v>
      </c>
      <c r="CR40" s="32">
        <v>95.680147379821221</v>
      </c>
      <c r="CS40" s="16">
        <v>190.68242014354172</v>
      </c>
      <c r="CT40" s="16">
        <v>103.67337676531234</v>
      </c>
      <c r="CU40" s="16">
        <v>108.54948227178841</v>
      </c>
      <c r="CV40" s="16">
        <v>103.98279344044185</v>
      </c>
      <c r="CW40" s="18">
        <v>100.82910073856138</v>
      </c>
      <c r="CX40" s="16">
        <v>135.58034662516567</v>
      </c>
      <c r="CY40" s="16">
        <v>75.386559495036877</v>
      </c>
      <c r="CZ40" s="16">
        <v>152.15118993816162</v>
      </c>
      <c r="DA40" s="16">
        <v>95.529868463700836</v>
      </c>
      <c r="DB40" s="18">
        <v>32.994908743276596</v>
      </c>
      <c r="DC40" s="16">
        <v>56.584855718021785</v>
      </c>
      <c r="DD40" s="16">
        <v>247.39568745034421</v>
      </c>
      <c r="DE40" s="16">
        <v>90.133086379176291</v>
      </c>
      <c r="DF40" s="16">
        <v>84.32324888597897</v>
      </c>
      <c r="DG40" s="16">
        <v>181.39045434601709</v>
      </c>
      <c r="DH40" s="18">
        <v>85.65007956071419</v>
      </c>
      <c r="DI40" s="16">
        <v>83.798824246176324</v>
      </c>
      <c r="DJ40" s="16">
        <v>109.13854990004954</v>
      </c>
      <c r="DK40" s="16">
        <v>122.85044592986532</v>
      </c>
      <c r="DL40" s="16">
        <v>0</v>
      </c>
      <c r="DM40" s="16">
        <v>167.0669058748544</v>
      </c>
      <c r="DN40" s="18">
        <v>65.304749766474259</v>
      </c>
      <c r="DO40" s="16">
        <v>81.082450084931253</v>
      </c>
      <c r="DP40" s="16">
        <v>87.784196104943618</v>
      </c>
      <c r="DQ40" s="16">
        <v>172.72562696976792</v>
      </c>
      <c r="DR40" s="16">
        <v>106.61906174922525</v>
      </c>
      <c r="DS40" s="16">
        <v>64.932437118894796</v>
      </c>
      <c r="DT40" s="17">
        <v>39.370623462173363</v>
      </c>
      <c r="DU40" s="16">
        <v>91.978208753634476</v>
      </c>
      <c r="DV40" s="16">
        <v>64.456148600913394</v>
      </c>
      <c r="DW40" s="16">
        <v>87.613245553158038</v>
      </c>
      <c r="DX40" s="18">
        <v>66.813871692657841</v>
      </c>
      <c r="DY40" s="16">
        <v>108.92553239607489</v>
      </c>
      <c r="DZ40" s="16">
        <v>102.5342211595639</v>
      </c>
      <c r="EA40" s="16">
        <v>102.18593036113542</v>
      </c>
      <c r="EB40" s="16">
        <v>107.61204846250588</v>
      </c>
      <c r="EC40" s="18">
        <v>74.043315906793453</v>
      </c>
      <c r="ED40" s="16">
        <v>86.205426910743029</v>
      </c>
      <c r="EE40" s="16">
        <v>84.421218071583297</v>
      </c>
      <c r="EF40" s="16">
        <v>80.69067954837675</v>
      </c>
      <c r="EG40" s="16">
        <v>104.30125605902471</v>
      </c>
      <c r="EH40" s="18">
        <v>57.880634808133109</v>
      </c>
      <c r="EI40" s="16">
        <v>134.43530213808526</v>
      </c>
      <c r="EJ40" s="16">
        <v>145.89535108545019</v>
      </c>
      <c r="EK40" s="16">
        <v>101.82515127038721</v>
      </c>
      <c r="EL40" s="16">
        <v>140.70629690191498</v>
      </c>
      <c r="EM40" s="16">
        <v>76.475981495587206</v>
      </c>
      <c r="EN40" s="17">
        <v>114.9880195662771</v>
      </c>
      <c r="EO40" s="16">
        <v>118.71417299433541</v>
      </c>
      <c r="EP40" s="16">
        <v>98.95264315517376</v>
      </c>
      <c r="EQ40" s="16">
        <v>106.1185027738768</v>
      </c>
      <c r="ER40" s="18">
        <v>89.361497018198861</v>
      </c>
      <c r="ES40" s="16">
        <v>115.95698944659389</v>
      </c>
      <c r="ET40" s="16">
        <v>132.86780292779176</v>
      </c>
      <c r="EU40" s="16">
        <v>94.852717183397971</v>
      </c>
      <c r="EV40" s="16">
        <v>121.67980776720367</v>
      </c>
      <c r="EW40" s="18">
        <v>86.625221354870149</v>
      </c>
      <c r="EX40" s="16">
        <v>87.177809094812432</v>
      </c>
      <c r="EY40" s="16">
        <v>90.723080194600229</v>
      </c>
      <c r="EZ40" s="16">
        <v>104.5621311010609</v>
      </c>
      <c r="FA40" s="16">
        <v>80.486199008615429</v>
      </c>
      <c r="FB40" s="16">
        <v>84.316354215681812</v>
      </c>
      <c r="FC40" s="17">
        <v>109.34165886468001</v>
      </c>
      <c r="FD40" s="16">
        <v>153.11252473579901</v>
      </c>
      <c r="FE40" s="16">
        <v>108.57039409528268</v>
      </c>
      <c r="FF40" s="16">
        <v>93.686736970257243</v>
      </c>
      <c r="FG40" s="16">
        <v>152.54140598712277</v>
      </c>
      <c r="FH40" s="18">
        <v>95.08960242518819</v>
      </c>
      <c r="FI40" s="16">
        <v>78.219205508273717</v>
      </c>
      <c r="FJ40" s="16">
        <v>151.3511664270153</v>
      </c>
      <c r="FK40" s="16">
        <v>128.37187434291576</v>
      </c>
      <c r="FL40" s="16">
        <v>104.26741227959397</v>
      </c>
      <c r="FM40" s="16">
        <v>139.45019709387446</v>
      </c>
      <c r="FN40" s="18">
        <v>79.833131817259968</v>
      </c>
      <c r="FO40" s="16">
        <v>77.91892454267375</v>
      </c>
      <c r="FP40" s="16">
        <v>184.16957426745267</v>
      </c>
      <c r="FQ40" s="16">
        <v>108.12092843601562</v>
      </c>
      <c r="FR40" s="16">
        <v>99.309729103300356</v>
      </c>
      <c r="FS40" s="16">
        <v>137.48628284513242</v>
      </c>
      <c r="FT40" s="18">
        <v>105.06842016126828</v>
      </c>
      <c r="FU40" s="16">
        <v>65.487636497060066</v>
      </c>
      <c r="FV40" s="16">
        <v>80.323829621151347</v>
      </c>
      <c r="FW40" s="16">
        <v>80.537814761863416</v>
      </c>
      <c r="FX40" s="16">
        <v>57.372095472968795</v>
      </c>
      <c r="FY40" s="18">
        <v>82.878908448270252</v>
      </c>
      <c r="FZ40" s="16"/>
      <c r="GA40" s="16"/>
      <c r="GB40" s="16"/>
      <c r="GC40" s="16"/>
      <c r="GD40" s="16"/>
      <c r="GE40" s="16"/>
      <c r="GF40" s="16"/>
      <c r="GG40" s="16"/>
    </row>
    <row r="41" spans="1:189" x14ac:dyDescent="0.25">
      <c r="A41" s="51"/>
      <c r="B41" s="54"/>
      <c r="C41" s="10" t="s">
        <v>18</v>
      </c>
      <c r="D41" s="19">
        <v>16.173395507263209</v>
      </c>
      <c r="E41" s="19">
        <v>720.1483650403278</v>
      </c>
      <c r="F41" s="19">
        <v>53.521048651826924</v>
      </c>
      <c r="G41" s="19">
        <v>25.000494188096447</v>
      </c>
      <c r="H41" s="19">
        <v>21.332038019758691</v>
      </c>
      <c r="I41" s="19">
        <v>22.524888618117227</v>
      </c>
      <c r="J41" s="19">
        <v>15.188663487530313</v>
      </c>
      <c r="K41" s="19">
        <v>135.82507520452495</v>
      </c>
      <c r="L41" s="19">
        <v>78.297440919144847</v>
      </c>
      <c r="M41" s="19">
        <v>12.581745823158721</v>
      </c>
      <c r="N41" s="19"/>
      <c r="O41" s="19">
        <v>2.8161985038308535</v>
      </c>
      <c r="P41" s="16">
        <v>14.95850958813058</v>
      </c>
      <c r="Q41" s="16">
        <v>69.787313640182603</v>
      </c>
      <c r="R41" s="16">
        <v>5.9415066889311845</v>
      </c>
      <c r="S41" s="18">
        <v>8.6526005440037448</v>
      </c>
      <c r="T41" s="16">
        <v>3.8089583541288032</v>
      </c>
      <c r="U41" s="16">
        <v>72.561442724989675</v>
      </c>
      <c r="V41" s="16">
        <v>5.4577658829775055</v>
      </c>
      <c r="W41" s="18">
        <v>10.344666696354054</v>
      </c>
      <c r="X41" s="16">
        <v>4.1210453424791904</v>
      </c>
      <c r="Y41" s="16">
        <v>9.9349878663636719</v>
      </c>
      <c r="Z41" s="16">
        <v>59.946109298543981</v>
      </c>
      <c r="AA41" s="18"/>
      <c r="AB41" s="16">
        <v>10.679796650604237</v>
      </c>
      <c r="AC41" s="16">
        <v>21.024736008036722</v>
      </c>
      <c r="AD41" s="16">
        <v>102.23986146295374</v>
      </c>
      <c r="AE41" s="18">
        <v>21.324165831322766</v>
      </c>
      <c r="AF41" s="16">
        <v>6.8196967842445231</v>
      </c>
      <c r="AG41" s="16">
        <v>739.43079816238594</v>
      </c>
      <c r="AH41" s="16">
        <v>16.943180388189074</v>
      </c>
      <c r="AI41" s="18">
        <v>4.9195204908710917</v>
      </c>
      <c r="AJ41" s="16">
        <v>4.9687870400376895</v>
      </c>
      <c r="AK41" s="16"/>
      <c r="AL41" s="16">
        <v>81.50146441848436</v>
      </c>
      <c r="AM41" s="18">
        <v>15.967278496887955</v>
      </c>
      <c r="AN41" s="16">
        <v>3.7750997469401901</v>
      </c>
      <c r="AO41" s="16">
        <v>57.410135277813502</v>
      </c>
      <c r="AP41" s="16">
        <v>30.524884754379418</v>
      </c>
      <c r="AQ41" s="18"/>
      <c r="AR41" s="16">
        <v>16.402286706342611</v>
      </c>
      <c r="AS41" s="16">
        <v>110.17870434759698</v>
      </c>
      <c r="AT41" s="16">
        <v>107.20126460303159</v>
      </c>
      <c r="AU41" s="18">
        <v>62.280745969536788</v>
      </c>
      <c r="AV41" s="16">
        <v>3.6825109014188024</v>
      </c>
      <c r="AW41" s="16"/>
      <c r="AX41" s="16">
        <v>23.36775108389179</v>
      </c>
      <c r="AY41" s="18"/>
      <c r="AZ41" s="16">
        <v>17.176883344273641</v>
      </c>
      <c r="BA41" s="16">
        <v>43.494122994313287</v>
      </c>
      <c r="BB41" s="16">
        <v>53.94186372691378</v>
      </c>
      <c r="BC41" s="18">
        <v>31.988819317273023</v>
      </c>
      <c r="BD41" s="16">
        <v>1.7311208542128762</v>
      </c>
      <c r="BE41" s="16"/>
      <c r="BF41" s="16">
        <v>11.989292084250231</v>
      </c>
      <c r="BG41" s="18"/>
      <c r="BH41" s="16">
        <v>13.243501787089343</v>
      </c>
      <c r="BI41" s="16"/>
      <c r="BJ41" s="16">
        <v>34.886895644130718</v>
      </c>
      <c r="BK41" s="18"/>
      <c r="BL41" s="16">
        <v>6.672087357162181</v>
      </c>
      <c r="BM41" s="16"/>
      <c r="BN41" s="16">
        <v>601.59317608074514</v>
      </c>
      <c r="BO41" s="18"/>
      <c r="BP41" s="16">
        <v>21.591977765365137</v>
      </c>
      <c r="BQ41" s="16">
        <v>39.296148982323743</v>
      </c>
      <c r="BR41" s="16">
        <v>52.567951322743021</v>
      </c>
      <c r="BS41" s="18">
        <v>27.848800808770434</v>
      </c>
      <c r="BT41" s="16">
        <v>4.5190306019859383</v>
      </c>
      <c r="BU41" s="16"/>
      <c r="BV41" s="16">
        <v>53.862831576116129</v>
      </c>
      <c r="BW41" s="18">
        <v>91.648663762404851</v>
      </c>
      <c r="BX41" s="16">
        <v>17.298505578082267</v>
      </c>
      <c r="BY41" s="16">
        <v>54.150746094336149</v>
      </c>
      <c r="BZ41" s="16">
        <v>101.96797532744961</v>
      </c>
      <c r="CA41" s="18">
        <v>21.879219340571197</v>
      </c>
      <c r="CB41" s="16"/>
      <c r="CC41" s="16"/>
      <c r="CD41" s="51"/>
      <c r="CE41" s="54"/>
      <c r="CF41" s="10" t="s">
        <v>18</v>
      </c>
      <c r="CG41" s="32">
        <v>173.46457403023038</v>
      </c>
      <c r="CH41" s="32">
        <v>305.27341085137147</v>
      </c>
      <c r="CI41" s="32">
        <v>280.20066373548559</v>
      </c>
      <c r="CJ41" s="32">
        <v>4660.3916660675141</v>
      </c>
      <c r="CK41" s="32">
        <v>350.38056608863121</v>
      </c>
      <c r="CL41" s="32">
        <v>208.86710658700378</v>
      </c>
      <c r="CM41" s="32">
        <v>577.31318971875601</v>
      </c>
      <c r="CN41" s="32">
        <v>506.78566182107511</v>
      </c>
      <c r="CO41" s="32">
        <v>430.37770486151118</v>
      </c>
      <c r="CP41" s="32">
        <v>693.50354060228392</v>
      </c>
      <c r="CQ41" s="32">
        <v>121.56099481392101</v>
      </c>
      <c r="CR41" s="32">
        <v>329.52287005651442</v>
      </c>
      <c r="CS41" s="16">
        <v>291.87278420744576</v>
      </c>
      <c r="CT41" s="16">
        <v>238.5330538584015</v>
      </c>
      <c r="CU41" s="16">
        <v>268.14655890922865</v>
      </c>
      <c r="CV41" s="16">
        <v>350.94192786149131</v>
      </c>
      <c r="CW41" s="18">
        <v>254.10970337647538</v>
      </c>
      <c r="CX41" s="16">
        <v>210.60504436241149</v>
      </c>
      <c r="CY41" s="16">
        <v>253.04170745233304</v>
      </c>
      <c r="CZ41" s="16">
        <v>269.62606216948643</v>
      </c>
      <c r="DA41" s="16">
        <v>331.06040622765289</v>
      </c>
      <c r="DB41" s="18">
        <v>272.44981649578557</v>
      </c>
      <c r="DC41" s="16">
        <v>189.69245497482339</v>
      </c>
      <c r="DD41" s="16">
        <v>410.95458268778594</v>
      </c>
      <c r="DE41" s="16">
        <v>202.0041524145069</v>
      </c>
      <c r="DF41" s="16">
        <v>90.584876278502151</v>
      </c>
      <c r="DG41" s="16">
        <v>387.66190021737282</v>
      </c>
      <c r="DH41" s="18">
        <v>271.93900260526755</v>
      </c>
      <c r="DI41" s="16">
        <v>142.72832000639062</v>
      </c>
      <c r="DJ41" s="16">
        <v>243.50805488451914</v>
      </c>
      <c r="DK41" s="16">
        <v>274.05099476662264</v>
      </c>
      <c r="DL41" s="16">
        <v>230.05250192505281</v>
      </c>
      <c r="DM41" s="16">
        <v>553.2735194556866</v>
      </c>
      <c r="DN41" s="18">
        <v>217.29722046189664</v>
      </c>
      <c r="DO41" s="16">
        <v>152.52572778214338</v>
      </c>
      <c r="DP41" s="16">
        <v>141.95958570113737</v>
      </c>
      <c r="DQ41" s="16">
        <v>248.00132250726816</v>
      </c>
      <c r="DR41" s="16">
        <v>199.41713401243985</v>
      </c>
      <c r="DS41" s="16">
        <v>268.86838777379404</v>
      </c>
      <c r="DT41" s="17">
        <v>366.20929125132682</v>
      </c>
      <c r="DU41" s="16">
        <v>230.7077722328732</v>
      </c>
      <c r="DV41" s="16">
        <v>123.22498997233443</v>
      </c>
      <c r="DW41" s="16">
        <v>176.47810889993266</v>
      </c>
      <c r="DX41" s="18">
        <v>252.40795972781851</v>
      </c>
      <c r="DY41" s="16">
        <v>183.58235797091271</v>
      </c>
      <c r="DZ41" s="16">
        <v>171.59872245875201</v>
      </c>
      <c r="EA41" s="16">
        <v>268.50983828936648</v>
      </c>
      <c r="EB41" s="16">
        <v>272.49402829561575</v>
      </c>
      <c r="EC41" s="18">
        <v>215.62614294478365</v>
      </c>
      <c r="ED41" s="16">
        <v>129.05309472436679</v>
      </c>
      <c r="EE41" s="16">
        <v>372.62621580076569</v>
      </c>
      <c r="EF41" s="16">
        <v>253.05036239320876</v>
      </c>
      <c r="EG41" s="16">
        <v>400.60839089886031</v>
      </c>
      <c r="EH41" s="18">
        <v>332.81365014676538</v>
      </c>
      <c r="EI41" s="16">
        <v>240.38854873844062</v>
      </c>
      <c r="EJ41" s="16">
        <v>248.50841468221682</v>
      </c>
      <c r="EK41" s="16">
        <v>276.62499428455192</v>
      </c>
      <c r="EL41" s="16">
        <v>317.72389623013055</v>
      </c>
      <c r="EM41" s="16">
        <v>207.30281776476787</v>
      </c>
      <c r="EN41" s="17">
        <v>189.73023228435724</v>
      </c>
      <c r="EO41" s="16">
        <v>212.33926819089896</v>
      </c>
      <c r="EP41" s="16">
        <v>210.21027820529142</v>
      </c>
      <c r="EQ41" s="16">
        <v>232.48183521740305</v>
      </c>
      <c r="ER41" s="18">
        <v>160.6244629947372</v>
      </c>
      <c r="ES41" s="16">
        <v>159.65092749893364</v>
      </c>
      <c r="ET41" s="16">
        <v>530.62221616530258</v>
      </c>
      <c r="EU41" s="16">
        <v>272.04286247738446</v>
      </c>
      <c r="EV41" s="16">
        <v>176.01481626702417</v>
      </c>
      <c r="EW41" s="18">
        <v>339.54557567565888</v>
      </c>
      <c r="EX41" s="16">
        <v>198.87437699754088</v>
      </c>
      <c r="EY41" s="16">
        <v>285.33061766629532</v>
      </c>
      <c r="EZ41" s="16">
        <v>257.47669276908641</v>
      </c>
      <c r="FA41" s="16">
        <v>716.83020992048125</v>
      </c>
      <c r="FB41" s="16">
        <v>249.8830134028388</v>
      </c>
      <c r="FC41" s="17">
        <v>329.010036583812</v>
      </c>
      <c r="FD41" s="16">
        <v>198.17755861193845</v>
      </c>
      <c r="FE41" s="16">
        <v>259.0884404546519</v>
      </c>
      <c r="FF41" s="16">
        <v>302.72526883514371</v>
      </c>
      <c r="FG41" s="16">
        <v>419.48886646458772</v>
      </c>
      <c r="FH41" s="18">
        <v>365.31598671823701</v>
      </c>
      <c r="FI41" s="16">
        <v>396.87577179074839</v>
      </c>
      <c r="FJ41" s="16">
        <v>260.57365766300575</v>
      </c>
      <c r="FK41" s="16">
        <v>229.77979334439721</v>
      </c>
      <c r="FL41" s="16">
        <v>494.07760720722638</v>
      </c>
      <c r="FM41" s="16">
        <v>569.19816025336252</v>
      </c>
      <c r="FN41" s="18">
        <v>293.05833198741004</v>
      </c>
      <c r="FO41" s="16">
        <v>181.3298429172099</v>
      </c>
      <c r="FP41" s="16">
        <v>327.13510819032268</v>
      </c>
      <c r="FQ41" s="16">
        <v>245.54565990609149</v>
      </c>
      <c r="FR41" s="16">
        <v>379.24802345970494</v>
      </c>
      <c r="FS41" s="16">
        <v>271.87137134037465</v>
      </c>
      <c r="FT41" s="18">
        <v>353.10969054198392</v>
      </c>
      <c r="FU41" s="16">
        <v>247.76851005894065</v>
      </c>
      <c r="FV41" s="16">
        <v>112.54955767275099</v>
      </c>
      <c r="FW41" s="16">
        <v>230.70294404380724</v>
      </c>
      <c r="FX41" s="16">
        <v>312.18689788894733</v>
      </c>
      <c r="FY41" s="18">
        <v>374.61266618618151</v>
      </c>
      <c r="FZ41" s="16"/>
      <c r="GA41" s="16"/>
      <c r="GB41" s="16"/>
      <c r="GC41" s="16"/>
      <c r="GD41" s="16"/>
      <c r="GE41" s="16"/>
      <c r="GF41" s="16"/>
      <c r="GG41" s="16"/>
    </row>
    <row r="42" spans="1:189" x14ac:dyDescent="0.25">
      <c r="A42" s="51"/>
      <c r="B42" s="29"/>
      <c r="C42" s="10" t="s">
        <v>19</v>
      </c>
      <c r="D42" s="19">
        <v>26.083110802814272</v>
      </c>
      <c r="E42" s="19">
        <v>27.241592375637573</v>
      </c>
      <c r="F42" s="19">
        <v>156.73778587706278</v>
      </c>
      <c r="G42" s="19">
        <v>7.739578757110924</v>
      </c>
      <c r="H42" s="19">
        <v>8.6342997790502363</v>
      </c>
      <c r="I42" s="19">
        <v>2.5416264017693861</v>
      </c>
      <c r="J42" s="19">
        <v>7.8118294215267916</v>
      </c>
      <c r="K42" s="19">
        <v>669.40186547696658</v>
      </c>
      <c r="L42" s="19">
        <v>176.17537961861089</v>
      </c>
      <c r="M42" s="19">
        <v>0</v>
      </c>
      <c r="N42" s="19">
        <v>0</v>
      </c>
      <c r="O42" s="19">
        <v>17.314287186831386</v>
      </c>
      <c r="P42" s="16">
        <v>78.880886574064789</v>
      </c>
      <c r="Q42" s="16">
        <v>110.15448525558234</v>
      </c>
      <c r="R42" s="16">
        <v>7.0593361682393017</v>
      </c>
      <c r="S42" s="18">
        <v>9.1295155346181236</v>
      </c>
      <c r="T42" s="16">
        <v>5.1457885348547849</v>
      </c>
      <c r="U42" s="16">
        <v>208.68445930985402</v>
      </c>
      <c r="V42" s="16">
        <v>11.022546783268295</v>
      </c>
      <c r="W42" s="18">
        <v>11.75868588506432</v>
      </c>
      <c r="X42" s="16">
        <v>10.677778548440477</v>
      </c>
      <c r="Y42" s="16">
        <v>23.743996158605</v>
      </c>
      <c r="Z42" s="16">
        <v>130.57568362059087</v>
      </c>
      <c r="AA42" s="18">
        <v>10.446709318219744</v>
      </c>
      <c r="AB42" s="16">
        <v>34.80822612048788</v>
      </c>
      <c r="AC42" s="16">
        <v>61.020067149761765</v>
      </c>
      <c r="AD42" s="16">
        <v>249.57012336597941</v>
      </c>
      <c r="AE42" s="18">
        <v>39.144644358915443</v>
      </c>
      <c r="AF42" s="16">
        <v>3.3897904604038946</v>
      </c>
      <c r="AG42" s="16">
        <v>27.571024334581985</v>
      </c>
      <c r="AH42" s="16">
        <v>18.71948155791857</v>
      </c>
      <c r="AI42" s="18">
        <v>15.41203161300467</v>
      </c>
      <c r="AJ42" s="16">
        <v>18.570930163906915</v>
      </c>
      <c r="AK42" s="16">
        <v>35.356290811661189</v>
      </c>
      <c r="AL42" s="16">
        <v>35.701968926681211</v>
      </c>
      <c r="AM42" s="18">
        <v>34.965383004759268</v>
      </c>
      <c r="AN42" s="16">
        <v>4.9492946515068716</v>
      </c>
      <c r="AO42" s="16">
        <v>223.4714695572784</v>
      </c>
      <c r="AP42" s="16">
        <v>13.930006931562039</v>
      </c>
      <c r="AQ42" s="18">
        <v>10.076013062435772</v>
      </c>
      <c r="AR42" s="16">
        <v>25.884007260839674</v>
      </c>
      <c r="AS42" s="16">
        <v>179.73853151635637</v>
      </c>
      <c r="AT42" s="16">
        <v>167.0669058748544</v>
      </c>
      <c r="AU42" s="18">
        <v>63.43409311712081</v>
      </c>
      <c r="AV42" s="16">
        <v>5.3440598201389671</v>
      </c>
      <c r="AW42" s="16">
        <v>16.371177688036298</v>
      </c>
      <c r="AX42" s="16">
        <v>1.8043453368574673</v>
      </c>
      <c r="AY42" s="18">
        <v>16.257048266202826</v>
      </c>
      <c r="AZ42" s="16">
        <v>12.308276281724741</v>
      </c>
      <c r="BA42" s="16">
        <v>99.082089233276491</v>
      </c>
      <c r="BB42" s="16">
        <v>109.9484877878721</v>
      </c>
      <c r="BC42" s="18">
        <v>59.759332790510044</v>
      </c>
      <c r="BD42" s="16">
        <v>3.8799249377852543</v>
      </c>
      <c r="BE42" s="16">
        <v>14.512611893579912</v>
      </c>
      <c r="BF42" s="16">
        <v>16.556641449678889</v>
      </c>
      <c r="BG42" s="18">
        <v>19.598151978843131</v>
      </c>
      <c r="BH42" s="16">
        <v>12.748417608132733</v>
      </c>
      <c r="BI42" s="16">
        <v>33.834379514702334</v>
      </c>
      <c r="BJ42" s="16">
        <v>44.625262219639602</v>
      </c>
      <c r="BK42" s="18">
        <v>18.074339377518115</v>
      </c>
      <c r="BL42" s="16">
        <v>3.1767102491563217</v>
      </c>
      <c r="BM42" s="16">
        <v>6.091487458255366</v>
      </c>
      <c r="BN42" s="16">
        <v>14.817017114581315</v>
      </c>
      <c r="BO42" s="18">
        <v>16.152203048169802</v>
      </c>
      <c r="BP42" s="16">
        <v>3.1653730628318666</v>
      </c>
      <c r="BQ42" s="16">
        <v>28.425978027605055</v>
      </c>
      <c r="BR42" s="16">
        <v>35.746206899465257</v>
      </c>
      <c r="BS42" s="18">
        <v>23.038990651815269</v>
      </c>
      <c r="BT42" s="16">
        <v>3.9453452026246945</v>
      </c>
      <c r="BU42" s="16">
        <v>17.548273635291139</v>
      </c>
      <c r="BV42" s="16">
        <v>87.027282459226939</v>
      </c>
      <c r="BW42" s="18">
        <v>14.838355085341739</v>
      </c>
      <c r="BX42" s="16">
        <v>6.5349909961644119</v>
      </c>
      <c r="BY42" s="16">
        <v>50.750870483390386</v>
      </c>
      <c r="BZ42" s="16">
        <v>123.61212103374788</v>
      </c>
      <c r="CA42" s="18">
        <v>18.9919323308184</v>
      </c>
      <c r="CB42" s="16"/>
      <c r="CC42" s="16"/>
      <c r="CD42" s="51"/>
      <c r="CE42" s="35"/>
      <c r="CF42" s="10" t="s">
        <v>19</v>
      </c>
      <c r="CG42" s="32">
        <v>706.97358246705085</v>
      </c>
      <c r="CH42" s="32">
        <v>559.15116939613324</v>
      </c>
      <c r="CI42" s="32">
        <v>911.71625662657789</v>
      </c>
      <c r="CJ42" s="32">
        <v>1936.1751791830809</v>
      </c>
      <c r="CK42" s="32">
        <v>1088.0366330989873</v>
      </c>
      <c r="CL42" s="32">
        <v>1015.3175135758117</v>
      </c>
      <c r="CM42" s="32">
        <v>1057.7456917659722</v>
      </c>
      <c r="CN42" s="32">
        <v>660.18065847446496</v>
      </c>
      <c r="CO42" s="32">
        <v>1283.4551431584314</v>
      </c>
      <c r="CP42" s="32">
        <v>1698.6835023473946</v>
      </c>
      <c r="CQ42" s="32">
        <v>1417.3765522116776</v>
      </c>
      <c r="CR42" s="32">
        <v>989.50568695751349</v>
      </c>
      <c r="CS42" s="16">
        <v>357.38330891933737</v>
      </c>
      <c r="CT42" s="16">
        <v>687.78435317475498</v>
      </c>
      <c r="CU42" s="16">
        <v>897.73355608560132</v>
      </c>
      <c r="CV42" s="16">
        <v>750.33038448500656</v>
      </c>
      <c r="CW42" s="18">
        <v>1099.9538262388512</v>
      </c>
      <c r="CX42" s="16">
        <v>760.96479133492187</v>
      </c>
      <c r="CY42" s="16">
        <v>742.17775626896753</v>
      </c>
      <c r="CZ42" s="16">
        <v>884.59994150093974</v>
      </c>
      <c r="DA42" s="16">
        <v>938.82801766050807</v>
      </c>
      <c r="DB42" s="18">
        <v>548.1238911749532</v>
      </c>
      <c r="DC42" s="16">
        <v>690.15765533393198</v>
      </c>
      <c r="DD42" s="16">
        <v>468.04589517632695</v>
      </c>
      <c r="DE42" s="16">
        <v>1224.7495855052778</v>
      </c>
      <c r="DF42" s="16">
        <v>904.8051582196008</v>
      </c>
      <c r="DG42" s="16">
        <v>826.69100874512208</v>
      </c>
      <c r="DH42" s="18">
        <v>637.02246673281184</v>
      </c>
      <c r="DI42" s="16">
        <v>556.85670305523615</v>
      </c>
      <c r="DJ42" s="16">
        <v>663.04602896266658</v>
      </c>
      <c r="DK42" s="16">
        <v>1110.3790305199364</v>
      </c>
      <c r="DL42" s="16">
        <v>917.04414758197663</v>
      </c>
      <c r="DM42" s="16">
        <v>783.26172754314848</v>
      </c>
      <c r="DN42" s="18">
        <v>780.18948836053301</v>
      </c>
      <c r="DO42" s="16">
        <v>476.85552812186836</v>
      </c>
      <c r="DP42" s="16">
        <v>662.14365062014622</v>
      </c>
      <c r="DQ42" s="16">
        <v>1382.9720808052364</v>
      </c>
      <c r="DR42" s="16">
        <v>745.34621870986177</v>
      </c>
      <c r="DS42" s="16">
        <v>620.46551024721703</v>
      </c>
      <c r="DT42" s="17">
        <v>556.18817271959199</v>
      </c>
      <c r="DU42" s="16">
        <v>604.71861003770732</v>
      </c>
      <c r="DV42" s="16">
        <v>733.03070957901514</v>
      </c>
      <c r="DW42" s="16">
        <v>589.51198079339201</v>
      </c>
      <c r="DX42" s="18">
        <v>535.57151118717786</v>
      </c>
      <c r="DY42" s="16">
        <v>365.94083355535264</v>
      </c>
      <c r="DZ42" s="16">
        <v>706.58297483015542</v>
      </c>
      <c r="EA42" s="16">
        <v>1222.9699112369931</v>
      </c>
      <c r="EB42" s="16">
        <v>847.50261342788974</v>
      </c>
      <c r="EC42" s="18">
        <v>965.56486283859044</v>
      </c>
      <c r="ED42" s="16">
        <v>356.0437158798735</v>
      </c>
      <c r="EE42" s="16">
        <v>663.39683665513371</v>
      </c>
      <c r="EF42" s="16">
        <v>812.39595735780676</v>
      </c>
      <c r="EG42" s="16">
        <v>566.57472427124537</v>
      </c>
      <c r="EH42" s="18">
        <v>680.63339079934292</v>
      </c>
      <c r="EI42" s="16">
        <v>281.97234982352632</v>
      </c>
      <c r="EJ42" s="16">
        <v>724.61357705773582</v>
      </c>
      <c r="EK42" s="16">
        <v>1040.8793240972914</v>
      </c>
      <c r="EL42" s="16">
        <v>788.63609957121719</v>
      </c>
      <c r="EM42" s="16">
        <v>885.00506887975132</v>
      </c>
      <c r="EN42" s="17">
        <v>275.39630686123371</v>
      </c>
      <c r="EO42" s="16">
        <v>538.49727956193396</v>
      </c>
      <c r="EP42" s="16">
        <v>840.84111282116567</v>
      </c>
      <c r="EQ42" s="16">
        <v>510.57015485544491</v>
      </c>
      <c r="ER42" s="18">
        <v>678.69491406226996</v>
      </c>
      <c r="ES42" s="16">
        <v>557.09771016733157</v>
      </c>
      <c r="ET42" s="16">
        <v>670.70648123294234</v>
      </c>
      <c r="EU42" s="16">
        <v>1106.6150338063096</v>
      </c>
      <c r="EV42" s="16">
        <v>714.77321040608956</v>
      </c>
      <c r="EW42" s="18">
        <v>607.00885036989303</v>
      </c>
      <c r="EX42" s="16">
        <v>507.81073797728237</v>
      </c>
      <c r="EY42" s="16">
        <v>615.87207263886989</v>
      </c>
      <c r="EZ42" s="16">
        <v>725.28645850446867</v>
      </c>
      <c r="FA42" s="16">
        <v>528.19068099403887</v>
      </c>
      <c r="FB42" s="16">
        <v>488.01283803621891</v>
      </c>
      <c r="FC42" s="17">
        <v>736.82487234937525</v>
      </c>
      <c r="FD42" s="16">
        <v>436.53358116163969</v>
      </c>
      <c r="FE42" s="16">
        <v>1289.2734298814819</v>
      </c>
      <c r="FF42" s="16">
        <v>954.43363288449564</v>
      </c>
      <c r="FG42" s="16">
        <v>861.12084024988667</v>
      </c>
      <c r="FH42" s="18">
        <v>778.9826187374174</v>
      </c>
      <c r="FI42" s="16">
        <v>658.89084442930061</v>
      </c>
      <c r="FJ42" s="16">
        <v>329.74790211246631</v>
      </c>
      <c r="FK42" s="16">
        <v>896.84460157379499</v>
      </c>
      <c r="FL42" s="16">
        <v>805.85761451385531</v>
      </c>
      <c r="FM42" s="16">
        <v>541.03994737863786</v>
      </c>
      <c r="FN42" s="18">
        <v>601.27485356037573</v>
      </c>
      <c r="FO42" s="16">
        <v>581.98702899157558</v>
      </c>
      <c r="FP42" s="16">
        <v>322.14067905764603</v>
      </c>
      <c r="FQ42" s="16">
        <v>555.76178168045396</v>
      </c>
      <c r="FR42" s="16">
        <v>798.79564713524189</v>
      </c>
      <c r="FS42" s="16">
        <v>682.26275697584515</v>
      </c>
      <c r="FT42" s="18">
        <v>718.18920110234012</v>
      </c>
      <c r="FU42" s="16">
        <v>496.37125752548724</v>
      </c>
      <c r="FV42" s="16">
        <v>281.85487519757299</v>
      </c>
      <c r="FW42" s="16">
        <v>537.19638595038157</v>
      </c>
      <c r="FX42" s="16">
        <v>610.93528692837037</v>
      </c>
      <c r="FY42" s="18">
        <v>621.2602977282337</v>
      </c>
      <c r="FZ42" s="16"/>
      <c r="GA42" s="16"/>
      <c r="GB42" s="16"/>
      <c r="GC42" s="16"/>
      <c r="GD42" s="16"/>
      <c r="GE42" s="16"/>
      <c r="GF42" s="16"/>
      <c r="GG42" s="16"/>
    </row>
    <row r="43" spans="1:189" x14ac:dyDescent="0.25">
      <c r="A43" s="51"/>
      <c r="B43" s="29"/>
      <c r="C43" s="10" t="s">
        <v>20</v>
      </c>
      <c r="D43" s="19">
        <v>32.804387882645145</v>
      </c>
      <c r="E43" s="19">
        <v>6.521872688851535</v>
      </c>
      <c r="F43" s="19">
        <v>121.19986465153511</v>
      </c>
      <c r="G43" s="19">
        <v>19.750912931235003</v>
      </c>
      <c r="H43" s="19">
        <v>9.9233293116099475</v>
      </c>
      <c r="I43" s="19">
        <v>9.3991247298669069</v>
      </c>
      <c r="J43" s="19">
        <v>11.692865694642013</v>
      </c>
      <c r="K43" s="19">
        <v>289.74296429651235</v>
      </c>
      <c r="L43" s="19">
        <v>125.76304520889133</v>
      </c>
      <c r="M43" s="19">
        <v>0</v>
      </c>
      <c r="N43" s="19">
        <v>0</v>
      </c>
      <c r="O43" s="19">
        <v>5.3269375325970225</v>
      </c>
      <c r="P43" s="16">
        <v>33.66867109868619</v>
      </c>
      <c r="Q43" s="16">
        <v>155.31098231687699</v>
      </c>
      <c r="R43" s="16">
        <v>11.166144472653905</v>
      </c>
      <c r="S43" s="18">
        <v>5.8592413132623777</v>
      </c>
      <c r="T43" s="16">
        <v>1.4510317539538298</v>
      </c>
      <c r="U43" s="16">
        <v>185.05980353892713</v>
      </c>
      <c r="V43" s="16">
        <v>2.0225838272210757</v>
      </c>
      <c r="W43" s="18">
        <v>13.991347761975266</v>
      </c>
      <c r="X43" s="16">
        <v>7.8496101761508381</v>
      </c>
      <c r="Y43" s="16">
        <v>6.8732620459119742</v>
      </c>
      <c r="Z43" s="16">
        <v>154.31671700615283</v>
      </c>
      <c r="AA43" s="18">
        <v>3.355437612536885</v>
      </c>
      <c r="AB43" s="16">
        <v>22.348463361449607</v>
      </c>
      <c r="AC43" s="16">
        <v>27.851733619841752</v>
      </c>
      <c r="AD43" s="16">
        <v>211.82002067196572</v>
      </c>
      <c r="AE43" s="18">
        <v>18.182928938323375</v>
      </c>
      <c r="AF43" s="16">
        <v>6.8196967842445231</v>
      </c>
      <c r="AG43" s="16">
        <v>9.8590773088318127</v>
      </c>
      <c r="AH43" s="16">
        <v>16.533264733636113</v>
      </c>
      <c r="AI43" s="18">
        <v>4.4818187930617581</v>
      </c>
      <c r="AJ43" s="16">
        <v>12.404247246884387</v>
      </c>
      <c r="AK43" s="16">
        <v>17.801338056742306</v>
      </c>
      <c r="AL43" s="16">
        <v>36.242907849812745</v>
      </c>
      <c r="AM43" s="18">
        <v>17.815343137731467</v>
      </c>
      <c r="AN43" s="16">
        <v>3.7372224919541681</v>
      </c>
      <c r="AO43" s="16">
        <v>134.08288173436708</v>
      </c>
      <c r="AP43" s="16">
        <v>14.535659406847344</v>
      </c>
      <c r="AQ43" s="18">
        <v>12.002309677313198</v>
      </c>
      <c r="AR43" s="16">
        <v>78.469411485492898</v>
      </c>
      <c r="AS43" s="16">
        <v>269.10006130979906</v>
      </c>
      <c r="AT43" s="16">
        <v>497.40374249104383</v>
      </c>
      <c r="AU43" s="18">
        <v>302.17695266701185</v>
      </c>
      <c r="AV43" s="16">
        <v>4.5486374654325052</v>
      </c>
      <c r="AW43" s="16">
        <v>11.970323470822239</v>
      </c>
      <c r="AX43" s="16">
        <v>11.0627074751589</v>
      </c>
      <c r="AY43" s="18">
        <v>9.6030006037570175</v>
      </c>
      <c r="AZ43" s="16">
        <v>35.557242591649249</v>
      </c>
      <c r="BA43" s="16">
        <v>374.47201371988325</v>
      </c>
      <c r="BB43" s="16">
        <v>109.69039274611652</v>
      </c>
      <c r="BC43" s="18">
        <v>252.51247483048851</v>
      </c>
      <c r="BD43" s="16">
        <v>3.5276619732651926</v>
      </c>
      <c r="BE43" s="16">
        <v>6.8774626644274282</v>
      </c>
      <c r="BF43" s="16">
        <v>14.249178489019616</v>
      </c>
      <c r="BG43" s="18">
        <v>5.7085314775583766</v>
      </c>
      <c r="BH43" s="16">
        <v>9.4065994001756099</v>
      </c>
      <c r="BI43" s="16">
        <v>25.390862345257904</v>
      </c>
      <c r="BJ43" s="16">
        <v>46.230487479338869</v>
      </c>
      <c r="BK43" s="18">
        <v>10.271320615417784</v>
      </c>
      <c r="BL43" s="16">
        <v>3.4455854113106188</v>
      </c>
      <c r="BM43" s="16">
        <v>10.953990604757456</v>
      </c>
      <c r="BN43" s="16">
        <v>16.989436917095119</v>
      </c>
      <c r="BO43" s="18">
        <v>4.2227981825280523</v>
      </c>
      <c r="BP43" s="16">
        <v>116.93388462351398</v>
      </c>
      <c r="BQ43" s="16">
        <v>114.95446275122858</v>
      </c>
      <c r="BR43" s="16">
        <v>40.26705071322116</v>
      </c>
      <c r="BS43" s="18">
        <v>103.41091837453617</v>
      </c>
      <c r="BT43" s="16">
        <v>3.1250757280994073</v>
      </c>
      <c r="BU43" s="16">
        <v>10.097220940941332</v>
      </c>
      <c r="BV43" s="16">
        <v>151.12169994609002</v>
      </c>
      <c r="BW43" s="18">
        <v>4.513852555372865</v>
      </c>
      <c r="BX43" s="16">
        <v>37.727216927436565</v>
      </c>
      <c r="BY43" s="16">
        <v>113.74129316618553</v>
      </c>
      <c r="BZ43" s="16">
        <v>194.31633034098891</v>
      </c>
      <c r="CA43" s="18">
        <v>12.832386710012432</v>
      </c>
      <c r="CB43" s="16"/>
      <c r="CC43" s="16"/>
      <c r="CD43" s="51"/>
      <c r="CE43" s="35"/>
      <c r="CF43" s="10" t="s">
        <v>20</v>
      </c>
      <c r="CG43" s="32">
        <v>684.5041734476082</v>
      </c>
      <c r="CH43" s="32">
        <v>199.13933607714264</v>
      </c>
      <c r="CI43" s="32">
        <v>400.82300746426148</v>
      </c>
      <c r="CJ43" s="32">
        <v>909.45208167894884</v>
      </c>
      <c r="CK43" s="32">
        <v>1643.8006612303234</v>
      </c>
      <c r="CL43" s="32">
        <v>836.05381063818095</v>
      </c>
      <c r="CM43" s="32">
        <v>617.81927455192431</v>
      </c>
      <c r="CN43" s="32">
        <v>631.335069626924</v>
      </c>
      <c r="CO43" s="32">
        <v>455.51152722191034</v>
      </c>
      <c r="CP43" s="32">
        <v>987.85897425720589</v>
      </c>
      <c r="CQ43" s="32">
        <v>2132.0230106306758</v>
      </c>
      <c r="CR43" s="32">
        <v>518.45714972337703</v>
      </c>
      <c r="CS43" s="16">
        <v>181.90868915534193</v>
      </c>
      <c r="CT43" s="16">
        <v>396.99317444278137</v>
      </c>
      <c r="CU43" s="16">
        <v>932.93879357915444</v>
      </c>
      <c r="CV43" s="16">
        <v>405.88738121354294</v>
      </c>
      <c r="CW43" s="18">
        <v>972.64435560935465</v>
      </c>
      <c r="CX43" s="16">
        <v>265.80178626909947</v>
      </c>
      <c r="CY43" s="16">
        <v>433.03442314590939</v>
      </c>
      <c r="CZ43" s="16">
        <v>898.75354056495462</v>
      </c>
      <c r="DA43" s="16">
        <v>401.88427422660345</v>
      </c>
      <c r="DB43" s="18">
        <v>784.56949128963913</v>
      </c>
      <c r="DC43" s="16">
        <v>772.4922528123659</v>
      </c>
      <c r="DD43" s="16">
        <v>185.16101347634913</v>
      </c>
      <c r="DE43" s="16">
        <v>1272.4671018236654</v>
      </c>
      <c r="DF43" s="16">
        <v>1784.5638068691089</v>
      </c>
      <c r="DG43" s="16">
        <v>1075.5009239985086</v>
      </c>
      <c r="DH43" s="18">
        <v>334.03531028678537</v>
      </c>
      <c r="DI43" s="16">
        <v>469.27341577858738</v>
      </c>
      <c r="DJ43" s="16">
        <v>195.9799767022395</v>
      </c>
      <c r="DK43" s="16">
        <v>986.34733030228381</v>
      </c>
      <c r="DL43" s="16">
        <v>1340.2141167193442</v>
      </c>
      <c r="DM43" s="16">
        <v>887.40733120539539</v>
      </c>
      <c r="DN43" s="18">
        <v>234.63476464768627</v>
      </c>
      <c r="DO43" s="16">
        <v>589.69054607222722</v>
      </c>
      <c r="DP43" s="16">
        <v>576.86757440391511</v>
      </c>
      <c r="DQ43" s="16">
        <v>1091.2058190319799</v>
      </c>
      <c r="DR43" s="16">
        <v>773.97541121659822</v>
      </c>
      <c r="DS43" s="16">
        <v>305.42294496665329</v>
      </c>
      <c r="DT43" s="17">
        <v>628.68011433248262</v>
      </c>
      <c r="DU43" s="16">
        <v>508.16689919135075</v>
      </c>
      <c r="DV43" s="16">
        <v>985.79991977867542</v>
      </c>
      <c r="DW43" s="16">
        <v>776.0030320422569</v>
      </c>
      <c r="DX43" s="18">
        <v>236.49989503909043</v>
      </c>
      <c r="DY43" s="16">
        <v>124.83600342022064</v>
      </c>
      <c r="DZ43" s="16">
        <v>519.04629053312919</v>
      </c>
      <c r="EA43" s="16">
        <v>994.6821944727543</v>
      </c>
      <c r="EB43" s="16">
        <v>766.67811350969862</v>
      </c>
      <c r="EC43" s="18">
        <v>675.39511131196718</v>
      </c>
      <c r="ED43" s="16">
        <v>105.07880440007729</v>
      </c>
      <c r="EE43" s="16">
        <v>445.92973366321144</v>
      </c>
      <c r="EF43" s="16">
        <v>938.64668046070915</v>
      </c>
      <c r="EG43" s="16">
        <v>629.52747141249495</v>
      </c>
      <c r="EH43" s="18">
        <v>557.36907593017065</v>
      </c>
      <c r="EI43" s="16">
        <v>113.92822215091971</v>
      </c>
      <c r="EJ43" s="16">
        <v>515.49690716859061</v>
      </c>
      <c r="EK43" s="16">
        <v>927.74026713019464</v>
      </c>
      <c r="EL43" s="16">
        <v>686.51056149724639</v>
      </c>
      <c r="EM43" s="16">
        <v>596.41645946244114</v>
      </c>
      <c r="EN43" s="17">
        <v>102.33933741398664</v>
      </c>
      <c r="EO43" s="16">
        <v>547.67621046355782</v>
      </c>
      <c r="EP43" s="16">
        <v>728.04535378417984</v>
      </c>
      <c r="EQ43" s="16">
        <v>608.45724336803562</v>
      </c>
      <c r="ER43" s="18">
        <v>610.82542265604286</v>
      </c>
      <c r="ES43" s="16">
        <v>531.0494009438213</v>
      </c>
      <c r="ET43" s="16">
        <v>564.58203799988189</v>
      </c>
      <c r="EU43" s="16">
        <v>1086.8540510597684</v>
      </c>
      <c r="EV43" s="16">
        <v>748.44561003978117</v>
      </c>
      <c r="EW43" s="18">
        <v>285.80000038249131</v>
      </c>
      <c r="EX43" s="16">
        <v>486.01628570357934</v>
      </c>
      <c r="EY43" s="16">
        <v>474.21144907919501</v>
      </c>
      <c r="EZ43" s="16">
        <v>785.72699671317434</v>
      </c>
      <c r="FA43" s="16">
        <v>666.52633554009651</v>
      </c>
      <c r="FB43" s="16">
        <v>225.35461944918592</v>
      </c>
      <c r="FC43" s="17">
        <v>583.15551394496003</v>
      </c>
      <c r="FD43" s="16">
        <v>124.33605732091479</v>
      </c>
      <c r="FE43" s="16">
        <v>888.30322441594933</v>
      </c>
      <c r="FF43" s="16">
        <v>1633.6624759188605</v>
      </c>
      <c r="FG43" s="16">
        <v>768.85789308025596</v>
      </c>
      <c r="FH43" s="18">
        <v>348.12464616679063</v>
      </c>
      <c r="FI43" s="16">
        <v>589.53391343674275</v>
      </c>
      <c r="FJ43" s="16">
        <v>119.62463325846569</v>
      </c>
      <c r="FK43" s="16">
        <v>844.08903677533658</v>
      </c>
      <c r="FL43" s="16">
        <v>1524.8257187947158</v>
      </c>
      <c r="FM43" s="16">
        <v>653.67279887753648</v>
      </c>
      <c r="FN43" s="18">
        <v>255.16285802352078</v>
      </c>
      <c r="FO43" s="16">
        <v>711.85190322936523</v>
      </c>
      <c r="FP43" s="16">
        <v>139.21971207336253</v>
      </c>
      <c r="FQ43" s="16">
        <v>291.01707840721957</v>
      </c>
      <c r="FR43" s="16">
        <v>1712.7330091728609</v>
      </c>
      <c r="FS43" s="16">
        <v>756.69142137320989</v>
      </c>
      <c r="FT43" s="18">
        <v>323.85013049707379</v>
      </c>
      <c r="FU43" s="16">
        <v>571.45262421001473</v>
      </c>
      <c r="FV43" s="16">
        <v>112.06857665705547</v>
      </c>
      <c r="FW43" s="16">
        <v>247.36019632133849</v>
      </c>
      <c r="FX43" s="16">
        <v>710.17350612485689</v>
      </c>
      <c r="FY43" s="18">
        <v>201.5615053461932</v>
      </c>
      <c r="FZ43" s="16"/>
      <c r="GA43" s="16"/>
      <c r="GB43" s="16"/>
      <c r="GC43" s="16"/>
      <c r="GD43" s="16"/>
      <c r="GE43" s="16"/>
      <c r="GF43" s="16"/>
      <c r="GG43" s="16"/>
    </row>
    <row r="44" spans="1:189" x14ac:dyDescent="0.25">
      <c r="A44" s="51"/>
      <c r="B44" s="29"/>
      <c r="C44" s="10" t="s">
        <v>21</v>
      </c>
      <c r="D44" s="19">
        <v>6.8275237892255234</v>
      </c>
      <c r="E44" s="19">
        <v>16.723008757822292</v>
      </c>
      <c r="F44" s="19">
        <v>59.285353407368042</v>
      </c>
      <c r="G44" s="19">
        <v>14.668716045111108</v>
      </c>
      <c r="H44" s="19">
        <v>16.721268794630593</v>
      </c>
      <c r="I44" s="19">
        <v>10.19968751590063</v>
      </c>
      <c r="J44" s="19">
        <v>12.986544452347086</v>
      </c>
      <c r="K44" s="19">
        <v>129.06242801118469</v>
      </c>
      <c r="L44" s="19">
        <v>57.412466702642746</v>
      </c>
      <c r="M44" s="19">
        <v>13.190539975892209</v>
      </c>
      <c r="N44" s="19">
        <v>0</v>
      </c>
      <c r="O44" s="19">
        <v>13.09343015149329</v>
      </c>
      <c r="P44" s="16">
        <v>43.192095209457435</v>
      </c>
      <c r="Q44" s="16">
        <v>48.987957418010545</v>
      </c>
      <c r="R44" s="16">
        <v>3.8516515754420975</v>
      </c>
      <c r="S44" s="18">
        <v>6.4928569436500529</v>
      </c>
      <c r="T44" s="16">
        <v>1.5517978479784014</v>
      </c>
      <c r="U44" s="16">
        <v>62.436590251735296</v>
      </c>
      <c r="V44" s="16">
        <v>5.5647809002907902</v>
      </c>
      <c r="W44" s="18">
        <v>9.0794916327711839</v>
      </c>
      <c r="X44" s="16">
        <v>1.4833454524049745</v>
      </c>
      <c r="Y44" s="16">
        <v>11.122187674293921</v>
      </c>
      <c r="Z44" s="16">
        <v>40.161914810575666</v>
      </c>
      <c r="AA44" s="18">
        <v>14.534552094914424</v>
      </c>
      <c r="AB44" s="16">
        <v>45.026550076312922</v>
      </c>
      <c r="AC44" s="16">
        <v>25.37468138900984</v>
      </c>
      <c r="AD44" s="16">
        <v>67.635600660107869</v>
      </c>
      <c r="AE44" s="18">
        <v>24.404994322533703</v>
      </c>
      <c r="AF44" s="16">
        <v>3.3897904604038946</v>
      </c>
      <c r="AG44" s="16">
        <v>11.807964683833449</v>
      </c>
      <c r="AH44" s="16">
        <v>8.0206829740862791</v>
      </c>
      <c r="AI44" s="18">
        <v>8.3224970710225215</v>
      </c>
      <c r="AJ44" s="16">
        <v>3.7638030217689207</v>
      </c>
      <c r="AK44" s="16">
        <v>17.616549080374739</v>
      </c>
      <c r="AL44" s="16">
        <v>13.90213032448041</v>
      </c>
      <c r="AM44" s="18">
        <v>19.293794850406279</v>
      </c>
      <c r="AN44" s="16">
        <v>6.0224835427774934</v>
      </c>
      <c r="AO44" s="16">
        <v>45.134941879596802</v>
      </c>
      <c r="AP44" s="16">
        <v>7.3647340994693211</v>
      </c>
      <c r="AQ44" s="18">
        <v>9.5573947430456947</v>
      </c>
      <c r="AR44" s="16">
        <v>7.5199852673597363</v>
      </c>
      <c r="AS44" s="16">
        <v>48.590331825184471</v>
      </c>
      <c r="AT44" s="16">
        <v>32.653986148266995</v>
      </c>
      <c r="AU44" s="18">
        <v>55.245328369274304</v>
      </c>
      <c r="AV44" s="16">
        <v>4.2127924712231097</v>
      </c>
      <c r="AW44" s="16">
        <v>5.93235148480455</v>
      </c>
      <c r="AX44" s="16">
        <v>6.2116806678699703</v>
      </c>
      <c r="AY44" s="18">
        <v>15.198449774450081</v>
      </c>
      <c r="AZ44" s="16">
        <v>8.807255472700815</v>
      </c>
      <c r="BA44" s="16">
        <v>32.493096910324503</v>
      </c>
      <c r="BB44" s="16">
        <v>19.615223173423189</v>
      </c>
      <c r="BC44" s="18">
        <v>54.545038066632195</v>
      </c>
      <c r="BD44" s="16">
        <v>2.1538364116369504</v>
      </c>
      <c r="BE44" s="16">
        <v>10.432761160444999</v>
      </c>
      <c r="BF44" s="16">
        <v>6.7320826584182827</v>
      </c>
      <c r="BG44" s="18">
        <v>12.305816358808476</v>
      </c>
      <c r="BH44" s="16">
        <v>3.4594007004593195</v>
      </c>
      <c r="BI44" s="16">
        <v>9.6497339079364952</v>
      </c>
      <c r="BJ44" s="16">
        <v>6.7633490941995751</v>
      </c>
      <c r="BK44" s="18">
        <v>6.1070565209499534</v>
      </c>
      <c r="BL44" s="16">
        <v>4.0331274323144521</v>
      </c>
      <c r="BM44" s="16">
        <v>10.045610896070253</v>
      </c>
      <c r="BN44" s="16">
        <v>10.750692868850352</v>
      </c>
      <c r="BO44" s="18">
        <v>5.2784977281600653</v>
      </c>
      <c r="BP44" s="16">
        <v>6.5265423975914771</v>
      </c>
      <c r="BQ44" s="16">
        <v>28.714566637022369</v>
      </c>
      <c r="BR44" s="16">
        <v>29.227780935445121</v>
      </c>
      <c r="BS44" s="18">
        <v>36.314066685011539</v>
      </c>
      <c r="BT44" s="16">
        <v>4.871293566506</v>
      </c>
      <c r="BU44" s="16">
        <v>11.07212503179084</v>
      </c>
      <c r="BV44" s="16">
        <v>59.390240056634603</v>
      </c>
      <c r="BW44" s="18">
        <v>11.534015507513535</v>
      </c>
      <c r="BX44" s="16">
        <v>4.0747590917260448</v>
      </c>
      <c r="BY44" s="16">
        <v>41.602114293936332</v>
      </c>
      <c r="BZ44" s="16">
        <v>66.375380165981355</v>
      </c>
      <c r="CA44" s="18">
        <v>25.023154084524247</v>
      </c>
      <c r="CB44" s="16"/>
      <c r="CC44" s="16"/>
      <c r="CD44" s="51"/>
      <c r="CE44" s="35"/>
      <c r="CF44" s="10" t="s">
        <v>21</v>
      </c>
      <c r="CG44" s="32">
        <v>158.86912341932151</v>
      </c>
      <c r="CH44" s="32">
        <v>435.7020332789603</v>
      </c>
      <c r="CI44" s="32">
        <v>205.20544185986361</v>
      </c>
      <c r="CJ44" s="32">
        <v>1531.1859921041978</v>
      </c>
      <c r="CK44" s="32">
        <v>164.09378343797795</v>
      </c>
      <c r="CL44" s="32">
        <v>239.24180106859927</v>
      </c>
      <c r="CM44" s="32">
        <v>208.91768789358426</v>
      </c>
      <c r="CN44" s="32">
        <v>190.30521794356886</v>
      </c>
      <c r="CO44" s="32">
        <v>225.92074262304783</v>
      </c>
      <c r="CP44" s="32">
        <v>325.63771023038362</v>
      </c>
      <c r="CQ44" s="32">
        <v>362.97234672511235</v>
      </c>
      <c r="CR44" s="32">
        <v>335.54053577665564</v>
      </c>
      <c r="CS44" s="16">
        <v>293.62753040508574</v>
      </c>
      <c r="CT44" s="16">
        <v>214.08973738527911</v>
      </c>
      <c r="CU44" s="16">
        <v>145.51498164001904</v>
      </c>
      <c r="CV44" s="16">
        <v>277.09051206572292</v>
      </c>
      <c r="CW44" s="18">
        <v>275.49769444223085</v>
      </c>
      <c r="CX44" s="16">
        <v>432.99968408353311</v>
      </c>
      <c r="CY44" s="16">
        <v>208.62792046300902</v>
      </c>
      <c r="CZ44" s="16">
        <v>130.92079134213907</v>
      </c>
      <c r="DA44" s="16">
        <v>342.58987311120302</v>
      </c>
      <c r="DB44" s="18">
        <v>183.78271645277843</v>
      </c>
      <c r="DC44" s="16">
        <v>108.16505943245249</v>
      </c>
      <c r="DD44" s="16">
        <v>387.8094560032423</v>
      </c>
      <c r="DE44" s="16">
        <v>300.09015818008106</v>
      </c>
      <c r="DF44" s="16">
        <v>89.854353082707775</v>
      </c>
      <c r="DG44" s="16">
        <v>130.02324603564057</v>
      </c>
      <c r="DH44" s="18">
        <v>235.53771879196407</v>
      </c>
      <c r="DI44" s="16">
        <v>126.50919273293715</v>
      </c>
      <c r="DJ44" s="16">
        <v>343.84510882488729</v>
      </c>
      <c r="DK44" s="16">
        <v>368.55133778959589</v>
      </c>
      <c r="DL44" s="16">
        <v>74.819827460946073</v>
      </c>
      <c r="DM44" s="16">
        <v>157.73719554677811</v>
      </c>
      <c r="DN44" s="18">
        <v>237.52435534531787</v>
      </c>
      <c r="DO44" s="16">
        <v>109.43295710763448</v>
      </c>
      <c r="DP44" s="16">
        <v>146.47420150082019</v>
      </c>
      <c r="DQ44" s="16">
        <v>287.68153410843104</v>
      </c>
      <c r="DR44" s="16">
        <v>129.32497304767136</v>
      </c>
      <c r="DS44" s="16">
        <v>226.54205839258853</v>
      </c>
      <c r="DT44" s="17">
        <v>90.239968697425937</v>
      </c>
      <c r="DU44" s="16">
        <v>110.27221712452311</v>
      </c>
      <c r="DV44" s="16">
        <v>163.66806360428006</v>
      </c>
      <c r="DW44" s="16">
        <v>97.626187902090393</v>
      </c>
      <c r="DX44" s="18">
        <v>194.07838920248227</v>
      </c>
      <c r="DY44" s="16">
        <v>258.85112473898693</v>
      </c>
      <c r="DZ44" s="16">
        <v>151.94190285821387</v>
      </c>
      <c r="EA44" s="16">
        <v>284.27256158975439</v>
      </c>
      <c r="EB44" s="16">
        <v>127.70270987074197</v>
      </c>
      <c r="EC44" s="18">
        <v>240.14048402203284</v>
      </c>
      <c r="ED44" s="16">
        <v>220.86952575356051</v>
      </c>
      <c r="EE44" s="16">
        <v>98.959749114301701</v>
      </c>
      <c r="EF44" s="16">
        <v>172.90859903223588</v>
      </c>
      <c r="EG44" s="16">
        <v>98.578279046183866</v>
      </c>
      <c r="EH44" s="18">
        <v>146.3093824316698</v>
      </c>
      <c r="EI44" s="16">
        <v>290.51696648484528</v>
      </c>
      <c r="EJ44" s="16">
        <v>178.96496399815223</v>
      </c>
      <c r="EK44" s="16">
        <v>267.57386972718416</v>
      </c>
      <c r="EL44" s="16">
        <v>154.89039941218869</v>
      </c>
      <c r="EM44" s="16">
        <v>233.75677362802128</v>
      </c>
      <c r="EN44" s="17">
        <v>246.07436187183305</v>
      </c>
      <c r="EO44" s="16">
        <v>119.32610172111035</v>
      </c>
      <c r="EP44" s="16">
        <v>230.20589003457522</v>
      </c>
      <c r="EQ44" s="16">
        <v>90.434321546291216</v>
      </c>
      <c r="ER44" s="18">
        <v>142.52593195307668</v>
      </c>
      <c r="ES44" s="16">
        <v>115.11672140712584</v>
      </c>
      <c r="ET44" s="16">
        <v>148.14972275335248</v>
      </c>
      <c r="EU44" s="16">
        <v>260.84497225434438</v>
      </c>
      <c r="EV44" s="16">
        <v>128.56734405591331</v>
      </c>
      <c r="EW44" s="18">
        <v>257.34646052140261</v>
      </c>
      <c r="EX44" s="16">
        <v>78.460028185331183</v>
      </c>
      <c r="EY44" s="16">
        <v>88.613241120307194</v>
      </c>
      <c r="EZ44" s="16">
        <v>160.16742625307015</v>
      </c>
      <c r="FA44" s="16">
        <v>74.198214711067351</v>
      </c>
      <c r="FB44" s="16">
        <v>174.76480691977682</v>
      </c>
      <c r="FC44" s="17">
        <v>89.24643507333343</v>
      </c>
      <c r="FD44" s="16">
        <v>281.79219977971513</v>
      </c>
      <c r="FE44" s="16">
        <v>284.99728450011708</v>
      </c>
      <c r="FF44" s="16">
        <v>127.64817912197549</v>
      </c>
      <c r="FG44" s="16">
        <v>141.4698523267671</v>
      </c>
      <c r="FH44" s="18">
        <v>321.2631765551555</v>
      </c>
      <c r="FI44" s="16">
        <v>73.210093825477855</v>
      </c>
      <c r="FJ44" s="16">
        <v>214.2841256629907</v>
      </c>
      <c r="FK44" s="16">
        <v>186.98916856342527</v>
      </c>
      <c r="FL44" s="16">
        <v>93.874745369373002</v>
      </c>
      <c r="FM44" s="16">
        <v>77.099868585555583</v>
      </c>
      <c r="FN44" s="18">
        <v>210.19356225303892</v>
      </c>
      <c r="FO44" s="16">
        <v>124.09310204944339</v>
      </c>
      <c r="FP44" s="16">
        <v>289.67688969524761</v>
      </c>
      <c r="FQ44" s="16">
        <v>147.52949113699324</v>
      </c>
      <c r="FR44" s="16">
        <v>134.57187929215337</v>
      </c>
      <c r="FS44" s="16">
        <v>119.91284819575461</v>
      </c>
      <c r="FT44" s="18">
        <v>259.34610039806728</v>
      </c>
      <c r="FU44" s="16">
        <v>92.600352244250558</v>
      </c>
      <c r="FV44" s="16">
        <v>176.52003276025476</v>
      </c>
      <c r="FW44" s="16">
        <v>124.09652946760751</v>
      </c>
      <c r="FX44" s="16">
        <v>83.215381722053834</v>
      </c>
      <c r="FY44" s="18">
        <v>190.95300506481465</v>
      </c>
      <c r="FZ44" s="16"/>
      <c r="GA44" s="16"/>
      <c r="GB44" s="16"/>
      <c r="GC44" s="16"/>
      <c r="GD44" s="16"/>
      <c r="GE44" s="16"/>
      <c r="GF44" s="16"/>
      <c r="GG44" s="16"/>
    </row>
    <row r="45" spans="1:189" x14ac:dyDescent="0.25">
      <c r="A45" s="51"/>
      <c r="B45" s="29"/>
      <c r="C45" s="10" t="s">
        <v>22</v>
      </c>
      <c r="D45" s="19">
        <v>7.7513682233608607</v>
      </c>
      <c r="E45" s="19">
        <v>4.4327669954698852</v>
      </c>
      <c r="F45" s="19">
        <v>26.551255305321359</v>
      </c>
      <c r="G45" s="19">
        <v>8.3965402714660158</v>
      </c>
      <c r="H45" s="19">
        <v>7.5624252024399157</v>
      </c>
      <c r="I45" s="19">
        <v>4.8179541633811036</v>
      </c>
      <c r="J45" s="19">
        <v>1.6170984471313419</v>
      </c>
      <c r="K45" s="19">
        <v>86.986258987326138</v>
      </c>
      <c r="L45" s="19">
        <v>37.200020028409028</v>
      </c>
      <c r="M45" s="19">
        <v>0</v>
      </c>
      <c r="N45" s="19">
        <v>0</v>
      </c>
      <c r="O45" s="19">
        <v>7.0788082048541785</v>
      </c>
      <c r="P45" s="16">
        <v>66.856361181676874</v>
      </c>
      <c r="Q45" s="16">
        <v>18.883626043814118</v>
      </c>
      <c r="R45" s="16">
        <v>5.4919448331224858</v>
      </c>
      <c r="S45" s="18">
        <v>3.7676284258535988</v>
      </c>
      <c r="T45" s="16">
        <v>1.1285802530752007</v>
      </c>
      <c r="U45" s="16">
        <v>29.193324631216768</v>
      </c>
      <c r="V45" s="16">
        <v>5.6824974193354034</v>
      </c>
      <c r="W45" s="18">
        <v>1.5033256637867043</v>
      </c>
      <c r="X45" s="16">
        <v>2.1528710262531345</v>
      </c>
      <c r="Y45" s="16">
        <v>5.7173043381904156</v>
      </c>
      <c r="Z45" s="16">
        <v>15.728434617934807</v>
      </c>
      <c r="AA45" s="18">
        <v>4.990574723214757</v>
      </c>
      <c r="AB45" s="16">
        <v>22.216614020084119</v>
      </c>
      <c r="AC45" s="16">
        <v>22.233054169418146</v>
      </c>
      <c r="AD45" s="16">
        <v>38.326840374061121</v>
      </c>
      <c r="AE45" s="18">
        <v>8.9404434646905635</v>
      </c>
      <c r="AF45" s="16">
        <v>2.6476469868243444</v>
      </c>
      <c r="AG45" s="16">
        <v>5.961302558828538</v>
      </c>
      <c r="AH45" s="16">
        <v>5.2332565231261414</v>
      </c>
      <c r="AI45" s="18">
        <v>3.9208208423483879</v>
      </c>
      <c r="AJ45" s="16">
        <v>3.9197421300154667</v>
      </c>
      <c r="AK45" s="16">
        <v>13.489595274832405</v>
      </c>
      <c r="AL45" s="16">
        <v>11.846562416580584</v>
      </c>
      <c r="AM45" s="18">
        <v>6.2834197788679456</v>
      </c>
      <c r="AN45" s="16">
        <v>6.5148878575957792</v>
      </c>
      <c r="AO45" s="16">
        <v>22.535996084931181</v>
      </c>
      <c r="AP45" s="16">
        <v>5.353967881522105</v>
      </c>
      <c r="AQ45" s="18">
        <v>6.4012318279003724</v>
      </c>
      <c r="AR45" s="16">
        <v>7.247522033035108</v>
      </c>
      <c r="AS45" s="16">
        <v>44.223802528459423</v>
      </c>
      <c r="AT45" s="16">
        <v>61.131299649662637</v>
      </c>
      <c r="AU45" s="18">
        <v>38.060455870272484</v>
      </c>
      <c r="AV45" s="16">
        <v>2.592487674598837</v>
      </c>
      <c r="AW45" s="16">
        <v>4.7177157208534712</v>
      </c>
      <c r="AX45" s="16">
        <v>7.5723345284510115</v>
      </c>
      <c r="AY45" s="18">
        <v>6.6918547514369759</v>
      </c>
      <c r="AZ45" s="16">
        <v>5.7985657149458776</v>
      </c>
      <c r="BA45" s="16">
        <v>36.572947643459408</v>
      </c>
      <c r="BB45" s="16">
        <v>25.293314092045687</v>
      </c>
      <c r="BC45" s="18">
        <v>29.00085267774752</v>
      </c>
      <c r="BD45" s="16">
        <v>1.9827372574414919</v>
      </c>
      <c r="BE45" s="16">
        <v>6.1197760997023725</v>
      </c>
      <c r="BF45" s="16">
        <v>8.8492393955180262</v>
      </c>
      <c r="BG45" s="18">
        <v>7.3037298944409565</v>
      </c>
      <c r="BH45" s="16">
        <v>6.8074074606534012</v>
      </c>
      <c r="BI45" s="16">
        <v>7.2976112678769756</v>
      </c>
      <c r="BJ45" s="16">
        <v>16.480312666245801</v>
      </c>
      <c r="BK45" s="18">
        <v>8.9177357281146659</v>
      </c>
      <c r="BL45" s="16">
        <v>2.2605430299639031</v>
      </c>
      <c r="BM45" s="16">
        <v>4.7930388158377744</v>
      </c>
      <c r="BN45" s="16">
        <v>1.8660529072874967</v>
      </c>
      <c r="BO45" s="18">
        <v>4.8562179099072607</v>
      </c>
      <c r="BP45" s="16">
        <v>9.028383650001544</v>
      </c>
      <c r="BQ45" s="16">
        <v>22.894696347106613</v>
      </c>
      <c r="BR45" s="16">
        <v>16.87431237460051</v>
      </c>
      <c r="BS45" s="18">
        <v>19.816417846655302</v>
      </c>
      <c r="BT45" s="16">
        <v>1.182597095174494</v>
      </c>
      <c r="BU45" s="16">
        <v>5.1043192756620668</v>
      </c>
      <c r="BV45" s="16">
        <v>22.932864972363856</v>
      </c>
      <c r="BW45" s="18">
        <v>5.1497820590303673</v>
      </c>
      <c r="BX45" s="16">
        <v>4.4976114503013891</v>
      </c>
      <c r="BY45" s="16">
        <v>34.493283471049736</v>
      </c>
      <c r="BZ45" s="16">
        <v>29.62843056684385</v>
      </c>
      <c r="CA45" s="18">
        <v>10.394233235110072</v>
      </c>
      <c r="CB45" s="16"/>
      <c r="CC45" s="16"/>
      <c r="CD45" s="51"/>
      <c r="CE45" s="35"/>
      <c r="CF45" s="10" t="s">
        <v>22</v>
      </c>
      <c r="CG45" s="32">
        <v>175.7004689301987</v>
      </c>
      <c r="CH45" s="32">
        <v>234.63850863857201</v>
      </c>
      <c r="CI45" s="32">
        <v>160.54777477206937</v>
      </c>
      <c r="CJ45" s="32">
        <v>556.24223930153312</v>
      </c>
      <c r="CK45" s="32">
        <v>239.85616110792674</v>
      </c>
      <c r="CL45" s="32">
        <v>279.11875433971204</v>
      </c>
      <c r="CM45" s="32">
        <v>197.38045006932808</v>
      </c>
      <c r="CN45" s="32">
        <v>165.34024279152538</v>
      </c>
      <c r="CO45" s="32">
        <v>164.79397847574222</v>
      </c>
      <c r="CP45" s="32">
        <v>249.20273677210611</v>
      </c>
      <c r="CQ45" s="32">
        <v>432.02946164891773</v>
      </c>
      <c r="CR45" s="32">
        <v>234.32902511294128</v>
      </c>
      <c r="CS45" s="16">
        <v>150.32325759782276</v>
      </c>
      <c r="CT45" s="16">
        <v>140.75978796591187</v>
      </c>
      <c r="CU45" s="16">
        <v>190.10828246518619</v>
      </c>
      <c r="CV45" s="16">
        <v>150.65688822336747</v>
      </c>
      <c r="CW45" s="18">
        <v>211.33372124496452</v>
      </c>
      <c r="CX45" s="16">
        <v>244.90204904229529</v>
      </c>
      <c r="CY45" s="16">
        <v>120.96913035250101</v>
      </c>
      <c r="CZ45" s="16">
        <v>165.59710904897591</v>
      </c>
      <c r="DA45" s="16">
        <v>182.27538120660159</v>
      </c>
      <c r="DB45" s="18">
        <v>230.53446011181859</v>
      </c>
      <c r="DC45" s="16">
        <v>106.55065556032633</v>
      </c>
      <c r="DD45" s="16">
        <v>174.3599543568954</v>
      </c>
      <c r="DE45" s="16">
        <v>278.88237314968666</v>
      </c>
      <c r="DF45" s="16">
        <v>127.31975698130488</v>
      </c>
      <c r="DG45" s="16">
        <v>154.10162493112958</v>
      </c>
      <c r="DH45" s="18">
        <v>134.36356231087041</v>
      </c>
      <c r="DI45" s="16">
        <v>103.80241455010227</v>
      </c>
      <c r="DJ45" s="16">
        <v>186.59171434524598</v>
      </c>
      <c r="DK45" s="16">
        <v>336.65747201934244</v>
      </c>
      <c r="DL45" s="16">
        <v>92.865230134883703</v>
      </c>
      <c r="DM45" s="16">
        <v>166.63296585959503</v>
      </c>
      <c r="DN45" s="18">
        <v>114.42779162621153</v>
      </c>
      <c r="DO45" s="16">
        <v>104.32986584354789</v>
      </c>
      <c r="DP45" s="16">
        <v>115.87513885852556</v>
      </c>
      <c r="DQ45" s="16">
        <v>254.42018026627977</v>
      </c>
      <c r="DR45" s="16">
        <v>143.14596253368205</v>
      </c>
      <c r="DS45" s="16">
        <v>116.87838681401064</v>
      </c>
      <c r="DT45" s="17">
        <v>95.739357371507296</v>
      </c>
      <c r="DU45" s="16">
        <v>74.700534181128546</v>
      </c>
      <c r="DV45" s="16">
        <v>139.02306560981322</v>
      </c>
      <c r="DW45" s="16">
        <v>110.14236583825581</v>
      </c>
      <c r="DX45" s="18">
        <v>86.433818142089109</v>
      </c>
      <c r="DY45" s="16">
        <v>108.31359120283851</v>
      </c>
      <c r="DZ45" s="16">
        <v>100.94042497573649</v>
      </c>
      <c r="EA45" s="16">
        <v>221.76521057097474</v>
      </c>
      <c r="EB45" s="16">
        <v>174.81184696591623</v>
      </c>
      <c r="EC45" s="18">
        <v>180.60565569157052</v>
      </c>
      <c r="ED45" s="16">
        <v>103.54853054959072</v>
      </c>
      <c r="EE45" s="16">
        <v>93.095467685306048</v>
      </c>
      <c r="EF45" s="16">
        <v>161.3813590967535</v>
      </c>
      <c r="EG45" s="16">
        <v>116.46258221131156</v>
      </c>
      <c r="EH45" s="18">
        <v>137.1985417674266</v>
      </c>
      <c r="EI45" s="16">
        <v>121.33355659072951</v>
      </c>
      <c r="EJ45" s="16">
        <v>123.03841274872966</v>
      </c>
      <c r="EK45" s="16">
        <v>238.15771491573898</v>
      </c>
      <c r="EL45" s="16">
        <v>149.21675840807919</v>
      </c>
      <c r="EM45" s="16">
        <v>189.50652018403372</v>
      </c>
      <c r="EN45" s="17">
        <v>91.415475555190298</v>
      </c>
      <c r="EO45" s="16">
        <v>83.834235568164701</v>
      </c>
      <c r="EP45" s="16">
        <v>244.0490059163871</v>
      </c>
      <c r="EQ45" s="16">
        <v>105.00614949532462</v>
      </c>
      <c r="ER45" s="18">
        <v>132.34550824214264</v>
      </c>
      <c r="ES45" s="16">
        <v>108.39457709138125</v>
      </c>
      <c r="ET45" s="16">
        <v>174.04408690221922</v>
      </c>
      <c r="EU45" s="16">
        <v>208.80771768845247</v>
      </c>
      <c r="EV45" s="16">
        <v>142.34241663333262</v>
      </c>
      <c r="EW45" s="18">
        <v>129.62168158940423</v>
      </c>
      <c r="EX45" s="16">
        <v>67.562802048479639</v>
      </c>
      <c r="EY45" s="16">
        <v>63.797514865527297</v>
      </c>
      <c r="EZ45" s="16">
        <v>108.7929687756703</v>
      </c>
      <c r="FA45" s="16">
        <v>86.145384876408713</v>
      </c>
      <c r="FB45" s="16">
        <v>76.65123110516528</v>
      </c>
      <c r="FC45" s="17">
        <v>81.95699114902142</v>
      </c>
      <c r="FD45" s="16">
        <v>122.1642484594141</v>
      </c>
      <c r="FE45" s="16">
        <v>238.73149156178636</v>
      </c>
      <c r="FF45" s="16">
        <v>153.41203178879624</v>
      </c>
      <c r="FG45" s="16">
        <v>170.99399542104894</v>
      </c>
      <c r="FH45" s="18">
        <v>146.66362407952755</v>
      </c>
      <c r="FI45" s="16">
        <v>83.420975332715543</v>
      </c>
      <c r="FJ45" s="16">
        <v>88.418207191039855</v>
      </c>
      <c r="FK45" s="16">
        <v>155.92200262655521</v>
      </c>
      <c r="FL45" s="16">
        <v>126.41571880957306</v>
      </c>
      <c r="FM45" s="16">
        <v>86.485939543797144</v>
      </c>
      <c r="FN45" s="18">
        <v>93.980775430445277</v>
      </c>
      <c r="FO45" s="16">
        <v>107.73974751579581</v>
      </c>
      <c r="FP45" s="16">
        <v>124.23642467533247</v>
      </c>
      <c r="FQ45" s="16">
        <v>87.911409102180912</v>
      </c>
      <c r="FR45" s="16">
        <v>146.80568650053095</v>
      </c>
      <c r="FS45" s="16">
        <v>132.31762559531538</v>
      </c>
      <c r="FT45" s="18">
        <v>131.00303020107501</v>
      </c>
      <c r="FU45" s="16">
        <v>78.084621351908581</v>
      </c>
      <c r="FV45" s="16">
        <v>92.348355013539276</v>
      </c>
      <c r="FW45" s="16">
        <v>58.050524187196267</v>
      </c>
      <c r="FX45" s="16">
        <v>80.217560517159981</v>
      </c>
      <c r="FY45" s="18">
        <v>100.11772140551045</v>
      </c>
      <c r="FZ45" s="16"/>
      <c r="GA45" s="16"/>
      <c r="GB45" s="16"/>
      <c r="GC45" s="16"/>
      <c r="GD45" s="16"/>
      <c r="GE45" s="16"/>
      <c r="GF45" s="16"/>
      <c r="GG45" s="16"/>
    </row>
    <row r="46" spans="1:189" x14ac:dyDescent="0.25">
      <c r="A46" s="51"/>
      <c r="B46" s="29"/>
      <c r="C46" s="10" t="s">
        <v>24</v>
      </c>
      <c r="D46" s="19">
        <v>5.4222739564954887</v>
      </c>
      <c r="E46" s="19">
        <v>2.8289233694418661</v>
      </c>
      <c r="F46" s="19">
        <v>11.780926875876602</v>
      </c>
      <c r="G46" s="19">
        <v>3.2482862917608086</v>
      </c>
      <c r="H46" s="19">
        <v>1.3301838696591937</v>
      </c>
      <c r="I46" s="19">
        <v>0.83432717717069771</v>
      </c>
      <c r="J46" s="19">
        <v>0.87279943100995727</v>
      </c>
      <c r="K46" s="19">
        <v>38.79150042343359</v>
      </c>
      <c r="L46" s="19">
        <v>8.9632155577074357</v>
      </c>
      <c r="M46" s="19">
        <v>0</v>
      </c>
      <c r="N46" s="19">
        <v>0</v>
      </c>
      <c r="O46" s="19">
        <v>0.78921270674078148</v>
      </c>
      <c r="P46" s="16">
        <v>2.3948134427097099</v>
      </c>
      <c r="Q46" s="16">
        <v>12.139511232386599</v>
      </c>
      <c r="R46" s="16">
        <v>1.2466993710179737</v>
      </c>
      <c r="S46" s="18">
        <v>0.86961313607756341</v>
      </c>
      <c r="T46" s="16">
        <v>0.48046492712885752</v>
      </c>
      <c r="U46" s="16">
        <v>18.722625329570835</v>
      </c>
      <c r="V46" s="16">
        <v>10.553561939429926</v>
      </c>
      <c r="W46" s="18">
        <v>1.0440878825372075</v>
      </c>
      <c r="X46" s="16">
        <v>0.21831172267795712</v>
      </c>
      <c r="Y46" s="16">
        <v>1.2117820387203821</v>
      </c>
      <c r="Z46" s="16">
        <v>18.775981343619193</v>
      </c>
      <c r="AA46" s="18">
        <v>0.7887116266508073</v>
      </c>
      <c r="AB46" s="16">
        <v>1.3057067304222634</v>
      </c>
      <c r="AC46" s="16">
        <v>3.3571276437823911</v>
      </c>
      <c r="AD46" s="16">
        <v>17.091066682235276</v>
      </c>
      <c r="AE46" s="18">
        <v>3.406562679447132</v>
      </c>
      <c r="AF46" s="16">
        <v>0.3200216200390737</v>
      </c>
      <c r="AG46" s="16">
        <v>1.1904741076720196</v>
      </c>
      <c r="AH46" s="16">
        <v>1.9545274330643487</v>
      </c>
      <c r="AI46" s="18">
        <v>0.98358761893101276</v>
      </c>
      <c r="AJ46" s="16">
        <v>1.5208701828665341</v>
      </c>
      <c r="AK46" s="16">
        <v>2.101075542741814</v>
      </c>
      <c r="AL46" s="16">
        <v>3.1000747944963813</v>
      </c>
      <c r="AM46" s="18">
        <v>2.2775102962148641</v>
      </c>
      <c r="AN46" s="16">
        <v>0.76235445885154818</v>
      </c>
      <c r="AO46" s="16">
        <v>18.874932496945252</v>
      </c>
      <c r="AP46" s="16">
        <v>2.4657576500421281</v>
      </c>
      <c r="AQ46" s="18">
        <v>2.0380507335202678</v>
      </c>
      <c r="AR46" s="16">
        <v>2.9455448194846174</v>
      </c>
      <c r="AS46" s="16">
        <v>10.405414311373418</v>
      </c>
      <c r="AT46" s="16">
        <v>6.3017366553354908</v>
      </c>
      <c r="AU46" s="18">
        <v>5.1159341580434159</v>
      </c>
      <c r="AV46" s="16">
        <v>0.89143953426832501</v>
      </c>
      <c r="AW46" s="16">
        <v>3.074934550138825</v>
      </c>
      <c r="AX46" s="16">
        <v>1.7901016161658208</v>
      </c>
      <c r="AY46" s="18">
        <v>1.1232131319474172</v>
      </c>
      <c r="AZ46" s="16">
        <v>2.0766293212566853</v>
      </c>
      <c r="BA46" s="16">
        <v>8.8581635353268044</v>
      </c>
      <c r="BB46" s="16">
        <v>3.8693796297737579</v>
      </c>
      <c r="BC46" s="18">
        <v>4.4884453840653551</v>
      </c>
      <c r="BD46" s="16">
        <v>0.87211683973711263</v>
      </c>
      <c r="BE46" s="16">
        <v>1.2746135765764361</v>
      </c>
      <c r="BF46" s="16">
        <v>2.6469559104371965</v>
      </c>
      <c r="BG46" s="18">
        <v>1.2647229243277278</v>
      </c>
      <c r="BH46" s="16">
        <v>0.65881761641410008</v>
      </c>
      <c r="BI46" s="16">
        <v>2.0489317394755915</v>
      </c>
      <c r="BJ46" s="16">
        <v>3.3265062737952067</v>
      </c>
      <c r="BK46" s="18">
        <v>1.8617470676567074</v>
      </c>
      <c r="BL46" s="16">
        <v>1.760050911449113</v>
      </c>
      <c r="BM46" s="16">
        <v>1.1612100118610225</v>
      </c>
      <c r="BN46" s="16">
        <v>1.1415648710535886</v>
      </c>
      <c r="BO46" s="18">
        <v>0.50458034015117992</v>
      </c>
      <c r="BP46" s="16">
        <v>2.1693773281494897</v>
      </c>
      <c r="BQ46" s="16">
        <v>2.705742259857105</v>
      </c>
      <c r="BR46" s="16">
        <v>2.8198164560557171</v>
      </c>
      <c r="BS46" s="18">
        <v>2.8380523948134422</v>
      </c>
      <c r="BT46" s="16">
        <v>1.9934099193991144</v>
      </c>
      <c r="BU46" s="16">
        <v>0.93863147748442821</v>
      </c>
      <c r="BV46" s="16">
        <v>8.8156712540637425</v>
      </c>
      <c r="BW46" s="18">
        <v>0.63885199738375431</v>
      </c>
      <c r="BX46" s="16">
        <v>1.1405390546119716</v>
      </c>
      <c r="BY46" s="16">
        <v>3.8685384423441489</v>
      </c>
      <c r="BZ46" s="16">
        <v>12.172532415983063</v>
      </c>
      <c r="CA46" s="18">
        <v>1.1119446506883979</v>
      </c>
      <c r="CB46" s="16"/>
      <c r="CC46" s="16"/>
      <c r="CD46" s="51"/>
      <c r="CE46" s="35"/>
      <c r="CF46" s="10" t="s">
        <v>24</v>
      </c>
      <c r="CG46" s="32">
        <v>45.600689689158216</v>
      </c>
      <c r="CH46" s="32">
        <v>212.0984084899568</v>
      </c>
      <c r="CI46" s="32">
        <v>87.534501738216107</v>
      </c>
      <c r="CJ46" s="32">
        <v>105.90342084844161</v>
      </c>
      <c r="CK46" s="32">
        <v>160.17186075205058</v>
      </c>
      <c r="CL46" s="32">
        <v>76.117323032089274</v>
      </c>
      <c r="CM46" s="32">
        <v>108.71895099317435</v>
      </c>
      <c r="CN46" s="32">
        <v>47.638068324231199</v>
      </c>
      <c r="CO46" s="32">
        <v>70.900544871344636</v>
      </c>
      <c r="CP46" s="32">
        <v>72.316214421636118</v>
      </c>
      <c r="CQ46" s="32">
        <v>64.567757002061271</v>
      </c>
      <c r="CR46" s="32">
        <v>68.552580988474915</v>
      </c>
      <c r="CS46" s="16">
        <v>24.456923242591678</v>
      </c>
      <c r="CT46" s="16">
        <v>47.879253007511146</v>
      </c>
      <c r="CU46" s="16">
        <v>66.257396490419595</v>
      </c>
      <c r="CV46" s="16">
        <v>45.181306557373631</v>
      </c>
      <c r="CW46" s="18">
        <v>86.151133659596951</v>
      </c>
      <c r="CX46" s="16">
        <v>34.789917508837249</v>
      </c>
      <c r="CY46" s="16">
        <v>50.397261180206399</v>
      </c>
      <c r="CZ46" s="16">
        <v>67.745634476891254</v>
      </c>
      <c r="DA46" s="16">
        <v>49.838968884528747</v>
      </c>
      <c r="DB46" s="18">
        <v>63.78587797938529</v>
      </c>
      <c r="DC46" s="16">
        <v>56.067185371399418</v>
      </c>
      <c r="DD46" s="16">
        <v>28.15563342054914</v>
      </c>
      <c r="DE46" s="16">
        <v>84.591843991729988</v>
      </c>
      <c r="DF46" s="16">
        <v>157.89334924309819</v>
      </c>
      <c r="DG46" s="16">
        <v>78.599750009143364</v>
      </c>
      <c r="DH46" s="18">
        <v>35.120553254593332</v>
      </c>
      <c r="DI46" s="16">
        <v>27.736409492688054</v>
      </c>
      <c r="DJ46" s="16">
        <v>31.152128183398588</v>
      </c>
      <c r="DK46" s="16">
        <v>58.327455117104513</v>
      </c>
      <c r="DL46" s="16">
        <v>106.39215934089805</v>
      </c>
      <c r="DM46" s="16">
        <v>65.056602566525825</v>
      </c>
      <c r="DN46" s="18">
        <v>37.120890700278984</v>
      </c>
      <c r="DO46" s="16">
        <v>30.415195657645896</v>
      </c>
      <c r="DP46" s="16">
        <v>52.435698977975193</v>
      </c>
      <c r="DQ46" s="16">
        <v>96.312242382631382</v>
      </c>
      <c r="DR46" s="16">
        <v>73.322969039428415</v>
      </c>
      <c r="DS46" s="16">
        <v>34.46679015612596</v>
      </c>
      <c r="DT46" s="17">
        <v>51.400590511039567</v>
      </c>
      <c r="DU46" s="16">
        <v>44.452753776591464</v>
      </c>
      <c r="DV46" s="16">
        <v>51.193480444992332</v>
      </c>
      <c r="DW46" s="16">
        <v>60.080333849293922</v>
      </c>
      <c r="DX46" s="18">
        <v>31.872249188139403</v>
      </c>
      <c r="DY46" s="16">
        <v>21.041896462734389</v>
      </c>
      <c r="DZ46" s="16">
        <v>43.769696167817365</v>
      </c>
      <c r="EA46" s="16">
        <v>78.49784510276703</v>
      </c>
      <c r="EB46" s="16">
        <v>62.571474553898184</v>
      </c>
      <c r="EC46" s="18">
        <v>80.509140023965244</v>
      </c>
      <c r="ED46" s="16">
        <v>16.978466025050476</v>
      </c>
      <c r="EE46" s="16">
        <v>55.620737377751425</v>
      </c>
      <c r="EF46" s="16">
        <v>64.476149042508197</v>
      </c>
      <c r="EG46" s="16">
        <v>44.473942573566354</v>
      </c>
      <c r="EH46" s="18">
        <v>57.791075183455817</v>
      </c>
      <c r="EI46" s="16">
        <v>16.531755042113645</v>
      </c>
      <c r="EJ46" s="16">
        <v>57.323962374741207</v>
      </c>
      <c r="EK46" s="16">
        <v>80.919106700516508</v>
      </c>
      <c r="EL46" s="16">
        <v>70.700947158069539</v>
      </c>
      <c r="EM46" s="16">
        <v>82.032283672929353</v>
      </c>
      <c r="EN46" s="17">
        <v>13.680560256497044</v>
      </c>
      <c r="EO46" s="16">
        <v>32.488026279148059</v>
      </c>
      <c r="EP46" s="16">
        <v>44.567918388036645</v>
      </c>
      <c r="EQ46" s="16">
        <v>38.860791102795652</v>
      </c>
      <c r="ER46" s="18">
        <v>57.487439920876646</v>
      </c>
      <c r="ES46" s="16">
        <v>33.05362226891156</v>
      </c>
      <c r="ET46" s="16">
        <v>114.43705401393066</v>
      </c>
      <c r="EU46" s="16">
        <v>78.820959719412798</v>
      </c>
      <c r="EV46" s="16">
        <v>61.57613679021766</v>
      </c>
      <c r="EW46" s="18">
        <v>45.223306801930242</v>
      </c>
      <c r="EX46" s="16">
        <v>29.976514951045228</v>
      </c>
      <c r="EY46" s="16">
        <v>47.950671445501492</v>
      </c>
      <c r="EZ46" s="16">
        <v>50.044919599472735</v>
      </c>
      <c r="FA46" s="16">
        <v>48.086306659497758</v>
      </c>
      <c r="FB46" s="16">
        <v>31.136284244821514</v>
      </c>
      <c r="FC46" s="17">
        <v>68.827433198332116</v>
      </c>
      <c r="FD46" s="16">
        <v>29.498089348666067</v>
      </c>
      <c r="FE46" s="16">
        <v>88.24035921151561</v>
      </c>
      <c r="FF46" s="16">
        <v>131.27466433494024</v>
      </c>
      <c r="FG46" s="16">
        <v>78.593559752658351</v>
      </c>
      <c r="FH46" s="18">
        <v>52.832478948794396</v>
      </c>
      <c r="FI46" s="16">
        <v>33.38820670790453</v>
      </c>
      <c r="FJ46" s="16">
        <v>23.964742782046056</v>
      </c>
      <c r="FK46" s="16">
        <v>75.705344730763855</v>
      </c>
      <c r="FL46" s="16">
        <v>96.779284377520668</v>
      </c>
      <c r="FM46" s="16">
        <v>58.094033194793305</v>
      </c>
      <c r="FN46" s="18">
        <v>34.817612483661705</v>
      </c>
      <c r="FO46" s="16">
        <v>37.57607832759988</v>
      </c>
      <c r="FP46" s="16">
        <v>17.946399694216577</v>
      </c>
      <c r="FQ46" s="16">
        <v>41.277902377235641</v>
      </c>
      <c r="FR46" s="16">
        <v>135.60273831479307</v>
      </c>
      <c r="FS46" s="16">
        <v>64.123829817301157</v>
      </c>
      <c r="FT46" s="18">
        <v>46.555187397664852</v>
      </c>
      <c r="FU46" s="16">
        <v>32.586910032906594</v>
      </c>
      <c r="FV46" s="16">
        <v>20.177295580841491</v>
      </c>
      <c r="FW46" s="16">
        <v>47.310615798395816</v>
      </c>
      <c r="FX46" s="16">
        <v>57.583483538818115</v>
      </c>
      <c r="FY46" s="18">
        <v>51.251373277873491</v>
      </c>
      <c r="FZ46" s="16"/>
      <c r="GA46" s="16"/>
      <c r="GB46" s="16"/>
      <c r="GC46" s="16"/>
      <c r="GD46" s="16"/>
      <c r="GE46" s="16"/>
      <c r="GF46" s="16"/>
      <c r="GG46" s="16"/>
    </row>
    <row r="47" spans="1:189" x14ac:dyDescent="0.25">
      <c r="A47" s="51"/>
      <c r="B47" s="29"/>
      <c r="C47" s="10" t="s">
        <v>25</v>
      </c>
      <c r="D47" s="19">
        <v>16.557421344476897</v>
      </c>
      <c r="E47" s="19">
        <v>4.7437841614373202</v>
      </c>
      <c r="F47" s="19">
        <v>117.87798085657097</v>
      </c>
      <c r="G47" s="19">
        <v>9.1012977891274147</v>
      </c>
      <c r="H47" s="19">
        <v>6.3510498564056164</v>
      </c>
      <c r="I47" s="19">
        <v>15.06005706367471</v>
      </c>
      <c r="J47" s="19">
        <v>14.258566856330013</v>
      </c>
      <c r="K47" s="19">
        <v>402.84043327544447</v>
      </c>
      <c r="L47" s="19">
        <v>101.51698080333639</v>
      </c>
      <c r="M47" s="19">
        <v>4.1360293123543119</v>
      </c>
      <c r="N47" s="19">
        <v>2.5532456673610335</v>
      </c>
      <c r="O47" s="19">
        <v>2.6110253127510439</v>
      </c>
      <c r="P47" s="16">
        <v>101.60761352890283</v>
      </c>
      <c r="Q47" s="16">
        <v>78.421258958212348</v>
      </c>
      <c r="R47" s="16">
        <v>4.5439358130853265</v>
      </c>
      <c r="S47" s="18">
        <v>2.5621795657620194</v>
      </c>
      <c r="T47" s="16">
        <v>1.4387987911176769</v>
      </c>
      <c r="U47" s="16">
        <v>85.649438544456643</v>
      </c>
      <c r="V47" s="16">
        <v>8.1922416375126517</v>
      </c>
      <c r="W47" s="18">
        <v>4.7320816319428003</v>
      </c>
      <c r="X47" s="16">
        <v>1.2699945675137319</v>
      </c>
      <c r="Y47" s="16">
        <v>2.9536266513389711</v>
      </c>
      <c r="Z47" s="16">
        <v>71.174391333078205</v>
      </c>
      <c r="AA47" s="18">
        <v>3.2300372723733277</v>
      </c>
      <c r="AB47" s="16">
        <v>9.2936177924407541</v>
      </c>
      <c r="AC47" s="16">
        <v>20.572290590413598</v>
      </c>
      <c r="AD47" s="16">
        <v>114.0501662080232</v>
      </c>
      <c r="AE47" s="18">
        <v>16.829782869383408</v>
      </c>
      <c r="AF47" s="16">
        <v>1.1243405779326328</v>
      </c>
      <c r="AG47" s="16">
        <v>3.9084302642197035</v>
      </c>
      <c r="AH47" s="16">
        <v>5.6301040081277742</v>
      </c>
      <c r="AI47" s="18">
        <v>2.4034922868604998</v>
      </c>
      <c r="AJ47" s="16">
        <v>3.1726566975778314</v>
      </c>
      <c r="AK47" s="16">
        <v>9.507976706030659</v>
      </c>
      <c r="AL47" s="16">
        <v>11.389662694327601</v>
      </c>
      <c r="AM47" s="18">
        <v>10.359263833968743</v>
      </c>
      <c r="AN47" s="16">
        <v>1.4365908130621117</v>
      </c>
      <c r="AO47" s="16">
        <v>80.842371551154898</v>
      </c>
      <c r="AP47" s="16">
        <v>6.7899289283658604</v>
      </c>
      <c r="AQ47" s="18">
        <v>5.1137641662162148</v>
      </c>
      <c r="AR47" s="16">
        <v>14.064684850085591</v>
      </c>
      <c r="AS47" s="16">
        <v>86.869670261539483</v>
      </c>
      <c r="AT47" s="16">
        <v>68.82825965943006</v>
      </c>
      <c r="AU47" s="18">
        <v>40.285936075743408</v>
      </c>
      <c r="AV47" s="16">
        <v>1.9052433552644816</v>
      </c>
      <c r="AW47" s="16">
        <v>3.1369927189976776</v>
      </c>
      <c r="AX47" s="16">
        <v>5.1907334700460064</v>
      </c>
      <c r="AY47" s="18">
        <v>4.586465968091014</v>
      </c>
      <c r="AZ47" s="16">
        <v>9.8170035535909008</v>
      </c>
      <c r="BA47" s="16">
        <v>47.238367792339353</v>
      </c>
      <c r="BB47" s="16">
        <v>37.518149382983438</v>
      </c>
      <c r="BC47" s="18">
        <v>22.866208009000204</v>
      </c>
      <c r="BD47" s="16">
        <v>0.89677910917965609</v>
      </c>
      <c r="BE47" s="16">
        <v>3.1939231900884932</v>
      </c>
      <c r="BF47" s="16">
        <v>5.5925034113638104</v>
      </c>
      <c r="BG47" s="18">
        <v>4.432783909849868</v>
      </c>
      <c r="BH47" s="16">
        <v>4.7633645700193066</v>
      </c>
      <c r="BI47" s="16">
        <v>11.201734196582523</v>
      </c>
      <c r="BJ47" s="16">
        <v>20.010557442448935</v>
      </c>
      <c r="BK47" s="18">
        <v>7.6940586635792876</v>
      </c>
      <c r="BL47" s="16">
        <v>2.6244264646246527</v>
      </c>
      <c r="BM47" s="16">
        <v>2.4811237145743257</v>
      </c>
      <c r="BN47" s="16">
        <v>3.4952427443993028</v>
      </c>
      <c r="BO47" s="18">
        <v>1.4374682646957235</v>
      </c>
      <c r="BP47" s="16">
        <v>21.568363428688169</v>
      </c>
      <c r="BQ47" s="16">
        <v>27.564837729623143</v>
      </c>
      <c r="BR47" s="16">
        <v>17.899973780379444</v>
      </c>
      <c r="BS47" s="18">
        <v>28.772056900263575</v>
      </c>
      <c r="BT47" s="16">
        <v>0.90098933973918494</v>
      </c>
      <c r="BU47" s="16">
        <v>2.7061789339608286</v>
      </c>
      <c r="BV47" s="16">
        <v>79.205714594946883</v>
      </c>
      <c r="BW47" s="18">
        <v>2.3002991853548371</v>
      </c>
      <c r="BX47" s="16">
        <v>5.2606626461189361</v>
      </c>
      <c r="BY47" s="16">
        <v>29.996132666572485</v>
      </c>
      <c r="BZ47" s="16">
        <v>112.07017967445323</v>
      </c>
      <c r="CA47" s="18">
        <v>9.0451189374596002</v>
      </c>
      <c r="CB47" s="16"/>
      <c r="CC47" s="16"/>
      <c r="CD47" s="51"/>
      <c r="CE47" s="35"/>
      <c r="CF47" s="10" t="s">
        <v>25</v>
      </c>
      <c r="CG47" s="32">
        <v>512.64322482310695</v>
      </c>
      <c r="CH47" s="32">
        <v>345.63097192123001</v>
      </c>
      <c r="CI47" s="32">
        <v>617.95746509725871</v>
      </c>
      <c r="CJ47" s="32">
        <v>450.41302982472956</v>
      </c>
      <c r="CK47" s="32">
        <v>857.1820317702485</v>
      </c>
      <c r="CL47" s="32">
        <v>642.36468677056178</v>
      </c>
      <c r="CM47" s="32">
        <v>941.67762072756102</v>
      </c>
      <c r="CN47" s="32">
        <v>607.28969712382798</v>
      </c>
      <c r="CO47" s="32">
        <v>680.27452270889194</v>
      </c>
      <c r="CP47" s="32">
        <v>721.27758488374661</v>
      </c>
      <c r="CQ47" s="32">
        <v>842.67845907248307</v>
      </c>
      <c r="CR47" s="32">
        <v>605.36716368233112</v>
      </c>
      <c r="CS47" s="16">
        <v>239.54255914088651</v>
      </c>
      <c r="CT47" s="16">
        <v>377.27050067093529</v>
      </c>
      <c r="CU47" s="16">
        <v>539.98991233549873</v>
      </c>
      <c r="CV47" s="16">
        <v>410.26440476252719</v>
      </c>
      <c r="CW47" s="18">
        <v>779.66623550595011</v>
      </c>
      <c r="CX47" s="16">
        <v>336.25938604182488</v>
      </c>
      <c r="CY47" s="16">
        <v>364.24820426148369</v>
      </c>
      <c r="CZ47" s="16">
        <v>512.14145897124297</v>
      </c>
      <c r="DA47" s="16">
        <v>411.10229415808971</v>
      </c>
      <c r="DB47" s="18">
        <v>373.15871282235423</v>
      </c>
      <c r="DC47" s="16">
        <v>530.13781673667711</v>
      </c>
      <c r="DD47" s="16">
        <v>256.03594934602125</v>
      </c>
      <c r="DE47" s="16">
        <v>794.00874528452323</v>
      </c>
      <c r="DF47" s="16">
        <v>781.4405421171374</v>
      </c>
      <c r="DG47" s="16">
        <v>584.20083808491859</v>
      </c>
      <c r="DH47" s="18">
        <v>304.54651515228721</v>
      </c>
      <c r="DI47" s="16">
        <v>262.34401098413434</v>
      </c>
      <c r="DJ47" s="16">
        <v>260.18247346983054</v>
      </c>
      <c r="DK47" s="16">
        <v>501.55247529160545</v>
      </c>
      <c r="DL47" s="16">
        <v>467.93256509749187</v>
      </c>
      <c r="DM47" s="16">
        <v>444.73644703016345</v>
      </c>
      <c r="DN47" s="18">
        <v>268.34669010025266</v>
      </c>
      <c r="DO47" s="16">
        <v>434.05908798026769</v>
      </c>
      <c r="DP47" s="16">
        <v>570.76078900321772</v>
      </c>
      <c r="DQ47" s="16">
        <v>893.41469192981253</v>
      </c>
      <c r="DR47" s="16">
        <v>540.99012092312023</v>
      </c>
      <c r="DS47" s="16">
        <v>303.81682461117481</v>
      </c>
      <c r="DT47" s="17">
        <v>345.59713682805199</v>
      </c>
      <c r="DU47" s="16">
        <v>399.64203327201011</v>
      </c>
      <c r="DV47" s="16">
        <v>449.38651837173296</v>
      </c>
      <c r="DW47" s="16">
        <v>408.38827918368639</v>
      </c>
      <c r="DX47" s="18">
        <v>232.91224988327727</v>
      </c>
      <c r="DY47" s="16">
        <v>172.53472797029207</v>
      </c>
      <c r="DZ47" s="16">
        <v>422.2523417308231</v>
      </c>
      <c r="EA47" s="16">
        <v>666.20488422866651</v>
      </c>
      <c r="EB47" s="16">
        <v>464.6511283675207</v>
      </c>
      <c r="EC47" s="18">
        <v>634.12329948903744</v>
      </c>
      <c r="ED47" s="16">
        <v>139.12412180824825</v>
      </c>
      <c r="EE47" s="16">
        <v>319.41883543730887</v>
      </c>
      <c r="EF47" s="16">
        <v>422.50397489984465</v>
      </c>
      <c r="EG47" s="16">
        <v>268.13095936891017</v>
      </c>
      <c r="EH47" s="18">
        <v>387.84890635246086</v>
      </c>
      <c r="EI47" s="16">
        <v>150.83841927723176</v>
      </c>
      <c r="EJ47" s="16">
        <v>585.89477418931926</v>
      </c>
      <c r="EK47" s="16">
        <v>615.26589851562721</v>
      </c>
      <c r="EL47" s="16">
        <v>529.2655828983759</v>
      </c>
      <c r="EM47" s="16">
        <v>621.71787287982136</v>
      </c>
      <c r="EN47" s="17">
        <v>109.91215842833165</v>
      </c>
      <c r="EO47" s="16">
        <v>95.480923566909169</v>
      </c>
      <c r="EP47" s="16">
        <v>383.91056087965399</v>
      </c>
      <c r="EQ47" s="16">
        <v>244.7571689973648</v>
      </c>
      <c r="ER47" s="18">
        <v>378.54740140365624</v>
      </c>
      <c r="ES47" s="16">
        <v>393.67950464258126</v>
      </c>
      <c r="ET47" s="16">
        <v>752.91892003283749</v>
      </c>
      <c r="EU47" s="16">
        <v>708.15340140821763</v>
      </c>
      <c r="EV47" s="16">
        <v>493.00241802568502</v>
      </c>
      <c r="EW47" s="18">
        <v>365.01424586442658</v>
      </c>
      <c r="EX47" s="16">
        <v>309.97867246131813</v>
      </c>
      <c r="EY47" s="16">
        <v>445.49500569278206</v>
      </c>
      <c r="EZ47" s="16">
        <v>409.59087755352442</v>
      </c>
      <c r="FA47" s="16">
        <v>349.84045355557441</v>
      </c>
      <c r="FB47" s="16">
        <v>241.55345675425085</v>
      </c>
      <c r="FC47" s="17">
        <v>506.02035198736945</v>
      </c>
      <c r="FD47" s="16">
        <v>215.31628832954007</v>
      </c>
      <c r="FE47" s="16">
        <v>802.53886495209611</v>
      </c>
      <c r="FF47" s="16">
        <v>702.98646777293436</v>
      </c>
      <c r="FG47" s="16">
        <v>596.9404202238419</v>
      </c>
      <c r="FH47" s="18">
        <v>442.72386100383869</v>
      </c>
      <c r="FI47" s="16">
        <v>335.26455052039876</v>
      </c>
      <c r="FJ47" s="16">
        <v>177.53741003740942</v>
      </c>
      <c r="FK47" s="16">
        <v>581.14037783046706</v>
      </c>
      <c r="FL47" s="16">
        <v>523.11861073799639</v>
      </c>
      <c r="FM47" s="16">
        <v>395.44113868847421</v>
      </c>
      <c r="FN47" s="18">
        <v>264.20621579672707</v>
      </c>
      <c r="FO47" s="16">
        <v>478.8636043540364</v>
      </c>
      <c r="FP47" s="16">
        <v>212.58235358555271</v>
      </c>
      <c r="FQ47" s="16">
        <v>296.31316308991745</v>
      </c>
      <c r="FR47" s="16">
        <v>704.42620918896523</v>
      </c>
      <c r="FS47" s="16">
        <v>505.9417621038732</v>
      </c>
      <c r="FT47" s="18">
        <v>397.79387383525415</v>
      </c>
      <c r="FU47" s="16">
        <v>390.85405365232356</v>
      </c>
      <c r="FV47" s="16">
        <v>184.30212671777227</v>
      </c>
      <c r="FW47" s="16">
        <v>296.83827578706894</v>
      </c>
      <c r="FX47" s="16">
        <v>462.69887645396949</v>
      </c>
      <c r="FY47" s="18">
        <v>427.13156635442829</v>
      </c>
      <c r="FZ47" s="16"/>
      <c r="GA47" s="16"/>
      <c r="GB47" s="16"/>
      <c r="GC47" s="16"/>
      <c r="GD47" s="16"/>
      <c r="GE47" s="16"/>
      <c r="GF47" s="16"/>
      <c r="GG47" s="16"/>
    </row>
    <row r="48" spans="1:189" x14ac:dyDescent="0.25">
      <c r="A48" s="51"/>
      <c r="B48" s="29"/>
      <c r="C48" s="10" t="s">
        <v>26</v>
      </c>
      <c r="D48" s="19">
        <v>244.14676797127845</v>
      </c>
      <c r="E48" s="19">
        <v>48.485645460777135</v>
      </c>
      <c r="F48" s="19">
        <v>469.29720935793449</v>
      </c>
      <c r="G48" s="19">
        <v>29.767849043547336</v>
      </c>
      <c r="H48" s="19">
        <v>23.877697170364844</v>
      </c>
      <c r="I48" s="19">
        <v>113.34409325579696</v>
      </c>
      <c r="J48" s="19">
        <v>0</v>
      </c>
      <c r="K48" s="19">
        <v>2089.2042188541582</v>
      </c>
      <c r="L48" s="19">
        <v>542.7939680972313</v>
      </c>
      <c r="M48" s="19">
        <v>0</v>
      </c>
      <c r="N48" s="19">
        <v>0</v>
      </c>
      <c r="O48" s="19">
        <v>47.889113467767757</v>
      </c>
      <c r="P48" s="16">
        <v>663.75380165981358</v>
      </c>
      <c r="Q48" s="16">
        <v>312.67453268199461</v>
      </c>
      <c r="R48" s="16">
        <v>22.599595994707578</v>
      </c>
      <c r="S48" s="18">
        <v>17.782116078621868</v>
      </c>
      <c r="T48" s="16">
        <v>7.5910457498510526</v>
      </c>
      <c r="U48" s="16">
        <v>457.86832851272555</v>
      </c>
      <c r="V48" s="16">
        <v>18.941658064451342</v>
      </c>
      <c r="W48" s="18">
        <v>71.147491810895517</v>
      </c>
      <c r="X48" s="16">
        <v>9.6388595545381612</v>
      </c>
      <c r="Y48" s="16">
        <v>29.367574196169343</v>
      </c>
      <c r="Z48" s="16">
        <v>339.29893546865657</v>
      </c>
      <c r="AA48" s="18">
        <v>14.818430065518225</v>
      </c>
      <c r="AB48" s="16">
        <v>94.931525783148771</v>
      </c>
      <c r="AC48" s="16">
        <v>254.95513205147981</v>
      </c>
      <c r="AD48" s="16">
        <v>775.97433315472585</v>
      </c>
      <c r="AE48" s="18">
        <v>123.837223666322</v>
      </c>
      <c r="AF48" s="16">
        <v>10.831283127917771</v>
      </c>
      <c r="AG48" s="16">
        <v>23.787890018402337</v>
      </c>
      <c r="AH48" s="16">
        <v>15.850071976047843</v>
      </c>
      <c r="AI48" s="18">
        <v>25.029139339519585</v>
      </c>
      <c r="AJ48" s="16">
        <v>31.967517190542051</v>
      </c>
      <c r="AK48" s="16">
        <v>109.64145931142322</v>
      </c>
      <c r="AL48" s="16">
        <v>257.84755335936427</v>
      </c>
      <c r="AM48" s="18">
        <v>110.1446525942734</v>
      </c>
      <c r="AN48" s="16">
        <v>8.8001489084191054</v>
      </c>
      <c r="AO48" s="16">
        <v>348.74139192882325</v>
      </c>
      <c r="AP48" s="16">
        <v>44.09150020077027</v>
      </c>
      <c r="AQ48" s="18">
        <v>29.042625885844277</v>
      </c>
      <c r="AR48" s="16">
        <v>234.31838151918018</v>
      </c>
      <c r="AS48" s="16">
        <v>761.60394710320486</v>
      </c>
      <c r="AT48" s="16">
        <v>1417.5373831805825</v>
      </c>
      <c r="AU48" s="18">
        <v>686.24155281248864</v>
      </c>
      <c r="AV48" s="16">
        <v>3.6000226572270217</v>
      </c>
      <c r="AW48" s="16">
        <v>51.225943088371636</v>
      </c>
      <c r="AX48" s="16">
        <v>13.10368826603046</v>
      </c>
      <c r="AY48" s="18">
        <v>56.181334240877661</v>
      </c>
      <c r="AZ48" s="16">
        <v>64.003036664968647</v>
      </c>
      <c r="BA48" s="16">
        <v>896.11007174213307</v>
      </c>
      <c r="BB48" s="16">
        <v>264.54741779945749</v>
      </c>
      <c r="BC48" s="18">
        <v>491.54980599252872</v>
      </c>
      <c r="BD48" s="16">
        <v>6.4413799226525619</v>
      </c>
      <c r="BE48" s="16">
        <v>35.90268645158725</v>
      </c>
      <c r="BF48" s="16">
        <v>20.362765920869435</v>
      </c>
      <c r="BG48" s="18">
        <v>15.838041424762761</v>
      </c>
      <c r="BH48" s="16">
        <v>24.011582679395637</v>
      </c>
      <c r="BI48" s="16">
        <v>81.419629848214186</v>
      </c>
      <c r="BJ48" s="16">
        <v>174.4344782206536</v>
      </c>
      <c r="BK48" s="18">
        <v>79.622640429595222</v>
      </c>
      <c r="BL48" s="16">
        <v>20.563970735134184</v>
      </c>
      <c r="BM48" s="16">
        <v>12.396711318554781</v>
      </c>
      <c r="BN48" s="16">
        <v>25.177788480416368</v>
      </c>
      <c r="BO48" s="18">
        <v>21.430700776329864</v>
      </c>
      <c r="BP48" s="16">
        <v>315.44954921692141</v>
      </c>
      <c r="BQ48" s="16">
        <v>363.62164786581093</v>
      </c>
      <c r="BR48" s="16">
        <v>201.33525356610582</v>
      </c>
      <c r="BS48" s="18">
        <v>355.44497059898708</v>
      </c>
      <c r="BT48" s="16">
        <v>14.442781545322543</v>
      </c>
      <c r="BU48" s="16">
        <v>29.247122725485237</v>
      </c>
      <c r="BV48" s="16">
        <v>284.60273452882319</v>
      </c>
      <c r="BW48" s="18">
        <v>55.550312525376</v>
      </c>
      <c r="BX48" s="16">
        <v>90.062060787475914</v>
      </c>
      <c r="BY48" s="16">
        <v>305.37064578312851</v>
      </c>
      <c r="BZ48" s="16">
        <v>533.88892742202393</v>
      </c>
      <c r="CA48" s="18">
        <v>94.959661654092002</v>
      </c>
      <c r="CB48" s="16"/>
      <c r="CC48" s="16"/>
      <c r="CD48" s="51"/>
      <c r="CE48" s="35"/>
      <c r="CF48" s="10" t="s">
        <v>26</v>
      </c>
      <c r="CG48" s="32">
        <v>4906.0081376118324</v>
      </c>
      <c r="CH48" s="32">
        <v>2081.8821847865961</v>
      </c>
      <c r="CI48" s="32">
        <v>3781.7102233191117</v>
      </c>
      <c r="CJ48" s="32">
        <v>11936.911298021525</v>
      </c>
      <c r="CK48" s="32">
        <v>12335.636646683124</v>
      </c>
      <c r="CL48" s="32">
        <v>7448.400936820457</v>
      </c>
      <c r="CM48" s="32">
        <v>5337.1761096953351</v>
      </c>
      <c r="CN48" s="32">
        <v>4755.478881453324</v>
      </c>
      <c r="CO48" s="32">
        <v>4454.391433223851</v>
      </c>
      <c r="CP48" s="32">
        <v>6974.1788805717761</v>
      </c>
      <c r="CQ48" s="32">
        <v>12231.269311027841</v>
      </c>
      <c r="CR48" s="32">
        <v>4402.200042753374</v>
      </c>
      <c r="CS48" s="16">
        <v>1029.45110261544</v>
      </c>
      <c r="CT48" s="16">
        <v>2334.758159674107</v>
      </c>
      <c r="CU48" s="16">
        <v>6865.0213112428337</v>
      </c>
      <c r="CV48" s="16">
        <v>1010.2873680861112</v>
      </c>
      <c r="CW48" s="18">
        <v>8453.34884979858</v>
      </c>
      <c r="CX48" s="16">
        <v>1757.721489844045</v>
      </c>
      <c r="CY48" s="16">
        <v>2618.0758646338381</v>
      </c>
      <c r="CZ48" s="16">
        <v>7359.8715132878178</v>
      </c>
      <c r="DA48" s="16">
        <v>1526.2818064890134</v>
      </c>
      <c r="DB48" s="18">
        <v>6018.6152756465453</v>
      </c>
      <c r="DC48" s="16">
        <v>5642.3415330809166</v>
      </c>
      <c r="DD48" s="16">
        <v>1239.5501179944481</v>
      </c>
      <c r="DE48" s="16">
        <v>9384.4448759495317</v>
      </c>
      <c r="DF48" s="16">
        <v>10644.766567289424</v>
      </c>
      <c r="DG48" s="16">
        <v>8668.2164023760361</v>
      </c>
      <c r="DH48" s="18">
        <v>915.38522530513296</v>
      </c>
      <c r="DI48" s="16">
        <v>3530.3633698550407</v>
      </c>
      <c r="DJ48" s="16">
        <v>1695.7548882319525</v>
      </c>
      <c r="DK48" s="16">
        <v>7146.5884411123561</v>
      </c>
      <c r="DL48" s="16">
        <v>7165.3967342711412</v>
      </c>
      <c r="DM48" s="16">
        <v>7767.5262731425819</v>
      </c>
      <c r="DN48" s="18">
        <v>1005.5775627757984</v>
      </c>
      <c r="DO48" s="16">
        <v>3419.0711469380099</v>
      </c>
      <c r="DP48" s="16">
        <v>4278.8525301438231</v>
      </c>
      <c r="DQ48" s="16">
        <v>10328.525666773285</v>
      </c>
      <c r="DR48" s="16">
        <v>7404.1015103628642</v>
      </c>
      <c r="DS48" s="16">
        <v>721.47152354327557</v>
      </c>
      <c r="DT48" s="17">
        <v>4736.9734260837158</v>
      </c>
      <c r="DU48" s="16">
        <v>3516.514942404147</v>
      </c>
      <c r="DV48" s="16">
        <v>6761.5763728409147</v>
      </c>
      <c r="DW48" s="16">
        <v>7572.2876513800875</v>
      </c>
      <c r="DX48" s="18">
        <v>763.58710505894669</v>
      </c>
      <c r="DY48" s="16">
        <v>583.79189834750241</v>
      </c>
      <c r="DZ48" s="16">
        <v>3469.1630267976798</v>
      </c>
      <c r="EA48" s="16">
        <v>8968.446015737949</v>
      </c>
      <c r="EB48" s="16">
        <v>7181.8341355878383</v>
      </c>
      <c r="EC48" s="18">
        <v>7804.5657307160664</v>
      </c>
      <c r="ED48" s="16">
        <v>668.21958137913236</v>
      </c>
      <c r="EE48" s="16">
        <v>4263.8212889989254</v>
      </c>
      <c r="EF48" s="16">
        <v>9221.791948385915</v>
      </c>
      <c r="EG48" s="16">
        <v>6982.0319556658524</v>
      </c>
      <c r="EH48" s="18">
        <v>7342.2657117724402</v>
      </c>
      <c r="EI48" s="16">
        <v>389.06487864539088</v>
      </c>
      <c r="EJ48" s="16">
        <v>4741.59891027713</v>
      </c>
      <c r="EK48" s="16">
        <v>8711.7073864664617</v>
      </c>
      <c r="EL48" s="16">
        <v>8623.9343262464008</v>
      </c>
      <c r="EM48" s="16">
        <v>7551.4019464196181</v>
      </c>
      <c r="EN48" s="17">
        <v>459.37713816727705</v>
      </c>
      <c r="EO48" s="16">
        <v>3543.0673280268152</v>
      </c>
      <c r="EP48" s="16">
        <v>7075.3703395927359</v>
      </c>
      <c r="EQ48" s="16">
        <v>5761.9899829002279</v>
      </c>
      <c r="ER48" s="18">
        <v>6786.9491406226989</v>
      </c>
      <c r="ES48" s="16">
        <v>3613.1525697127081</v>
      </c>
      <c r="ET48" s="16">
        <v>5688.2701572920441</v>
      </c>
      <c r="EU48" s="16">
        <v>8299.6127535473224</v>
      </c>
      <c r="EV48" s="16">
        <v>6466.6312932884966</v>
      </c>
      <c r="EW48" s="18">
        <v>752.43805410434652</v>
      </c>
      <c r="EX48" s="16">
        <v>3628.7763035715675</v>
      </c>
      <c r="EY48" s="16">
        <v>3355.6488133993885</v>
      </c>
      <c r="EZ48" s="16">
        <v>6467.1375883315122</v>
      </c>
      <c r="FA48" s="16">
        <v>6168.5125958946683</v>
      </c>
      <c r="FB48" s="16">
        <v>633.65017713603288</v>
      </c>
      <c r="FC48" s="17">
        <v>5181.4155462001527</v>
      </c>
      <c r="FD48" s="16">
        <v>917.58924398404361</v>
      </c>
      <c r="FE48" s="16">
        <v>8944.7199680772665</v>
      </c>
      <c r="FF48" s="16">
        <v>10539.757909153939</v>
      </c>
      <c r="FG48" s="16">
        <v>7811.5961936954009</v>
      </c>
      <c r="FH48" s="18">
        <v>1026.10813916446</v>
      </c>
      <c r="FI48" s="16">
        <v>4546.732142845467</v>
      </c>
      <c r="FJ48" s="16">
        <v>665.7370894384178</v>
      </c>
      <c r="FK48" s="16">
        <v>7913.3347197687808</v>
      </c>
      <c r="FL48" s="16">
        <v>8859.3226119916435</v>
      </c>
      <c r="FM48" s="16">
        <v>6536.7279887753639</v>
      </c>
      <c r="FN48" s="18">
        <v>601.27485356037573</v>
      </c>
      <c r="FO48" s="16">
        <v>4088.3386334118945</v>
      </c>
      <c r="FP48" s="16">
        <v>686.73400574304378</v>
      </c>
      <c r="FQ48" s="16">
        <v>1606.656787039858</v>
      </c>
      <c r="FR48" s="16">
        <v>9571.1550512601061</v>
      </c>
      <c r="FS48" s="16">
        <v>6130.0274982829724</v>
      </c>
      <c r="FT48" s="18">
        <v>930.98600142895953</v>
      </c>
      <c r="FU48" s="16">
        <v>4396.4311380828867</v>
      </c>
      <c r="FV48" s="16">
        <v>721.47152354327557</v>
      </c>
      <c r="FW48" s="16">
        <v>1582.4389663654649</v>
      </c>
      <c r="FX48" s="16">
        <v>6119.6901837833375</v>
      </c>
      <c r="FY48" s="18">
        <v>749.22533237236303</v>
      </c>
      <c r="FZ48" s="16"/>
      <c r="GA48" s="16"/>
      <c r="GB48" s="16"/>
      <c r="GC48" s="16"/>
      <c r="GD48" s="16"/>
      <c r="GE48" s="16"/>
      <c r="GF48" s="16"/>
      <c r="GG48" s="16"/>
    </row>
    <row r="49" spans="1:189" x14ac:dyDescent="0.25">
      <c r="A49" s="51"/>
      <c r="B49" s="29"/>
      <c r="C49" s="10" t="s">
        <v>27</v>
      </c>
      <c r="D49" s="19">
        <v>413.8142240833742</v>
      </c>
      <c r="E49" s="19">
        <v>455.14660539846773</v>
      </c>
      <c r="F49" s="19">
        <v>492.88209023902726</v>
      </c>
      <c r="G49" s="19">
        <v>763.92809794070763</v>
      </c>
      <c r="H49" s="19">
        <v>486.92810397404668</v>
      </c>
      <c r="I49" s="19">
        <v>343.71637853125384</v>
      </c>
      <c r="J49" s="19">
        <v>449.30458392603128</v>
      </c>
      <c r="K49" s="19">
        <v>1016.6832262988704</v>
      </c>
      <c r="L49" s="19">
        <v>635.86676605427681</v>
      </c>
      <c r="M49" s="19">
        <v>451.52232994400248</v>
      </c>
      <c r="N49" s="19">
        <v>0</v>
      </c>
      <c r="O49" s="19">
        <v>655.00960157063605</v>
      </c>
      <c r="P49" s="16">
        <v>1005.2503228036306</v>
      </c>
      <c r="Q49" s="16">
        <v>1464.1652077450076</v>
      </c>
      <c r="R49" s="16">
        <v>710.79374499483504</v>
      </c>
      <c r="S49" s="18">
        <v>433.31133432963628</v>
      </c>
      <c r="T49" s="16">
        <v>261.99184446388591</v>
      </c>
      <c r="U49" s="16">
        <v>379.11947594296925</v>
      </c>
      <c r="V49" s="16">
        <v>661.3528069960978</v>
      </c>
      <c r="W49" s="18">
        <v>361.69122405957336</v>
      </c>
      <c r="X49" s="16">
        <v>311.675698170695</v>
      </c>
      <c r="Y49" s="16">
        <v>334.91531423716526</v>
      </c>
      <c r="Z49" s="16">
        <v>553.95744566311259</v>
      </c>
      <c r="AA49" s="18">
        <v>286.71675030983533</v>
      </c>
      <c r="AB49" s="16">
        <v>758.13371285153528</v>
      </c>
      <c r="AC49" s="16">
        <v>755.19885086338809</v>
      </c>
      <c r="AD49" s="16">
        <v>1620.108573951421</v>
      </c>
      <c r="AE49" s="18">
        <v>718.85998128255198</v>
      </c>
      <c r="AF49" s="16">
        <v>225.65173183162025</v>
      </c>
      <c r="AG49" s="16">
        <v>329.01804507380575</v>
      </c>
      <c r="AH49" s="16">
        <v>698.222998255211</v>
      </c>
      <c r="AI49" s="18">
        <v>380.36894020895528</v>
      </c>
      <c r="AJ49" s="16">
        <v>375.67148804849859</v>
      </c>
      <c r="AK49" s="16">
        <v>351.09905509837773</v>
      </c>
      <c r="AL49" s="16">
        <v>737.48006520265722</v>
      </c>
      <c r="AM49" s="18">
        <v>453.88467579116684</v>
      </c>
      <c r="AN49" s="16">
        <v>392.66087668842778</v>
      </c>
      <c r="AO49" s="16">
        <v>430.57601458360125</v>
      </c>
      <c r="AP49" s="16">
        <v>565.67941191647583</v>
      </c>
      <c r="AQ49" s="18">
        <v>362.29194025963915</v>
      </c>
      <c r="AR49" s="16">
        <v>287.72117544680731</v>
      </c>
      <c r="AS49" s="16">
        <v>363.53895075059648</v>
      </c>
      <c r="AT49" s="16">
        <v>591.0624624511895</v>
      </c>
      <c r="AU49" s="18">
        <v>380.02788512893278</v>
      </c>
      <c r="AV49" s="16">
        <v>287.53045118278015</v>
      </c>
      <c r="AW49" s="16">
        <v>389.91568364516559</v>
      </c>
      <c r="AX49" s="16">
        <v>659.62132806428735</v>
      </c>
      <c r="AY49" s="18">
        <v>300.94442836970808</v>
      </c>
      <c r="AZ49" s="16">
        <v>310.16856229946347</v>
      </c>
      <c r="BA49" s="16">
        <v>411.62779718236192</v>
      </c>
      <c r="BB49" s="16">
        <v>2103.4745903078815</v>
      </c>
      <c r="BC49" s="18">
        <v>321.64582060774524</v>
      </c>
      <c r="BD49" s="16">
        <v>241.04851429301388</v>
      </c>
      <c r="BE49" s="16">
        <v>551.36268479223281</v>
      </c>
      <c r="BF49" s="16">
        <v>756.46723864912155</v>
      </c>
      <c r="BG49" s="18">
        <v>398.79960422064511</v>
      </c>
      <c r="BH49" s="16">
        <v>238.25926112286905</v>
      </c>
      <c r="BI49" s="16">
        <v>302.15729299226155</v>
      </c>
      <c r="BJ49" s="16">
        <v>723.42151703780269</v>
      </c>
      <c r="BK49" s="18">
        <v>428.3698055112223</v>
      </c>
      <c r="BL49" s="16">
        <v>327.62936425468024</v>
      </c>
      <c r="BM49" s="16">
        <v>281.06336868792306</v>
      </c>
      <c r="BN49" s="16">
        <v>283.52863576398084</v>
      </c>
      <c r="BO49" s="18">
        <v>304.56931891483583</v>
      </c>
      <c r="BP49" s="16">
        <v>275.20253776510731</v>
      </c>
      <c r="BQ49" s="16">
        <v>271.27329285227165</v>
      </c>
      <c r="BR49" s="16">
        <v>338.01192700523762</v>
      </c>
      <c r="BS49" s="18">
        <v>325.62414762586508</v>
      </c>
      <c r="BT49" s="16">
        <v>217.39657238952398</v>
      </c>
      <c r="BU49" s="16">
        <v>343.30551199200528</v>
      </c>
      <c r="BV49" s="16">
        <v>391.03474888774264</v>
      </c>
      <c r="BW49" s="18">
        <v>307.9893870654966</v>
      </c>
      <c r="BX49" s="16">
        <v>305.33235242583299</v>
      </c>
      <c r="BY49" s="16">
        <v>555.72512258913468</v>
      </c>
      <c r="BZ49" s="16">
        <v>577.17721883462048</v>
      </c>
      <c r="CA49" s="18">
        <v>429.8849547854166</v>
      </c>
      <c r="CB49" s="16"/>
      <c r="CC49" s="16"/>
      <c r="CD49" s="51"/>
      <c r="CE49" s="35"/>
      <c r="CF49" s="10" t="s">
        <v>27</v>
      </c>
      <c r="CG49" s="32">
        <v>1093.8303456699678</v>
      </c>
      <c r="CH49" s="32">
        <v>1337.7592768940788</v>
      </c>
      <c r="CI49" s="32">
        <v>1498.6390219071704</v>
      </c>
      <c r="CJ49" s="32">
        <v>74950.520535883275</v>
      </c>
      <c r="CK49" s="32">
        <v>1999.9180480751336</v>
      </c>
      <c r="CL49" s="32">
        <v>1292.9246706747549</v>
      </c>
      <c r="CM49" s="32">
        <v>1322.7164731909279</v>
      </c>
      <c r="CN49" s="32">
        <v>964.51570973284208</v>
      </c>
      <c r="CO49" s="32">
        <v>1485.6870538057383</v>
      </c>
      <c r="CP49" s="32">
        <v>1624.1571227686863</v>
      </c>
      <c r="CQ49" s="32">
        <v>2328.9739539041684</v>
      </c>
      <c r="CR49" s="32">
        <v>1270.5805609922588</v>
      </c>
      <c r="CS49" s="16">
        <v>772.08832696158004</v>
      </c>
      <c r="CT49" s="16">
        <v>944.01773965162442</v>
      </c>
      <c r="CU49" s="16">
        <v>1132.4351393759548</v>
      </c>
      <c r="CV49" s="16">
        <v>1264.3362384235545</v>
      </c>
      <c r="CW49" s="18">
        <v>1028.6605226863333</v>
      </c>
      <c r="CX49" s="16">
        <v>830.63058209093595</v>
      </c>
      <c r="CY49" s="16">
        <v>829.83654637947552</v>
      </c>
      <c r="CZ49" s="16">
        <v>1139.3647246532103</v>
      </c>
      <c r="DA49" s="16">
        <v>1235.3000232375109</v>
      </c>
      <c r="DB49" s="18">
        <v>918.91358226389218</v>
      </c>
      <c r="DC49" s="16">
        <v>1404.5313687497562</v>
      </c>
      <c r="DD49" s="16">
        <v>941.23515183810787</v>
      </c>
      <c r="DE49" s="16">
        <v>1442.1293820668207</v>
      </c>
      <c r="DF49" s="16">
        <v>1857.6161264485463</v>
      </c>
      <c r="DG49" s="16">
        <v>1324.3108392518945</v>
      </c>
      <c r="DH49" s="18">
        <v>1429.285702669418</v>
      </c>
      <c r="DI49" s="16">
        <v>3752.0247759255717</v>
      </c>
      <c r="DJ49" s="16">
        <v>4113.2324451577806</v>
      </c>
      <c r="DK49" s="16">
        <v>4358.828321934644</v>
      </c>
      <c r="DL49" s="16">
        <v>3714.6092053953485</v>
      </c>
      <c r="DM49" s="16">
        <v>4621.4611625122052</v>
      </c>
      <c r="DN49" s="18">
        <v>4444.1904929574075</v>
      </c>
      <c r="DO49" s="16">
        <v>997.93784719915379</v>
      </c>
      <c r="DP49" s="16">
        <v>1093.5402714787263</v>
      </c>
      <c r="DQ49" s="16">
        <v>1394.6427312761668</v>
      </c>
      <c r="DR49" s="16">
        <v>1125.4234295751555</v>
      </c>
      <c r="DS49" s="16">
        <v>1264.9800712792098</v>
      </c>
      <c r="DT49" s="17">
        <v>2074.7693634034222</v>
      </c>
      <c r="DU49" s="16">
        <v>1178.9472061239337</v>
      </c>
      <c r="DV49" s="16">
        <v>1605.0844847678432</v>
      </c>
      <c r="DW49" s="16">
        <v>1257.875882584626</v>
      </c>
      <c r="DX49" s="18">
        <v>1543.0822748066216</v>
      </c>
      <c r="DY49" s="16">
        <v>691.49354835710449</v>
      </c>
      <c r="DZ49" s="16">
        <v>935.02709451208545</v>
      </c>
      <c r="EA49" s="16">
        <v>1097.9552091994337</v>
      </c>
      <c r="EB49" s="16">
        <v>1438.6760985438018</v>
      </c>
      <c r="EC49" s="18">
        <v>915.53559533400005</v>
      </c>
      <c r="ED49" s="16">
        <v>586.60497601984889</v>
      </c>
      <c r="EE49" s="16">
        <v>1137.4262521656158</v>
      </c>
      <c r="EF49" s="16">
        <v>867.28757609819922</v>
      </c>
      <c r="EG49" s="16">
        <v>980.05981344899772</v>
      </c>
      <c r="EH49" s="18">
        <v>782.46043351735511</v>
      </c>
      <c r="EI49" s="16">
        <v>643.69445515269638</v>
      </c>
      <c r="EJ49" s="16">
        <v>889.96164162124603</v>
      </c>
      <c r="EK49" s="16">
        <v>1142.7044753676787</v>
      </c>
      <c r="EL49" s="16">
        <v>953.17168869039187</v>
      </c>
      <c r="EM49" s="16">
        <v>860.95601809497555</v>
      </c>
      <c r="EN49" s="17">
        <v>661.18111250609331</v>
      </c>
      <c r="EO49" s="16">
        <v>844.46164294939638</v>
      </c>
      <c r="EP49" s="16">
        <v>1204.8637897132558</v>
      </c>
      <c r="EQ49" s="16">
        <v>845.38849169964749</v>
      </c>
      <c r="ER49" s="18">
        <v>820.08968782524289</v>
      </c>
      <c r="ES49" s="16">
        <v>966.30824538828256</v>
      </c>
      <c r="ET49" s="16">
        <v>2334.7377511273312</v>
      </c>
      <c r="EU49" s="16">
        <v>1271.2898900274868</v>
      </c>
      <c r="EV49" s="16">
        <v>971.90789851791601</v>
      </c>
      <c r="EW49" s="18">
        <v>1106.5265501534509</v>
      </c>
      <c r="EX49" s="16">
        <v>1035.2364830008976</v>
      </c>
      <c r="EY49" s="16">
        <v>1024.7789789423282</v>
      </c>
      <c r="EZ49" s="16">
        <v>870.34375020536243</v>
      </c>
      <c r="FA49" s="16">
        <v>804.86199008615438</v>
      </c>
      <c r="FB49" s="16">
        <v>945.36518363037169</v>
      </c>
      <c r="FC49" s="17">
        <v>1761.2872617121429</v>
      </c>
      <c r="FD49" s="16">
        <v>640.68361414270498</v>
      </c>
      <c r="FE49" s="16">
        <v>1283.1046574897046</v>
      </c>
      <c r="FF49" s="16">
        <v>1750.770897131682</v>
      </c>
      <c r="FG49" s="16">
        <v>1199.4183132051992</v>
      </c>
      <c r="FH49" s="18">
        <v>1208.7661325235786</v>
      </c>
      <c r="FI49" s="16">
        <v>1327.4145959409011</v>
      </c>
      <c r="FJ49" s="16">
        <v>764.5574386519329</v>
      </c>
      <c r="FK49" s="16">
        <v>1137.1755078778842</v>
      </c>
      <c r="FL49" s="16">
        <v>1671.3452850699621</v>
      </c>
      <c r="FM49" s="16">
        <v>992.24178701410665</v>
      </c>
      <c r="FN49" s="18">
        <v>1364.2370627000118</v>
      </c>
      <c r="FO49" s="16">
        <v>966.7718415479892</v>
      </c>
      <c r="FP49" s="16">
        <v>730.43526065396475</v>
      </c>
      <c r="FQ49" s="16">
        <v>909.42837002256124</v>
      </c>
      <c r="FR49" s="16">
        <v>1525.6277224564981</v>
      </c>
      <c r="FS49" s="16">
        <v>962.40397991592693</v>
      </c>
      <c r="FT49" s="18">
        <v>1363.229502092405</v>
      </c>
      <c r="FU49" s="16">
        <v>1351.4646003214943</v>
      </c>
      <c r="FV49" s="16">
        <v>827.28734699628933</v>
      </c>
      <c r="FW49" s="16">
        <v>2473.6019632133848</v>
      </c>
      <c r="FX49" s="16">
        <v>1168.1165384586438</v>
      </c>
      <c r="FY49" s="18">
        <v>2294.0881858481202</v>
      </c>
      <c r="FZ49" s="16"/>
      <c r="GA49" s="16"/>
      <c r="GB49" s="16"/>
      <c r="GC49" s="16"/>
      <c r="GD49" s="16"/>
      <c r="GE49" s="16"/>
      <c r="GF49" s="16"/>
      <c r="GG49" s="16"/>
    </row>
    <row r="50" spans="1:189" x14ac:dyDescent="0.25">
      <c r="A50" s="51"/>
      <c r="B50" s="29"/>
      <c r="C50" s="10" t="s">
        <v>28</v>
      </c>
      <c r="D50" s="19">
        <v>145.43369429842809</v>
      </c>
      <c r="E50" s="19">
        <v>56.683214307405038</v>
      </c>
      <c r="F50" s="19">
        <v>1514.225656965328</v>
      </c>
      <c r="G50" s="19">
        <v>55.179276289962417</v>
      </c>
      <c r="H50" s="19">
        <v>42.67070188205107</v>
      </c>
      <c r="I50" s="19">
        <v>36.021129450624102</v>
      </c>
      <c r="J50" s="19">
        <v>47.915870910384072</v>
      </c>
      <c r="K50" s="19">
        <v>3746.142393078529</v>
      </c>
      <c r="L50" s="19">
        <v>900.56475918599267</v>
      </c>
      <c r="M50" s="19">
        <v>25.924484337234301</v>
      </c>
      <c r="N50" s="19">
        <v>28.107416908783161</v>
      </c>
      <c r="O50" s="19">
        <v>20.428091453049358</v>
      </c>
      <c r="P50" s="16">
        <v>7.4552057432805139</v>
      </c>
      <c r="Q50" s="16">
        <v>1833.6274564283276</v>
      </c>
      <c r="R50" s="16">
        <v>20.41253831780039</v>
      </c>
      <c r="S50" s="18">
        <v>10.696521932351086</v>
      </c>
      <c r="T50" s="16">
        <v>7.4566909578182905</v>
      </c>
      <c r="U50" s="16">
        <v>1057.4845916510124</v>
      </c>
      <c r="V50" s="16">
        <v>15.410162493112956</v>
      </c>
      <c r="W50" s="18">
        <v>9.1539136953348823</v>
      </c>
      <c r="X50" s="16">
        <v>3.5150092627028386</v>
      </c>
      <c r="Y50" s="16">
        <v>9.3726300626072376</v>
      </c>
      <c r="Z50" s="16">
        <v>1820.1458928930845</v>
      </c>
      <c r="AA50" s="18">
        <v>16.181044324416451</v>
      </c>
      <c r="AB50" s="16">
        <v>5.9661826967881684</v>
      </c>
      <c r="AC50" s="16">
        <v>26.220504101976836</v>
      </c>
      <c r="AD50" s="16">
        <v>555.76540077297932</v>
      </c>
      <c r="AE50" s="18">
        <v>41.742205635818777</v>
      </c>
      <c r="AF50" s="16">
        <v>5.4657863932548016</v>
      </c>
      <c r="AG50" s="16">
        <v>18.342469411780112</v>
      </c>
      <c r="AH50" s="16">
        <v>42.084673867437374</v>
      </c>
      <c r="AI50" s="18">
        <v>13.932476578156221</v>
      </c>
      <c r="AJ50" s="16">
        <v>7.0881412839339362</v>
      </c>
      <c r="AK50" s="16">
        <v>20.080402098608968</v>
      </c>
      <c r="AL50" s="16">
        <v>31.374457541628942</v>
      </c>
      <c r="AM50" s="18">
        <v>32.599860264479574</v>
      </c>
      <c r="AN50" s="16">
        <v>4.5326448466606291</v>
      </c>
      <c r="AO50" s="16">
        <v>1221.224368848226</v>
      </c>
      <c r="AP50" s="16">
        <v>39.246280398487826</v>
      </c>
      <c r="AQ50" s="18">
        <v>41.341288888523238</v>
      </c>
      <c r="AR50" s="16">
        <v>20.489235221212034</v>
      </c>
      <c r="AS50" s="16">
        <v>263.00722973297343</v>
      </c>
      <c r="AT50" s="16">
        <v>67.206459863293702</v>
      </c>
      <c r="AU50" s="18">
        <v>140.70835200524979</v>
      </c>
      <c r="AV50" s="16">
        <v>2.1093422443326899</v>
      </c>
      <c r="AW50" s="16">
        <v>28.869603664924224</v>
      </c>
      <c r="AX50" s="16">
        <v>40.819615817431234</v>
      </c>
      <c r="AY50" s="18">
        <v>22.759867572683948</v>
      </c>
      <c r="AZ50" s="16">
        <v>11.706538330173752</v>
      </c>
      <c r="BA50" s="16">
        <v>64.621921433761955</v>
      </c>
      <c r="BB50" s="16">
        <v>45.940917432491148</v>
      </c>
      <c r="BC50" s="18">
        <v>77.335607140660059</v>
      </c>
      <c r="BD50" s="16">
        <v>1.922349320666624</v>
      </c>
      <c r="BE50" s="16">
        <v>12.472686527012453</v>
      </c>
      <c r="BF50" s="16">
        <v>22.051733654960241</v>
      </c>
      <c r="BG50" s="18">
        <v>18.914495514464882</v>
      </c>
      <c r="BH50" s="16">
        <v>8.9734007435885754</v>
      </c>
      <c r="BI50" s="16">
        <v>22.978428868273785</v>
      </c>
      <c r="BJ50" s="16">
        <v>53.828553708582056</v>
      </c>
      <c r="BK50" s="18">
        <v>29.699244880239018</v>
      </c>
      <c r="BL50" s="16">
        <v>4.0679816200011203</v>
      </c>
      <c r="BM50" s="16">
        <v>11.54176571037859</v>
      </c>
      <c r="BN50" s="16">
        <v>31.639344816098451</v>
      </c>
      <c r="BO50" s="18">
        <v>8.2344564559297009</v>
      </c>
      <c r="BP50" s="16">
        <v>35.841595333439862</v>
      </c>
      <c r="BQ50" s="16">
        <v>58.679683914853086</v>
      </c>
      <c r="BR50" s="16">
        <v>89.365517248663139</v>
      </c>
      <c r="BS50" s="18">
        <v>119.28329189248822</v>
      </c>
      <c r="BT50" s="16">
        <v>4.1567029813367311</v>
      </c>
      <c r="BU50" s="16">
        <v>13.648657271893109</v>
      </c>
      <c r="BV50" s="16">
        <v>1511.2169994609001</v>
      </c>
      <c r="BW50" s="18">
        <v>5.6111426793309098</v>
      </c>
      <c r="BX50" s="16">
        <v>20.922954365870932</v>
      </c>
      <c r="BY50" s="16">
        <v>140.32213885176148</v>
      </c>
      <c r="BZ50" s="16">
        <v>1293.8389322209409</v>
      </c>
      <c r="CA50" s="18">
        <v>73.786223582571495</v>
      </c>
      <c r="CB50" s="16"/>
      <c r="CC50" s="16"/>
      <c r="CD50" s="51"/>
      <c r="CE50" s="35"/>
      <c r="CF50" s="10" t="s">
        <v>28</v>
      </c>
      <c r="CG50" s="32">
        <v>3182.371579278908</v>
      </c>
      <c r="CH50" s="32">
        <v>1320.6317472456496</v>
      </c>
      <c r="CI50" s="32">
        <v>5969.9380022170708</v>
      </c>
      <c r="CJ50" s="32">
        <v>2455.3961290089314</v>
      </c>
      <c r="CK50" s="32">
        <v>6833.6082997218236</v>
      </c>
      <c r="CL50" s="32">
        <v>3283.6074966691949</v>
      </c>
      <c r="CM50" s="32">
        <v>6579.7707466854627</v>
      </c>
      <c r="CN50" s="32">
        <v>4189.4138788946766</v>
      </c>
      <c r="CO50" s="32">
        <v>5217.4414653902422</v>
      </c>
      <c r="CP50" s="32">
        <v>4959.9360642044248</v>
      </c>
      <c r="CQ50" s="32">
        <v>5567.8682137001897</v>
      </c>
      <c r="CR50" s="32">
        <v>3833.1599157943192</v>
      </c>
      <c r="CS50" s="16">
        <v>1199.0765683873021</v>
      </c>
      <c r="CT50" s="16">
        <v>2157.7548334894273</v>
      </c>
      <c r="CU50" s="16">
        <v>3321.0274035584998</v>
      </c>
      <c r="CV50" s="16">
        <v>3627.5815438881423</v>
      </c>
      <c r="CW50" s="18">
        <v>4374.3534108295062</v>
      </c>
      <c r="CX50" s="16">
        <v>1039.6279543589781</v>
      </c>
      <c r="CY50" s="16">
        <v>2150.5623173777958</v>
      </c>
      <c r="CZ50" s="16">
        <v>2993.4862020391797</v>
      </c>
      <c r="DA50" s="16">
        <v>3189.8191711155273</v>
      </c>
      <c r="DB50" s="18">
        <v>2504.1738557600806</v>
      </c>
      <c r="DC50" s="16">
        <v>4213.5941062492684</v>
      </c>
      <c r="DD50" s="16">
        <v>1208.6899490817234</v>
      </c>
      <c r="DE50" s="16">
        <v>5010.3392134306823</v>
      </c>
      <c r="DF50" s="16">
        <v>9382.0050431305808</v>
      </c>
      <c r="DG50" s="16">
        <v>4775.5451476053167</v>
      </c>
      <c r="DH50" s="18">
        <v>2751.5088058879433</v>
      </c>
      <c r="DI50" s="16">
        <v>762.29898185231366</v>
      </c>
      <c r="DJ50" s="16">
        <v>408.97617892652971</v>
      </c>
      <c r="DK50" s="16">
        <v>1789.6002459975571</v>
      </c>
      <c r="DL50" s="16">
        <v>3851.7964771855177</v>
      </c>
      <c r="DM50" s="16">
        <v>1894.1481666071154</v>
      </c>
      <c r="DN50" s="18">
        <v>1647.0666976500145</v>
      </c>
      <c r="DO50" s="16">
        <v>2557.2157334478316</v>
      </c>
      <c r="DP50" s="16">
        <v>3656.8387977430798</v>
      </c>
      <c r="DQ50" s="16">
        <v>5350.9932409215262</v>
      </c>
      <c r="DR50" s="16">
        <v>4057.44762767885</v>
      </c>
      <c r="DS50" s="16">
        <v>2736.7819793074923</v>
      </c>
      <c r="DT50" s="17">
        <v>2924.6748857614502</v>
      </c>
      <c r="DU50" s="16">
        <v>2261.3427014015101</v>
      </c>
      <c r="DV50" s="16">
        <v>2856.2920752561622</v>
      </c>
      <c r="DW50" s="16">
        <v>2359.2995409671844</v>
      </c>
      <c r="DX50" s="18">
        <v>1993.8107743205831</v>
      </c>
      <c r="DY50" s="16">
        <v>881.19531826038099</v>
      </c>
      <c r="DZ50" s="16">
        <v>2608.5130875308746</v>
      </c>
      <c r="EA50" s="16">
        <v>3864.5849195088981</v>
      </c>
      <c r="EB50" s="16">
        <v>2609.4767116444559</v>
      </c>
      <c r="EC50" s="18">
        <v>3356.9638495580007</v>
      </c>
      <c r="ED50" s="16">
        <v>142.82555937874582</v>
      </c>
      <c r="EE50" s="16">
        <v>1661.5464048821025</v>
      </c>
      <c r="EF50" s="16">
        <v>1180.1698029184354</v>
      </c>
      <c r="EG50" s="16">
        <v>669.58831050238098</v>
      </c>
      <c r="EH50" s="18">
        <v>643.11816453481231</v>
      </c>
      <c r="EI50" s="16">
        <v>843.06884391680592</v>
      </c>
      <c r="EJ50" s="16">
        <v>3452.8566423556545</v>
      </c>
      <c r="EK50" s="16">
        <v>3620.4498229471005</v>
      </c>
      <c r="EL50" s="16">
        <v>3216.9544493300727</v>
      </c>
      <c r="EM50" s="16">
        <v>3544.8300856759606</v>
      </c>
      <c r="EN50" s="17">
        <v>102.91427751181801</v>
      </c>
      <c r="EO50" s="16">
        <v>540.33306574225867</v>
      </c>
      <c r="EP50" s="16">
        <v>420.42055641058283</v>
      </c>
      <c r="EQ50" s="16">
        <v>352.61598930103713</v>
      </c>
      <c r="ER50" s="18">
        <v>425.31547947902243</v>
      </c>
      <c r="ES50" s="16">
        <v>2604.8309223510219</v>
      </c>
      <c r="ET50" s="16">
        <v>11164.291428117966</v>
      </c>
      <c r="EU50" s="16">
        <v>4373.7641812344618</v>
      </c>
      <c r="EV50" s="16">
        <v>3535.6019615376158</v>
      </c>
      <c r="EW50" s="18">
        <v>3749.5442528056938</v>
      </c>
      <c r="EX50" s="16">
        <v>1313.1157494906124</v>
      </c>
      <c r="EY50" s="16">
        <v>2983.915262214427</v>
      </c>
      <c r="EZ50" s="16">
        <v>2357.1809901395231</v>
      </c>
      <c r="FA50" s="16">
        <v>1760.6356033134628</v>
      </c>
      <c r="FB50" s="16">
        <v>2069.5832398394623</v>
      </c>
      <c r="FC50" s="17">
        <v>7348.5475236983157</v>
      </c>
      <c r="FD50" s="16">
        <v>955.5958990603059</v>
      </c>
      <c r="FE50" s="16">
        <v>5224.9502158354799</v>
      </c>
      <c r="FF50" s="16">
        <v>6206.7463242795429</v>
      </c>
      <c r="FG50" s="16">
        <v>4244.0955698030129</v>
      </c>
      <c r="FH50" s="18">
        <v>3669.2767489493517</v>
      </c>
      <c r="FI50" s="16">
        <v>2273.3660714227335</v>
      </c>
      <c r="FJ50" s="16">
        <v>1055.8174152812408</v>
      </c>
      <c r="FK50" s="16">
        <v>4613.1810551540966</v>
      </c>
      <c r="FL50" s="16">
        <v>4514.8471003418963</v>
      </c>
      <c r="FM50" s="16">
        <v>3405.8028905619335</v>
      </c>
      <c r="FN50" s="18">
        <v>2485.9430920311333</v>
      </c>
      <c r="FO50" s="16">
        <v>2823.3585621326847</v>
      </c>
      <c r="FP50" s="16">
        <v>1154.9617369314828</v>
      </c>
      <c r="FQ50" s="16">
        <v>2162.4185687203121</v>
      </c>
      <c r="FR50" s="16">
        <v>5987.369174923615</v>
      </c>
      <c r="FS50" s="16">
        <v>3711.095905368612</v>
      </c>
      <c r="FT50" s="18">
        <v>3684.044605654597</v>
      </c>
      <c r="FU50" s="16">
        <v>2752.9834450993408</v>
      </c>
      <c r="FV50" s="16">
        <v>1048.5386142162272</v>
      </c>
      <c r="FW50" s="16">
        <v>2856.7187655966027</v>
      </c>
      <c r="FX50" s="16">
        <v>3638.7347038711741</v>
      </c>
      <c r="FY50" s="18">
        <v>4017.9694815721414</v>
      </c>
      <c r="FZ50" s="16"/>
      <c r="GA50" s="16"/>
      <c r="GB50" s="16"/>
      <c r="GC50" s="16"/>
      <c r="GD50" s="16"/>
      <c r="GE50" s="16"/>
      <c r="GF50" s="16"/>
      <c r="GG50" s="16"/>
    </row>
    <row r="51" spans="1:189" x14ac:dyDescent="0.25">
      <c r="A51" s="6"/>
      <c r="C51" s="10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8"/>
      <c r="T51" s="16"/>
      <c r="U51" s="16"/>
      <c r="V51" s="16"/>
      <c r="W51" s="18"/>
      <c r="X51" s="16"/>
      <c r="Y51" s="16"/>
      <c r="Z51" s="16"/>
      <c r="AA51" s="18"/>
      <c r="AB51" s="16"/>
      <c r="AC51" s="16"/>
      <c r="AD51" s="16"/>
      <c r="AE51" s="18"/>
      <c r="AF51" s="16"/>
      <c r="AG51" s="16"/>
      <c r="AH51" s="16"/>
      <c r="AI51" s="18"/>
      <c r="AJ51" s="16"/>
      <c r="AK51" s="16"/>
      <c r="AL51" s="16"/>
      <c r="AM51" s="18"/>
      <c r="AN51" s="16"/>
      <c r="AO51" s="16"/>
      <c r="AP51" s="16"/>
      <c r="AQ51" s="18"/>
      <c r="AR51" s="16"/>
      <c r="AS51" s="16"/>
      <c r="AT51" s="16"/>
      <c r="AU51" s="18"/>
      <c r="AV51" s="16"/>
      <c r="AW51" s="16"/>
      <c r="AX51" s="16"/>
      <c r="AY51" s="18"/>
      <c r="AZ51" s="16"/>
      <c r="BA51" s="16"/>
      <c r="BB51" s="16"/>
      <c r="BC51" s="18"/>
      <c r="BD51" s="16"/>
      <c r="BE51" s="16"/>
      <c r="BF51" s="16"/>
      <c r="BG51" s="18"/>
      <c r="BH51" s="16"/>
      <c r="BI51" s="16"/>
      <c r="BJ51" s="16"/>
      <c r="BK51" s="18"/>
      <c r="BL51" s="16"/>
      <c r="BM51" s="16"/>
      <c r="BN51" s="16"/>
      <c r="BO51" s="18"/>
      <c r="BP51" s="16"/>
      <c r="BQ51" s="16"/>
      <c r="BR51" s="16"/>
      <c r="BS51" s="18"/>
      <c r="BT51" s="16"/>
      <c r="BU51" s="16"/>
      <c r="BV51" s="16"/>
      <c r="BW51" s="18"/>
      <c r="BX51" s="16"/>
      <c r="BY51" s="16"/>
      <c r="BZ51" s="16"/>
      <c r="CA51" s="18"/>
      <c r="CB51" s="16"/>
      <c r="CC51" s="16"/>
      <c r="CD51" s="6"/>
      <c r="CE51" s="6"/>
      <c r="CF51" s="10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8"/>
      <c r="CX51" s="16"/>
      <c r="CY51" s="16"/>
      <c r="CZ51" s="16"/>
      <c r="DA51" s="16"/>
      <c r="DB51" s="18"/>
      <c r="DC51" s="16"/>
      <c r="DD51" s="16"/>
      <c r="DE51" s="16"/>
      <c r="DF51" s="16"/>
      <c r="DG51" s="16"/>
      <c r="DH51" s="18"/>
      <c r="DI51" s="16"/>
      <c r="DJ51" s="16"/>
      <c r="DK51" s="16"/>
      <c r="DL51" s="16"/>
      <c r="DM51" s="16"/>
      <c r="DN51" s="18"/>
      <c r="DO51" s="16"/>
      <c r="DP51" s="16"/>
      <c r="DQ51" s="16"/>
      <c r="DR51" s="16"/>
      <c r="DS51" s="16"/>
      <c r="DT51" s="17"/>
      <c r="DU51" s="16"/>
      <c r="DV51" s="16"/>
      <c r="DW51" s="16"/>
      <c r="DX51" s="18"/>
      <c r="DY51" s="16"/>
      <c r="DZ51" s="16"/>
      <c r="EA51" s="16"/>
      <c r="EB51" s="16"/>
      <c r="EC51" s="18"/>
      <c r="ED51" s="16"/>
      <c r="EE51" s="16"/>
      <c r="EF51" s="16"/>
      <c r="EG51" s="16"/>
      <c r="EH51" s="18"/>
      <c r="EI51" s="16"/>
      <c r="EJ51" s="16"/>
      <c r="EK51" s="16"/>
      <c r="EL51" s="16"/>
      <c r="EM51" s="16"/>
      <c r="EN51" s="17"/>
      <c r="EO51" s="16"/>
      <c r="EP51" s="16"/>
      <c r="EQ51" s="16"/>
      <c r="ER51" s="18"/>
      <c r="ES51" s="16"/>
      <c r="ET51" s="16"/>
      <c r="EU51" s="16"/>
      <c r="EV51" s="16"/>
      <c r="EW51" s="18"/>
      <c r="EX51" s="16"/>
      <c r="EY51" s="16"/>
      <c r="EZ51" s="16"/>
      <c r="FA51" s="16"/>
      <c r="FB51" s="16"/>
      <c r="FC51" s="17"/>
      <c r="FD51" s="16"/>
      <c r="FE51" s="16"/>
      <c r="FF51" s="16"/>
      <c r="FG51" s="16"/>
      <c r="FH51" s="18"/>
      <c r="FI51" s="16"/>
      <c r="FJ51" s="16"/>
      <c r="FK51" s="16"/>
      <c r="FL51" s="16"/>
      <c r="FM51" s="16"/>
      <c r="FN51" s="18"/>
      <c r="FO51" s="16"/>
      <c r="FP51" s="16"/>
      <c r="FQ51" s="16"/>
      <c r="FR51" s="16"/>
      <c r="FS51" s="16"/>
      <c r="FT51" s="18"/>
      <c r="FU51" s="16"/>
      <c r="FV51" s="16"/>
      <c r="FW51" s="16"/>
      <c r="FX51" s="16"/>
      <c r="FY51" s="18"/>
      <c r="FZ51" s="16"/>
      <c r="GA51" s="16"/>
      <c r="GB51" s="16"/>
      <c r="GC51" s="16"/>
      <c r="GD51" s="16"/>
      <c r="GE51" s="16"/>
      <c r="GF51" s="16"/>
      <c r="GG51" s="16"/>
    </row>
    <row r="52" spans="1:189" x14ac:dyDescent="0.25">
      <c r="A52" s="6"/>
      <c r="C52" s="10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8"/>
      <c r="T52" s="16"/>
      <c r="U52" s="16"/>
      <c r="V52" s="16"/>
      <c r="W52" s="18"/>
      <c r="X52" s="16"/>
      <c r="Y52" s="16"/>
      <c r="Z52" s="16"/>
      <c r="AA52" s="18"/>
      <c r="AB52" s="16"/>
      <c r="AC52" s="16"/>
      <c r="AD52" s="16"/>
      <c r="AE52" s="18"/>
      <c r="AF52" s="16"/>
      <c r="AG52" s="16"/>
      <c r="AH52" s="16"/>
      <c r="AI52" s="18"/>
      <c r="AJ52" s="16"/>
      <c r="AK52" s="16"/>
      <c r="AL52" s="16"/>
      <c r="AM52" s="18"/>
      <c r="AN52" s="16"/>
      <c r="AO52" s="16"/>
      <c r="AP52" s="16"/>
      <c r="AQ52" s="18"/>
      <c r="AR52" s="16"/>
      <c r="AS52" s="16"/>
      <c r="AT52" s="16"/>
      <c r="AU52" s="18"/>
      <c r="AV52" s="16"/>
      <c r="AW52" s="16"/>
      <c r="AX52" s="16"/>
      <c r="AY52" s="18"/>
      <c r="AZ52" s="16"/>
      <c r="BA52" s="16"/>
      <c r="BB52" s="16"/>
      <c r="BC52" s="18"/>
      <c r="BD52" s="16"/>
      <c r="BE52" s="16"/>
      <c r="BF52" s="16"/>
      <c r="BG52" s="18"/>
      <c r="BH52" s="16"/>
      <c r="BI52" s="16"/>
      <c r="BJ52" s="16"/>
      <c r="BK52" s="18"/>
      <c r="BL52" s="16"/>
      <c r="BM52" s="16"/>
      <c r="BN52" s="16"/>
      <c r="BO52" s="18"/>
      <c r="BP52" s="16"/>
      <c r="BQ52" s="16"/>
      <c r="BR52" s="16"/>
      <c r="BS52" s="18"/>
      <c r="BT52" s="16"/>
      <c r="BU52" s="16"/>
      <c r="BV52" s="16"/>
      <c r="BW52" s="18"/>
      <c r="BX52" s="16"/>
      <c r="BY52" s="16"/>
      <c r="BZ52" s="16"/>
      <c r="CA52" s="18"/>
      <c r="CB52" s="16"/>
      <c r="CC52" s="16"/>
      <c r="CD52" s="6"/>
      <c r="CE52" s="6"/>
      <c r="CF52" s="10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8"/>
      <c r="CX52" s="16"/>
      <c r="CY52" s="16"/>
      <c r="CZ52" s="16"/>
      <c r="DA52" s="16"/>
      <c r="DB52" s="18"/>
      <c r="DC52" s="16"/>
      <c r="DD52" s="16"/>
      <c r="DE52" s="16"/>
      <c r="DF52" s="16"/>
      <c r="DG52" s="16"/>
      <c r="DH52" s="18"/>
      <c r="DI52" s="16"/>
      <c r="DJ52" s="16"/>
      <c r="DK52" s="16"/>
      <c r="DL52" s="16"/>
      <c r="DM52" s="16"/>
      <c r="DN52" s="18"/>
      <c r="DO52" s="16"/>
      <c r="DP52" s="16"/>
      <c r="DQ52" s="16"/>
      <c r="DR52" s="16"/>
      <c r="DS52" s="16"/>
      <c r="DT52" s="17"/>
      <c r="DU52" s="16"/>
      <c r="DV52" s="16"/>
      <c r="DW52" s="16"/>
      <c r="DX52" s="18"/>
      <c r="DY52" s="16"/>
      <c r="DZ52" s="16"/>
      <c r="EA52" s="16"/>
      <c r="EB52" s="16"/>
      <c r="EC52" s="18"/>
      <c r="ED52" s="16"/>
      <c r="EE52" s="16"/>
      <c r="EF52" s="16"/>
      <c r="EG52" s="16"/>
      <c r="EH52" s="18"/>
      <c r="EI52" s="16"/>
      <c r="EJ52" s="16"/>
      <c r="EK52" s="16"/>
      <c r="EL52" s="16"/>
      <c r="EM52" s="16"/>
      <c r="EN52" s="17"/>
      <c r="EO52" s="16"/>
      <c r="EP52" s="16"/>
      <c r="EQ52" s="16"/>
      <c r="ER52" s="18"/>
      <c r="ES52" s="16"/>
      <c r="ET52" s="16"/>
      <c r="EU52" s="16"/>
      <c r="EV52" s="16"/>
      <c r="EW52" s="18"/>
      <c r="EX52" s="16"/>
      <c r="EY52" s="16"/>
      <c r="EZ52" s="16"/>
      <c r="FA52" s="16"/>
      <c r="FB52" s="16"/>
      <c r="FC52" s="17"/>
      <c r="FD52" s="16"/>
      <c r="FE52" s="16"/>
      <c r="FF52" s="16"/>
      <c r="FG52" s="16"/>
      <c r="FH52" s="18"/>
      <c r="FI52" s="16"/>
      <c r="FJ52" s="16"/>
      <c r="FK52" s="16"/>
      <c r="FL52" s="16"/>
      <c r="FM52" s="16"/>
      <c r="FN52" s="18"/>
      <c r="FO52" s="16"/>
      <c r="FP52" s="16"/>
      <c r="FQ52" s="16"/>
      <c r="FR52" s="16"/>
      <c r="FS52" s="16"/>
      <c r="FT52" s="18"/>
      <c r="FU52" s="16"/>
      <c r="FV52" s="16"/>
      <c r="FW52" s="16"/>
      <c r="FX52" s="16"/>
      <c r="FY52" s="18"/>
      <c r="FZ52" s="16"/>
      <c r="GA52" s="16"/>
      <c r="GB52" s="16"/>
      <c r="GC52" s="16"/>
      <c r="GD52" s="16"/>
      <c r="GE52" s="16"/>
      <c r="GF52" s="16"/>
      <c r="GG52" s="16"/>
    </row>
    <row r="53" spans="1:189" ht="18" customHeight="1" x14ac:dyDescent="0.25">
      <c r="A53" s="51" t="s">
        <v>29</v>
      </c>
      <c r="B53" s="52" t="s">
        <v>89</v>
      </c>
      <c r="C53" s="10" t="s">
        <v>30</v>
      </c>
      <c r="D53" s="19">
        <v>100</v>
      </c>
      <c r="E53" s="19">
        <v>100</v>
      </c>
      <c r="F53" s="19">
        <v>100</v>
      </c>
      <c r="G53" s="19">
        <v>100</v>
      </c>
      <c r="H53" s="19">
        <v>100</v>
      </c>
      <c r="I53" s="19">
        <v>100</v>
      </c>
      <c r="J53" s="19">
        <v>100</v>
      </c>
      <c r="K53" s="19">
        <v>100</v>
      </c>
      <c r="L53" s="19">
        <v>100</v>
      </c>
      <c r="M53" s="19">
        <v>100</v>
      </c>
      <c r="N53" s="19">
        <v>100</v>
      </c>
      <c r="O53" s="19">
        <v>100</v>
      </c>
      <c r="P53" s="16">
        <v>31.826042774145829</v>
      </c>
      <c r="Q53" s="16">
        <v>48.036930011163946</v>
      </c>
      <c r="R53" s="16">
        <v>23.42979788021502</v>
      </c>
      <c r="S53" s="18">
        <v>134.71275999159135</v>
      </c>
      <c r="T53" s="16">
        <v>40.646297219294965</v>
      </c>
      <c r="U53" s="16">
        <v>57.564106721961942</v>
      </c>
      <c r="V53" s="16">
        <v>117.06819699459159</v>
      </c>
      <c r="W53" s="18">
        <v>235.74041099401666</v>
      </c>
      <c r="X53" s="16">
        <v>17.866683207900508</v>
      </c>
      <c r="Y53" s="16">
        <v>89.054700016272548</v>
      </c>
      <c r="Z53" s="16">
        <v>76.833005524799987</v>
      </c>
      <c r="AA53" s="18">
        <v>116.12567437012997</v>
      </c>
      <c r="AB53" s="16">
        <v>30.808202898012304</v>
      </c>
      <c r="AC53" s="16">
        <v>226.3517690419996</v>
      </c>
      <c r="AD53" s="16">
        <v>74.69930735637233</v>
      </c>
      <c r="AE53" s="18">
        <v>241.14105171028669</v>
      </c>
      <c r="AF53" s="16">
        <v>29.398469197412204</v>
      </c>
      <c r="AG53" s="16">
        <v>145.88024618200913</v>
      </c>
      <c r="AH53" s="16">
        <v>69.462459597813947</v>
      </c>
      <c r="AI53" s="18">
        <v>151.57346666326617</v>
      </c>
      <c r="AJ53" s="16">
        <v>52.359960756311054</v>
      </c>
      <c r="AK53" s="16">
        <v>152.51353591817514</v>
      </c>
      <c r="AL53" s="16">
        <v>222.61684037772019</v>
      </c>
      <c r="AM53" s="18">
        <v>322.71113935175748</v>
      </c>
      <c r="AN53" s="16">
        <v>39.075322969604855</v>
      </c>
      <c r="AO53" s="16">
        <v>66.227338897687943</v>
      </c>
      <c r="AP53" s="16">
        <v>50.842661400066589</v>
      </c>
      <c r="AQ53" s="18">
        <v>247.945832829978</v>
      </c>
      <c r="AR53" s="16">
        <v>239.82940253970563</v>
      </c>
      <c r="AS53" s="16">
        <v>97.395640516902589</v>
      </c>
      <c r="AT53" s="16">
        <v>1269.5479369909101</v>
      </c>
      <c r="AU53" s="18">
        <v>1072.348193469476</v>
      </c>
      <c r="AV53" s="16">
        <v>87.986374732349049</v>
      </c>
      <c r="AW53" s="16">
        <v>77.842586069067394</v>
      </c>
      <c r="AX53" s="16">
        <v>159.98030412245058</v>
      </c>
      <c r="AY53" s="18">
        <v>72.339947593361174</v>
      </c>
      <c r="AZ53" s="16">
        <v>77.61628254817235</v>
      </c>
      <c r="BA53" s="16">
        <v>511.57587657878116</v>
      </c>
      <c r="BB53" s="16">
        <v>607.54484590261904</v>
      </c>
      <c r="BC53" s="18">
        <v>797.80997658867921</v>
      </c>
      <c r="BD53" s="16">
        <v>11.792918551897943</v>
      </c>
      <c r="BE53" s="16">
        <v>57.830316482818745</v>
      </c>
      <c r="BF53" s="16">
        <v>261.89513203655366</v>
      </c>
      <c r="BG53" s="18">
        <v>133.47093038589145</v>
      </c>
      <c r="BH53" s="16">
        <v>48.406743380256756</v>
      </c>
      <c r="BI53" s="16">
        <v>136.20295062472906</v>
      </c>
      <c r="BJ53" s="16">
        <v>616.44606146910542</v>
      </c>
      <c r="BK53" s="18">
        <v>327.1759616954871</v>
      </c>
      <c r="BL53" s="16">
        <v>22.70933640061428</v>
      </c>
      <c r="BM53" s="16">
        <v>134.95574150449886</v>
      </c>
      <c r="BN53" s="16">
        <v>20.634129892682001</v>
      </c>
      <c r="BO53" s="18">
        <v>212.823198384443</v>
      </c>
      <c r="BP53" s="16">
        <v>149.38097747534161</v>
      </c>
      <c r="BQ53" s="16">
        <v>319.27948403729789</v>
      </c>
      <c r="BR53" s="16">
        <v>13.887284745178016</v>
      </c>
      <c r="BS53" s="18">
        <v>496.68371943180728</v>
      </c>
      <c r="BT53" s="16">
        <v>9.1161475292385603</v>
      </c>
      <c r="BU53" s="16">
        <v>167.30384310846949</v>
      </c>
      <c r="BV53" s="16">
        <v>73.839709132897724</v>
      </c>
      <c r="BW53" s="18">
        <v>52.309516160477564</v>
      </c>
      <c r="BX53" s="16">
        <v>79.248170597213615</v>
      </c>
      <c r="BY53" s="16">
        <v>396.37910627804746</v>
      </c>
      <c r="BZ53" s="16">
        <v>67.76049023770419</v>
      </c>
      <c r="CA53" s="18">
        <v>229.88746732814533</v>
      </c>
      <c r="CB53" s="16"/>
      <c r="CC53" s="16"/>
      <c r="CD53" s="51" t="s">
        <v>29</v>
      </c>
      <c r="CE53" s="52" t="s">
        <v>89</v>
      </c>
      <c r="CF53" s="10" t="s">
        <v>30</v>
      </c>
      <c r="CG53" s="19">
        <v>100</v>
      </c>
      <c r="CH53" s="19">
        <v>100</v>
      </c>
      <c r="CI53" s="19">
        <v>100</v>
      </c>
      <c r="CJ53" s="19">
        <v>100</v>
      </c>
      <c r="CK53" s="19">
        <v>100</v>
      </c>
      <c r="CL53" s="19">
        <v>100</v>
      </c>
      <c r="CM53" s="19">
        <v>100</v>
      </c>
      <c r="CN53" s="19">
        <v>100</v>
      </c>
      <c r="CO53" s="19">
        <v>100</v>
      </c>
      <c r="CP53" s="19">
        <v>100</v>
      </c>
      <c r="CQ53" s="19">
        <v>100</v>
      </c>
      <c r="CR53" s="19">
        <v>100</v>
      </c>
      <c r="CS53" s="16">
        <v>49.371332573017582</v>
      </c>
      <c r="CT53" s="16">
        <v>159.37130775916617</v>
      </c>
      <c r="CU53" s="16">
        <v>126.020559567199</v>
      </c>
      <c r="CV53" s="16">
        <v>61.198071985358148</v>
      </c>
      <c r="CW53" s="18">
        <v>199.12891508696438</v>
      </c>
      <c r="CX53" s="16">
        <v>48.101434085371096</v>
      </c>
      <c r="CY53" s="16">
        <v>181.99346999092106</v>
      </c>
      <c r="CZ53" s="16">
        <v>96.656271298457213</v>
      </c>
      <c r="DA53" s="16">
        <v>63.79153406842488</v>
      </c>
      <c r="DB53" s="18">
        <v>235.4932048140605</v>
      </c>
      <c r="DC53" s="16">
        <v>141.60753935623268</v>
      </c>
      <c r="DD53" s="16">
        <v>33.308587838638402</v>
      </c>
      <c r="DE53" s="16">
        <v>194.78260869565219</v>
      </c>
      <c r="DF53" s="16">
        <v>192.60703705441171</v>
      </c>
      <c r="DG53" s="16">
        <v>145.28089857743566</v>
      </c>
      <c r="DH53" s="18">
        <v>56.074863124903487</v>
      </c>
      <c r="DI53" s="16">
        <v>211.33100409493036</v>
      </c>
      <c r="DJ53" s="16">
        <v>18.277309999062702</v>
      </c>
      <c r="DK53" s="16">
        <v>213.83399209486171</v>
      </c>
      <c r="DL53" s="16">
        <v>241.85309834201178</v>
      </c>
      <c r="DM53" s="16">
        <v>369.03497137326974</v>
      </c>
      <c r="DN53" s="18">
        <v>54.226575551225928</v>
      </c>
      <c r="DO53" s="16">
        <v>138.04112725392758</v>
      </c>
      <c r="DP53" s="16">
        <v>124.83680867690173</v>
      </c>
      <c r="DQ53" s="16">
        <v>174.70778465895884</v>
      </c>
      <c r="DR53" s="16">
        <v>161.45990773719555</v>
      </c>
      <c r="DS53" s="16">
        <v>91.296209664753462</v>
      </c>
      <c r="DT53" s="17">
        <v>246.21703952806237</v>
      </c>
      <c r="DU53" s="16">
        <v>238.2447307291649</v>
      </c>
      <c r="DV53" s="16">
        <v>157.27064697316413</v>
      </c>
      <c r="DW53" s="16">
        <v>200.9759655586011</v>
      </c>
      <c r="DX53" s="18">
        <v>86.422472968486275</v>
      </c>
      <c r="DY53" s="16">
        <v>86.051188179410644</v>
      </c>
      <c r="DZ53" s="16">
        <v>111.34841118510754</v>
      </c>
      <c r="EA53" s="16">
        <v>157.79676144332529</v>
      </c>
      <c r="EB53" s="16">
        <v>119.00441332527892</v>
      </c>
      <c r="EC53" s="18">
        <v>294.38345912582457</v>
      </c>
      <c r="ED53" s="16">
        <v>81.088167203963465</v>
      </c>
      <c r="EE53" s="16">
        <v>114.63564585665384</v>
      </c>
      <c r="EF53" s="16">
        <v>166.64031620553362</v>
      </c>
      <c r="EG53" s="16">
        <v>157.80284945948907</v>
      </c>
      <c r="EH53" s="18">
        <v>180.04000529586918</v>
      </c>
      <c r="EI53" s="16">
        <v>87.042137579733179</v>
      </c>
      <c r="EJ53" s="16">
        <v>127.72440518296729</v>
      </c>
      <c r="EK53" s="16">
        <v>142.38687983009854</v>
      </c>
      <c r="EL53" s="16">
        <v>130.88178088051401</v>
      </c>
      <c r="EM53" s="16">
        <v>219.75103286857328</v>
      </c>
      <c r="EN53" s="17">
        <v>26.431976155822735</v>
      </c>
      <c r="EO53" s="16">
        <v>98.386129490070857</v>
      </c>
      <c r="EP53" s="16">
        <v>101.02092426427889</v>
      </c>
      <c r="EQ53" s="16">
        <v>115.67039449628575</v>
      </c>
      <c r="ER53" s="18">
        <v>294.49551982591061</v>
      </c>
      <c r="ES53" s="16">
        <v>168.53280482262227</v>
      </c>
      <c r="ET53" s="16">
        <v>117.81720651535743</v>
      </c>
      <c r="EU53" s="16">
        <v>120.0509144503249</v>
      </c>
      <c r="EV53" s="16">
        <v>141.48897575293029</v>
      </c>
      <c r="EW53" s="18">
        <v>97.268458784675232</v>
      </c>
      <c r="EX53" s="16">
        <v>150.42149741123052</v>
      </c>
      <c r="EY53" s="16">
        <v>206.94206977322628</v>
      </c>
      <c r="EZ53" s="16">
        <v>175.18422150277078</v>
      </c>
      <c r="FA53" s="16">
        <v>149.10124813262013</v>
      </c>
      <c r="FB53" s="16">
        <v>72.609886806153824</v>
      </c>
      <c r="FC53" s="17">
        <v>148.13412305989527</v>
      </c>
      <c r="FD53" s="16">
        <v>109.21421872445248</v>
      </c>
      <c r="FE53" s="16">
        <v>221.71277997364953</v>
      </c>
      <c r="FF53" s="16">
        <v>162.93543114253205</v>
      </c>
      <c r="FG53" s="16">
        <v>107.8248868393872</v>
      </c>
      <c r="FH53" s="18">
        <v>100.35172930835215</v>
      </c>
      <c r="FI53" s="16">
        <v>274.18359567722911</v>
      </c>
      <c r="FJ53" s="16">
        <v>96.508447332260133</v>
      </c>
      <c r="FK53" s="16">
        <v>357.82014786295031</v>
      </c>
      <c r="FL53" s="16">
        <v>205.83771212592015</v>
      </c>
      <c r="FM53" s="16">
        <v>191.04180572687088</v>
      </c>
      <c r="FN53" s="18">
        <v>101.32131123403667</v>
      </c>
      <c r="FO53" s="16">
        <v>188.40338466964619</v>
      </c>
      <c r="FP53" s="16">
        <v>74.641636413855139</v>
      </c>
      <c r="FQ53" s="16">
        <v>230.92472866901011</v>
      </c>
      <c r="FR53" s="16">
        <v>218.00322295576237</v>
      </c>
      <c r="FS53" s="16">
        <v>179.06767545339181</v>
      </c>
      <c r="FT53" s="18">
        <v>102.58782762446215</v>
      </c>
      <c r="FU53" s="16">
        <v>249.47864103438931</v>
      </c>
      <c r="FV53" s="16">
        <v>53.49818034860786</v>
      </c>
      <c r="FW53" s="16">
        <v>285.47130531359943</v>
      </c>
      <c r="FX53" s="16">
        <v>210.96996953582178</v>
      </c>
      <c r="FY53" s="18">
        <v>117.40606939244</v>
      </c>
      <c r="FZ53" s="16"/>
      <c r="GA53" s="16"/>
      <c r="GB53" s="16"/>
      <c r="GC53" s="16"/>
      <c r="GD53" s="16"/>
      <c r="GE53" s="16"/>
      <c r="GF53" s="16"/>
      <c r="GG53" s="16"/>
    </row>
    <row r="54" spans="1:189" x14ac:dyDescent="0.25">
      <c r="A54" s="51"/>
      <c r="B54" s="53"/>
      <c r="C54" s="10" t="s">
        <v>31</v>
      </c>
      <c r="D54" s="19">
        <v>100</v>
      </c>
      <c r="E54" s="19">
        <v>100</v>
      </c>
      <c r="F54" s="19">
        <v>100</v>
      </c>
      <c r="G54" s="19">
        <v>100</v>
      </c>
      <c r="H54" s="19">
        <v>100</v>
      </c>
      <c r="I54" s="19">
        <v>100</v>
      </c>
      <c r="J54" s="19">
        <v>100</v>
      </c>
      <c r="K54" s="19">
        <v>100</v>
      </c>
      <c r="L54" s="19">
        <v>100</v>
      </c>
      <c r="M54" s="19">
        <v>100</v>
      </c>
      <c r="N54" s="19">
        <v>100</v>
      </c>
      <c r="O54" s="19">
        <v>100</v>
      </c>
      <c r="P54" s="16">
        <v>73.752834213149782</v>
      </c>
      <c r="Q54" s="16">
        <v>63.270807243544269</v>
      </c>
      <c r="R54" s="16">
        <v>41.360933377470182</v>
      </c>
      <c r="S54" s="18">
        <v>72.852704527624326</v>
      </c>
      <c r="T54" s="16">
        <v>79.991856312904645</v>
      </c>
      <c r="U54" s="16">
        <v>83.624055360017138</v>
      </c>
      <c r="V54" s="16">
        <v>36.842220592174229</v>
      </c>
      <c r="W54" s="18">
        <v>105.57967930195365</v>
      </c>
      <c r="X54" s="16">
        <v>46.937812840308908</v>
      </c>
      <c r="Y54" s="16">
        <v>66.172591010098728</v>
      </c>
      <c r="Z54" s="16">
        <v>86.067432889024204</v>
      </c>
      <c r="AA54" s="18">
        <v>78.227176338610349</v>
      </c>
      <c r="AB54" s="16">
        <v>163.68613715673547</v>
      </c>
      <c r="AC54" s="16">
        <v>234.35630480252962</v>
      </c>
      <c r="AD54" s="16">
        <v>240.66733780682998</v>
      </c>
      <c r="AE54" s="18">
        <v>249.92539282784651</v>
      </c>
      <c r="AF54" s="16">
        <v>50.241236318050021</v>
      </c>
      <c r="AG54" s="16">
        <v>66.852867910490772</v>
      </c>
      <c r="AH54" s="16">
        <v>34.235759175402187</v>
      </c>
      <c r="AI54" s="18">
        <v>83.544579174698853</v>
      </c>
      <c r="AJ54" s="16">
        <v>170.84740565734259</v>
      </c>
      <c r="AK54" s="16">
        <v>184.79323231195787</v>
      </c>
      <c r="AL54" s="16">
        <v>131.64510975730181</v>
      </c>
      <c r="AM54" s="18">
        <v>190.42312988186529</v>
      </c>
      <c r="AN54" s="16">
        <v>79.377915910344569</v>
      </c>
      <c r="AO54" s="16">
        <v>60.06168918602156</v>
      </c>
      <c r="AP54" s="16">
        <v>81.041217141075578</v>
      </c>
      <c r="AQ54" s="18">
        <v>89.624219603362505</v>
      </c>
      <c r="AR54" s="16">
        <v>584.97668688800525</v>
      </c>
      <c r="AS54" s="16">
        <v>127.45795031613297</v>
      </c>
      <c r="AT54" s="16">
        <v>506.62509903780739</v>
      </c>
      <c r="AU54" s="18">
        <v>406.73841000790782</v>
      </c>
      <c r="AV54" s="16">
        <v>96.526677940957214</v>
      </c>
      <c r="AW54" s="16">
        <v>88.605017727665313</v>
      </c>
      <c r="AX54" s="16">
        <v>41.851853704324277</v>
      </c>
      <c r="AY54" s="18">
        <v>85.545962677786306</v>
      </c>
      <c r="AZ54" s="16">
        <v>278.05657914445436</v>
      </c>
      <c r="BA54" s="16">
        <v>524.89835904937024</v>
      </c>
      <c r="BB54" s="16">
        <v>202.14329191583525</v>
      </c>
      <c r="BC54" s="18">
        <v>311.97742944564834</v>
      </c>
      <c r="BD54" s="16">
        <v>50.520412702696113</v>
      </c>
      <c r="BE54" s="16">
        <v>73.181481363115083</v>
      </c>
      <c r="BF54" s="16">
        <v>89.275272829045946</v>
      </c>
      <c r="BG54" s="18">
        <v>65.1196855101783</v>
      </c>
      <c r="BH54" s="16">
        <v>212.28045912514125</v>
      </c>
      <c r="BI54" s="16">
        <v>130.09371118390283</v>
      </c>
      <c r="BJ54" s="16">
        <v>103.26323111345748</v>
      </c>
      <c r="BK54" s="18">
        <v>186.87603236445804</v>
      </c>
      <c r="BL54" s="16">
        <v>48.802718670804445</v>
      </c>
      <c r="BM54" s="16">
        <v>59.184499150994306</v>
      </c>
      <c r="BN54" s="16">
        <v>25.544268020388632</v>
      </c>
      <c r="BO54" s="18">
        <v>105.75951282164382</v>
      </c>
      <c r="BP54" s="16">
        <v>347.9617255281546</v>
      </c>
      <c r="BQ54" s="16">
        <v>230.24340602418854</v>
      </c>
      <c r="BR54" s="16">
        <v>43.245977056352444</v>
      </c>
      <c r="BS54" s="18">
        <v>298.81962967368685</v>
      </c>
      <c r="BT54" s="16">
        <v>65.659410949876928</v>
      </c>
      <c r="BU54" s="16">
        <v>72.043850897608337</v>
      </c>
      <c r="BV54" s="16">
        <v>61.960425722625601</v>
      </c>
      <c r="BW54" s="18">
        <v>62.604251443732359</v>
      </c>
      <c r="BX54" s="16">
        <v>240.34926468583939</v>
      </c>
      <c r="BY54" s="16">
        <v>486.72695306533689</v>
      </c>
      <c r="BZ54" s="16">
        <v>147.17179431467315</v>
      </c>
      <c r="CA54" s="18">
        <v>62.705911192060668</v>
      </c>
      <c r="CB54" s="16"/>
      <c r="CC54" s="16"/>
      <c r="CD54" s="51"/>
      <c r="CE54" s="53"/>
      <c r="CF54" s="10" t="s">
        <v>31</v>
      </c>
      <c r="CG54" s="19">
        <v>100</v>
      </c>
      <c r="CH54" s="19">
        <v>100</v>
      </c>
      <c r="CI54" s="19">
        <v>100</v>
      </c>
      <c r="CJ54" s="19">
        <v>100</v>
      </c>
      <c r="CK54" s="19">
        <v>100</v>
      </c>
      <c r="CL54" s="19">
        <v>100</v>
      </c>
      <c r="CM54" s="19">
        <v>100</v>
      </c>
      <c r="CN54" s="19">
        <v>100</v>
      </c>
      <c r="CO54" s="19">
        <v>100</v>
      </c>
      <c r="CP54" s="19">
        <v>100</v>
      </c>
      <c r="CQ54" s="19">
        <v>100</v>
      </c>
      <c r="CR54" s="19">
        <v>100</v>
      </c>
      <c r="CS54" s="16">
        <v>61.261872455902299</v>
      </c>
      <c r="CT54" s="16">
        <v>70</v>
      </c>
      <c r="CU54" s="16">
        <v>142.69181198874244</v>
      </c>
      <c r="CV54" s="16">
        <v>34.532353733944866</v>
      </c>
      <c r="CW54" s="18">
        <v>214.04259690001979</v>
      </c>
      <c r="CX54" s="16">
        <v>60.244233378561731</v>
      </c>
      <c r="CY54" s="16">
        <v>164.51612903225808</v>
      </c>
      <c r="CZ54" s="16">
        <v>142.78574998215174</v>
      </c>
      <c r="DA54" s="16">
        <v>30.241122125578656</v>
      </c>
      <c r="DB54" s="18">
        <v>179.37716150055226</v>
      </c>
      <c r="DC54" s="16">
        <v>160.62788614513215</v>
      </c>
      <c r="DD54" s="16">
        <v>59.837177747625503</v>
      </c>
      <c r="DE54" s="16">
        <v>211.45719692752979</v>
      </c>
      <c r="DF54" s="16">
        <v>197.32204958369834</v>
      </c>
      <c r="DG54" s="16">
        <v>197.44728862562582</v>
      </c>
      <c r="DH54" s="18">
        <v>28.845153296719356</v>
      </c>
      <c r="DI54" s="16">
        <v>268.86729583430736</v>
      </c>
      <c r="DJ54" s="16">
        <v>43.147896879240157</v>
      </c>
      <c r="DK54" s="16">
        <v>217.65557163531119</v>
      </c>
      <c r="DL54" s="16">
        <v>251.66069882253709</v>
      </c>
      <c r="DM54" s="16">
        <v>426.88639832223345</v>
      </c>
      <c r="DN54" s="18">
        <v>37.523954206788481</v>
      </c>
      <c r="DO54" s="16">
        <v>178.26471425787983</v>
      </c>
      <c r="DP54" s="16">
        <v>158.06451612903226</v>
      </c>
      <c r="DQ54" s="16">
        <v>191.38039112500681</v>
      </c>
      <c r="DR54" s="16">
        <v>169.6121636151621</v>
      </c>
      <c r="DS54" s="16">
        <v>40.827119189780419</v>
      </c>
      <c r="DT54" s="17">
        <v>316.23954222973015</v>
      </c>
      <c r="DU54" s="16">
        <v>280.64516129032262</v>
      </c>
      <c r="DV54" s="16">
        <v>174.78525063261148</v>
      </c>
      <c r="DW54" s="16">
        <v>249.62393175271654</v>
      </c>
      <c r="DX54" s="18">
        <v>43.195627791324384</v>
      </c>
      <c r="DY54" s="16">
        <v>104.00271370420624</v>
      </c>
      <c r="DZ54" s="16">
        <v>111.82795698924733</v>
      </c>
      <c r="EA54" s="16">
        <v>139.07847439428599</v>
      </c>
      <c r="EB54" s="16">
        <v>161.84853631275649</v>
      </c>
      <c r="EC54" s="18">
        <v>171.65839628878965</v>
      </c>
      <c r="ED54" s="16">
        <v>73.270013568521037</v>
      </c>
      <c r="EE54" s="16">
        <v>109.6774193548387</v>
      </c>
      <c r="EF54" s="16">
        <v>155.60057887120121</v>
      </c>
      <c r="EG54" s="16">
        <v>193.73515342066494</v>
      </c>
      <c r="EH54" s="18">
        <v>126.12581535162018</v>
      </c>
      <c r="EI54" s="16">
        <v>81.818181818181813</v>
      </c>
      <c r="EJ54" s="16">
        <v>137.63440860215053</v>
      </c>
      <c r="EK54" s="16">
        <v>119.99049614445863</v>
      </c>
      <c r="EL54" s="16">
        <v>150.56904537422008</v>
      </c>
      <c r="EM54" s="16">
        <v>177.54641515885373</v>
      </c>
      <c r="EN54" s="17">
        <v>57.598371777476252</v>
      </c>
      <c r="EO54" s="16">
        <v>158.06451612903226</v>
      </c>
      <c r="EP54" s="16">
        <v>101.39848149189652</v>
      </c>
      <c r="EQ54" s="16">
        <v>153.78697549894446</v>
      </c>
      <c r="ER54" s="18">
        <v>100.53088351434683</v>
      </c>
      <c r="ES54" s="16">
        <v>163.29946639707126</v>
      </c>
      <c r="ET54" s="16">
        <v>38.817204301075265</v>
      </c>
      <c r="EU54" s="16">
        <v>124.17277833648114</v>
      </c>
      <c r="EV54" s="16">
        <v>155.11112368344129</v>
      </c>
      <c r="EW54" s="18">
        <v>40.917774172913965</v>
      </c>
      <c r="EX54" s="16">
        <v>238.29915390257392</v>
      </c>
      <c r="EY54" s="16">
        <v>145.16129032258064</v>
      </c>
      <c r="EZ54" s="16">
        <v>172.6723341744904</v>
      </c>
      <c r="FA54" s="16">
        <v>212.58601468496519</v>
      </c>
      <c r="FB54" s="16">
        <v>37.65091431344208</v>
      </c>
      <c r="FC54" s="17">
        <v>182.19495992655749</v>
      </c>
      <c r="FD54" s="16">
        <v>137.38127544097691</v>
      </c>
      <c r="FE54" s="16">
        <v>207.10725196977009</v>
      </c>
      <c r="FF54" s="16">
        <v>171.78027397571606</v>
      </c>
      <c r="FG54" s="16">
        <v>177.61737687857101</v>
      </c>
      <c r="FH54" s="18">
        <v>47.4232038534346</v>
      </c>
      <c r="FI54" s="16">
        <v>244.57762765796645</v>
      </c>
      <c r="FJ54" s="16">
        <v>135.9565807327001</v>
      </c>
      <c r="FK54" s="16">
        <v>307.37160981681575</v>
      </c>
      <c r="FL54" s="16">
        <v>214.83006771817355</v>
      </c>
      <c r="FM54" s="16">
        <v>269.8119025593586</v>
      </c>
      <c r="FN54" s="18">
        <v>50.913085633380241</v>
      </c>
      <c r="FO54" s="16">
        <v>207.1527397478747</v>
      </c>
      <c r="FP54" s="16">
        <v>77.340569877883297</v>
      </c>
      <c r="FQ54" s="16">
        <v>109.6774193548387</v>
      </c>
      <c r="FR54" s="16">
        <v>198.99486934733329</v>
      </c>
      <c r="FS54" s="16">
        <v>204.06463434949194</v>
      </c>
      <c r="FT54" s="18">
        <v>61.847357966014961</v>
      </c>
      <c r="FU54" s="16">
        <v>238.63927314333159</v>
      </c>
      <c r="FV54" s="16">
        <v>62.279511533242868</v>
      </c>
      <c r="FW54" s="16">
        <v>248.38709677419354</v>
      </c>
      <c r="FX54" s="16">
        <v>288.36932884908896</v>
      </c>
      <c r="FY54" s="18">
        <v>45.473133114074514</v>
      </c>
      <c r="FZ54" s="16"/>
      <c r="GA54" s="16"/>
      <c r="GB54" s="16"/>
      <c r="GC54" s="16"/>
      <c r="GD54" s="16"/>
      <c r="GE54" s="16"/>
      <c r="GF54" s="16"/>
      <c r="GG54" s="16"/>
    </row>
    <row r="55" spans="1:189" x14ac:dyDescent="0.25">
      <c r="A55" s="51"/>
      <c r="B55" s="53"/>
      <c r="C55" s="10" t="s">
        <v>32</v>
      </c>
      <c r="D55" s="19">
        <v>100</v>
      </c>
      <c r="E55" s="19">
        <v>100</v>
      </c>
      <c r="F55" s="19">
        <v>100</v>
      </c>
      <c r="G55" s="19">
        <v>100</v>
      </c>
      <c r="H55" s="19">
        <v>100</v>
      </c>
      <c r="I55" s="19">
        <v>100</v>
      </c>
      <c r="J55" s="19">
        <v>100</v>
      </c>
      <c r="K55" s="19">
        <v>100</v>
      </c>
      <c r="L55" s="19">
        <v>100</v>
      </c>
      <c r="M55" s="19">
        <v>100</v>
      </c>
      <c r="N55" s="19">
        <v>100</v>
      </c>
      <c r="O55" s="19">
        <v>100</v>
      </c>
      <c r="P55" s="16">
        <v>63.863408384434138</v>
      </c>
      <c r="Q55" s="16">
        <v>91.483968437414063</v>
      </c>
      <c r="R55" s="16">
        <v>174.4622611436013</v>
      </c>
      <c r="S55" s="18">
        <v>166.31285577688081</v>
      </c>
      <c r="T55" s="16">
        <v>119.50430710592643</v>
      </c>
      <c r="U55" s="16">
        <v>158.76416567608953</v>
      </c>
      <c r="V55" s="16">
        <v>447.1711835964083</v>
      </c>
      <c r="W55" s="18">
        <v>326.2336442870922</v>
      </c>
      <c r="X55" s="16">
        <v>84.10393989700313</v>
      </c>
      <c r="Y55" s="16">
        <v>411.85946203502908</v>
      </c>
      <c r="Z55" s="16">
        <v>136.20039707937573</v>
      </c>
      <c r="AA55" s="18">
        <v>188.77026645294345</v>
      </c>
      <c r="AB55" s="16">
        <v>413.98515317439069</v>
      </c>
      <c r="AC55" s="16">
        <v>2206.2039906116465</v>
      </c>
      <c r="AD55" s="16">
        <v>266.49565812756413</v>
      </c>
      <c r="AE55" s="18">
        <v>534.66069480384567</v>
      </c>
      <c r="AF55" s="16">
        <v>67.471177556780603</v>
      </c>
      <c r="AG55" s="16">
        <v>265.11081246868542</v>
      </c>
      <c r="AH55" s="16">
        <v>184.24552968764775</v>
      </c>
      <c r="AI55" s="18">
        <v>120.08422022332364</v>
      </c>
      <c r="AJ55" s="16">
        <v>243.95553669205165</v>
      </c>
      <c r="AK55" s="16">
        <v>1095.264657397528</v>
      </c>
      <c r="AL55" s="16">
        <v>833.29434228942819</v>
      </c>
      <c r="AM55" s="18">
        <v>545.19755528631185</v>
      </c>
      <c r="AN55" s="16">
        <v>151.88331102058899</v>
      </c>
      <c r="AO55" s="16">
        <v>114.44710797670052</v>
      </c>
      <c r="AP55" s="16">
        <v>376.24285300239768</v>
      </c>
      <c r="AQ55" s="18">
        <v>174.97986375398585</v>
      </c>
      <c r="AR55" s="16">
        <v>821.54085617005899</v>
      </c>
      <c r="AS55" s="16">
        <v>194.94157392031317</v>
      </c>
      <c r="AT55" s="16">
        <v>3770.2094500898293</v>
      </c>
      <c r="AU55" s="18">
        <v>740.02536910498952</v>
      </c>
      <c r="AV55" s="16">
        <v>69.348463849978089</v>
      </c>
      <c r="AW55" s="16">
        <v>102.95445104116638</v>
      </c>
      <c r="AX55" s="16">
        <v>159.49024670864844</v>
      </c>
      <c r="AY55" s="18">
        <v>73.795238566157877</v>
      </c>
      <c r="AZ55" s="16">
        <v>802.11119903655776</v>
      </c>
      <c r="BA55" s="16">
        <v>1757.2118625919081</v>
      </c>
      <c r="BB55" s="16">
        <v>2112.4736659415139</v>
      </c>
      <c r="BC55" s="18">
        <v>278.06877573307838</v>
      </c>
      <c r="BD55" s="16">
        <v>36.890907551045665</v>
      </c>
      <c r="BE55" s="16">
        <v>259.19582385413651</v>
      </c>
      <c r="BF55" s="16">
        <v>209.85837590471013</v>
      </c>
      <c r="BG55" s="18">
        <v>124.64816878009795</v>
      </c>
      <c r="BH55" s="16">
        <v>532.55843835286385</v>
      </c>
      <c r="BI55" s="16">
        <v>1422.2780748711375</v>
      </c>
      <c r="BJ55" s="16">
        <v>1494.9610997994798</v>
      </c>
      <c r="BK55" s="18">
        <v>658.60476496291903</v>
      </c>
      <c r="BL55" s="16">
        <v>15.563351623097391</v>
      </c>
      <c r="BM55" s="16">
        <v>140.35343533983254</v>
      </c>
      <c r="BN55" s="16">
        <v>15.877594255953106</v>
      </c>
      <c r="BO55" s="18">
        <v>254.24424648015042</v>
      </c>
      <c r="BP55" s="16">
        <v>637.21647211549703</v>
      </c>
      <c r="BQ55" s="16">
        <v>1214.8625222857636</v>
      </c>
      <c r="BR55" s="16">
        <v>46.62757174371842</v>
      </c>
      <c r="BS55" s="18">
        <v>984.26173361617032</v>
      </c>
      <c r="BT55" s="16">
        <v>25.692719459147217</v>
      </c>
      <c r="BU55" s="16">
        <v>152.50401875502138</v>
      </c>
      <c r="BV55" s="16">
        <v>134.4893088370105</v>
      </c>
      <c r="BW55" s="18">
        <v>171.68264734796531</v>
      </c>
      <c r="BX55" s="16">
        <v>255.02226172277949</v>
      </c>
      <c r="BY55" s="16">
        <v>1222.5515255913697</v>
      </c>
      <c r="BZ55" s="16">
        <v>172.07880667326455</v>
      </c>
      <c r="CA55" s="18">
        <v>457.79615517031198</v>
      </c>
      <c r="CB55" s="16"/>
      <c r="CC55" s="16"/>
      <c r="CD55" s="51"/>
      <c r="CE55" s="53"/>
      <c r="CF55" s="10" t="s">
        <v>32</v>
      </c>
      <c r="CG55" s="19">
        <v>100</v>
      </c>
      <c r="CH55" s="19">
        <v>100</v>
      </c>
      <c r="CI55" s="19">
        <v>100</v>
      </c>
      <c r="CJ55" s="19">
        <v>100</v>
      </c>
      <c r="CK55" s="19">
        <v>100</v>
      </c>
      <c r="CL55" s="19">
        <v>100</v>
      </c>
      <c r="CM55" s="19">
        <v>100</v>
      </c>
      <c r="CN55" s="19">
        <v>100</v>
      </c>
      <c r="CO55" s="19">
        <v>100</v>
      </c>
      <c r="CP55" s="19">
        <v>100</v>
      </c>
      <c r="CQ55" s="19">
        <v>100</v>
      </c>
      <c r="CR55" s="19">
        <v>100</v>
      </c>
      <c r="CS55" s="16">
        <v>44.339356069343019</v>
      </c>
      <c r="CT55" s="16">
        <v>63.328022899470838</v>
      </c>
      <c r="CU55" s="16">
        <v>131.10252966367199</v>
      </c>
      <c r="CV55" s="16">
        <v>66.93346985588434</v>
      </c>
      <c r="CW55" s="18">
        <v>222.879670222963</v>
      </c>
      <c r="CX55" s="16">
        <v>51.624071499927361</v>
      </c>
      <c r="CY55" s="16">
        <v>64.994061768214237</v>
      </c>
      <c r="CZ55" s="16">
        <v>150.28800675326178</v>
      </c>
      <c r="DA55" s="16">
        <v>61.612562708711252</v>
      </c>
      <c r="DB55" s="18">
        <v>262.36903601437882</v>
      </c>
      <c r="DC55" s="16">
        <v>89.839694405153324</v>
      </c>
      <c r="DD55" s="16">
        <v>42.759211881447754</v>
      </c>
      <c r="DE55" s="16">
        <v>279.15222256351751</v>
      </c>
      <c r="DF55" s="16">
        <v>174.34095663647631</v>
      </c>
      <c r="DG55" s="16">
        <v>141.90326392167825</v>
      </c>
      <c r="DH55" s="18">
        <v>58.858636258347133</v>
      </c>
      <c r="DI55" s="16">
        <v>56.366511940425966</v>
      </c>
      <c r="DJ55" s="16">
        <v>47.667840806304476</v>
      </c>
      <c r="DK55" s="16">
        <v>432.6297775242441</v>
      </c>
      <c r="DL55" s="16">
        <v>280.86674117810873</v>
      </c>
      <c r="DM55" s="16">
        <v>372.83075437018891</v>
      </c>
      <c r="DN55" s="18">
        <v>72.24074919739968</v>
      </c>
      <c r="DO55" s="16">
        <v>96.511937961402424</v>
      </c>
      <c r="DP55" s="16">
        <v>103.91656642247902</v>
      </c>
      <c r="DQ55" s="16">
        <v>252.55528337975232</v>
      </c>
      <c r="DR55" s="16">
        <v>117.26865883877151</v>
      </c>
      <c r="DS55" s="16">
        <v>70.369277767183661</v>
      </c>
      <c r="DT55" s="17">
        <v>64.147432606614217</v>
      </c>
      <c r="DU55" s="16">
        <v>91.056753936538215</v>
      </c>
      <c r="DV55" s="16">
        <v>242.11126790164221</v>
      </c>
      <c r="DW55" s="16">
        <v>192.72709752743674</v>
      </c>
      <c r="DX55" s="18">
        <v>77.863148906026595</v>
      </c>
      <c r="DY55" s="16">
        <v>76.937835697946156</v>
      </c>
      <c r="DZ55" s="16">
        <v>101.26931716206387</v>
      </c>
      <c r="EA55" s="16">
        <v>197.85436946800874</v>
      </c>
      <c r="EB55" s="16">
        <v>130.42901340774321</v>
      </c>
      <c r="EC55" s="18">
        <v>225.54850428540871</v>
      </c>
      <c r="ED55" s="16">
        <v>55.619843295479129</v>
      </c>
      <c r="EE55" s="16">
        <v>88.96149278023438</v>
      </c>
      <c r="EF55" s="16">
        <v>289.88020536223621</v>
      </c>
      <c r="EG55" s="16">
        <v>210.40691575923023</v>
      </c>
      <c r="EH55" s="18">
        <v>275.71080497800835</v>
      </c>
      <c r="EI55" s="16">
        <v>43.985967656817785</v>
      </c>
      <c r="EJ55" s="16">
        <v>105.96988737541169</v>
      </c>
      <c r="EK55" s="16">
        <v>167.83169151390791</v>
      </c>
      <c r="EL55" s="16">
        <v>119.22800009914202</v>
      </c>
      <c r="EM55" s="16">
        <v>188.22752875616843</v>
      </c>
      <c r="EN55" s="17">
        <v>41.171012582993988</v>
      </c>
      <c r="EO55" s="16">
        <v>91.580909528427242</v>
      </c>
      <c r="EP55" s="16">
        <v>199.84697863919129</v>
      </c>
      <c r="EQ55" s="16">
        <v>177.25711229079596</v>
      </c>
      <c r="ER55" s="18">
        <v>342.55480594464854</v>
      </c>
      <c r="ES55" s="16">
        <v>90.071988379051618</v>
      </c>
      <c r="ET55" s="16">
        <v>120.70047891744831</v>
      </c>
      <c r="EU55" s="16">
        <v>168.93074342289728</v>
      </c>
      <c r="EV55" s="16">
        <v>100.46351379638077</v>
      </c>
      <c r="EW55" s="18">
        <v>69.361424741287379</v>
      </c>
      <c r="EX55" s="16">
        <v>58.50374948414234</v>
      </c>
      <c r="EY55" s="16">
        <v>58.975671142506293</v>
      </c>
      <c r="EZ55" s="16">
        <v>261.98304700914724</v>
      </c>
      <c r="FA55" s="16">
        <v>187.55612200561944</v>
      </c>
      <c r="FB55" s="16">
        <v>82.379440215553842</v>
      </c>
      <c r="FC55" s="17">
        <v>117.64592326101845</v>
      </c>
      <c r="FD55" s="16">
        <v>96.087357228546978</v>
      </c>
      <c r="FE55" s="16">
        <v>258.96938581479367</v>
      </c>
      <c r="FF55" s="16">
        <v>155.11710195290584</v>
      </c>
      <c r="FG55" s="16">
        <v>126.36129925037277</v>
      </c>
      <c r="FH55" s="18">
        <v>97.499688652064023</v>
      </c>
      <c r="FI55" s="16">
        <v>72.139414603565726</v>
      </c>
      <c r="FJ55" s="16">
        <v>53.258942341851622</v>
      </c>
      <c r="FK55" s="16">
        <v>382.15110144267845</v>
      </c>
      <c r="FL55" s="16">
        <v>218.27992342364402</v>
      </c>
      <c r="FM55" s="16">
        <v>173.50828710554362</v>
      </c>
      <c r="FN55" s="18">
        <v>91.993868522305505</v>
      </c>
      <c r="FO55" s="16">
        <v>112.43251696266228</v>
      </c>
      <c r="FP55" s="16">
        <v>45.293477366128677</v>
      </c>
      <c r="FQ55" s="16">
        <v>65.321445482642432</v>
      </c>
      <c r="FR55" s="16">
        <v>171.55150133029272</v>
      </c>
      <c r="FS55" s="16">
        <v>142.41310945681951</v>
      </c>
      <c r="FT55" s="18">
        <v>100.00280800430616</v>
      </c>
      <c r="FU55" s="16">
        <v>86.308259876648876</v>
      </c>
      <c r="FV55" s="16">
        <v>38.017727073589917</v>
      </c>
      <c r="FW55" s="16">
        <v>54.441360127781948</v>
      </c>
      <c r="FX55" s="16">
        <v>178.10296465106308</v>
      </c>
      <c r="FY55" s="18">
        <v>74.229535290412031</v>
      </c>
      <c r="FZ55" s="16"/>
      <c r="GA55" s="16"/>
      <c r="GB55" s="16"/>
      <c r="GC55" s="16"/>
      <c r="GD55" s="16"/>
      <c r="GE55" s="16"/>
      <c r="GF55" s="16"/>
      <c r="GG55" s="16"/>
    </row>
    <row r="56" spans="1:189" x14ac:dyDescent="0.25">
      <c r="A56" s="51"/>
      <c r="B56" s="53"/>
      <c r="C56" s="10" t="s">
        <v>50</v>
      </c>
      <c r="D56" s="19">
        <v>100</v>
      </c>
      <c r="E56" s="19">
        <v>100</v>
      </c>
      <c r="F56" s="19">
        <v>100</v>
      </c>
      <c r="G56" s="19">
        <v>100</v>
      </c>
      <c r="H56" s="19">
        <v>100</v>
      </c>
      <c r="I56" s="19">
        <v>100</v>
      </c>
      <c r="J56" s="19">
        <v>100</v>
      </c>
      <c r="K56" s="19">
        <v>100</v>
      </c>
      <c r="L56" s="19">
        <v>100</v>
      </c>
      <c r="M56" s="19">
        <v>100</v>
      </c>
      <c r="N56" s="19">
        <v>100</v>
      </c>
      <c r="O56" s="19">
        <v>100</v>
      </c>
      <c r="P56" s="16">
        <v>14.671408171445666</v>
      </c>
      <c r="Q56" s="16">
        <v>75.581785050104017</v>
      </c>
      <c r="R56" s="16">
        <v>203.75722762929706</v>
      </c>
      <c r="S56" s="18">
        <v>213.41519252761722</v>
      </c>
      <c r="T56" s="16">
        <v>18.699346145455575</v>
      </c>
      <c r="U56" s="16">
        <v>128.15662431557772</v>
      </c>
      <c r="V56" s="16">
        <v>303.89640416054908</v>
      </c>
      <c r="W56" s="18">
        <v>654.41034914290117</v>
      </c>
      <c r="X56" s="16">
        <v>8.8390475974390501</v>
      </c>
      <c r="Y56" s="16">
        <v>159.80872609480221</v>
      </c>
      <c r="Z56" s="16">
        <v>102.39181765649769</v>
      </c>
      <c r="AA56" s="18">
        <v>325.97066717110067</v>
      </c>
      <c r="AB56" s="16">
        <v>18.067939652232397</v>
      </c>
      <c r="AC56" s="16">
        <v>323.80212174550513</v>
      </c>
      <c r="AD56" s="16">
        <v>118.54065924137393</v>
      </c>
      <c r="AE56" s="18">
        <v>375.24353046923397</v>
      </c>
      <c r="AF56" s="16">
        <v>13.273854601863819</v>
      </c>
      <c r="AG56" s="16">
        <v>142.55349556128641</v>
      </c>
      <c r="AH56" s="16">
        <v>188.54580216724202</v>
      </c>
      <c r="AI56" s="18">
        <v>175.77552072018884</v>
      </c>
      <c r="AJ56" s="16">
        <v>23.131334030579787</v>
      </c>
      <c r="AK56" s="16">
        <v>206.98156183609959</v>
      </c>
      <c r="AL56" s="16">
        <v>286.57840154637978</v>
      </c>
      <c r="AM56" s="18">
        <v>756.14774142986596</v>
      </c>
      <c r="AN56" s="16">
        <v>22.295261716221475</v>
      </c>
      <c r="AO56" s="16">
        <v>140.52730665044965</v>
      </c>
      <c r="AP56" s="16">
        <v>289.20493203394705</v>
      </c>
      <c r="AQ56" s="18">
        <v>312.46105082366415</v>
      </c>
      <c r="AR56" s="16">
        <v>231.22376498361925</v>
      </c>
      <c r="AS56" s="16">
        <v>217.60440514660533</v>
      </c>
      <c r="AT56" s="16">
        <v>4967.0668312875596</v>
      </c>
      <c r="AU56" s="18">
        <v>15757.843275444577</v>
      </c>
      <c r="AV56" s="16">
        <v>13.156682811279282</v>
      </c>
      <c r="AW56" s="16">
        <v>154.54259779188405</v>
      </c>
      <c r="AX56" s="16">
        <v>267.93350834292295</v>
      </c>
      <c r="AY56" s="18">
        <v>391.25892865551862</v>
      </c>
      <c r="AZ56" s="16">
        <v>62.019809393518976</v>
      </c>
      <c r="BA56" s="16">
        <v>5310.2766883685608</v>
      </c>
      <c r="BB56" s="16">
        <v>999.58363561314854</v>
      </c>
      <c r="BC56" s="18">
        <v>11534.346684515871</v>
      </c>
      <c r="BD56" s="16">
        <v>8.6705962887057098</v>
      </c>
      <c r="BE56" s="16">
        <v>99.684877807477292</v>
      </c>
      <c r="BF56" s="16">
        <v>194.72408485970425</v>
      </c>
      <c r="BG56" s="18">
        <v>299.42298933740619</v>
      </c>
      <c r="BH56" s="16">
        <v>23.677743495869073</v>
      </c>
      <c r="BI56" s="16">
        <v>210.7233964512254</v>
      </c>
      <c r="BJ56" s="16">
        <v>453.01327328280621</v>
      </c>
      <c r="BK56" s="18">
        <v>421.65738636679333</v>
      </c>
      <c r="BL56" s="16">
        <v>5.3966366942151716</v>
      </c>
      <c r="BM56" s="16">
        <v>111.52718845905125</v>
      </c>
      <c r="BN56" s="16">
        <v>8.7451163059037018</v>
      </c>
      <c r="BO56" s="18">
        <v>278.43901874589795</v>
      </c>
      <c r="BP56" s="16">
        <v>215.17306909840573</v>
      </c>
      <c r="BQ56" s="16">
        <v>1401.1810289784376</v>
      </c>
      <c r="BR56" s="16">
        <v>24.654427499020439</v>
      </c>
      <c r="BS56" s="18">
        <v>3675.7181875062925</v>
      </c>
      <c r="BT56" s="16">
        <v>3.2401772585742075</v>
      </c>
      <c r="BU56" s="16">
        <v>86.822396162545999</v>
      </c>
      <c r="BV56" s="16">
        <v>65.544697497395802</v>
      </c>
      <c r="BW56" s="18">
        <v>97.28216556407628</v>
      </c>
      <c r="BX56" s="16">
        <v>45.003851318341219</v>
      </c>
      <c r="BY56" s="16">
        <v>845.24450119118444</v>
      </c>
      <c r="BZ56" s="16">
        <v>79.091202842463801</v>
      </c>
      <c r="CA56" s="18">
        <v>383.28419106931619</v>
      </c>
      <c r="CB56" s="16"/>
      <c r="CC56" s="16"/>
      <c r="CD56" s="51"/>
      <c r="CE56" s="53"/>
      <c r="CF56" s="10" t="s">
        <v>50</v>
      </c>
      <c r="CG56" s="19">
        <v>100</v>
      </c>
      <c r="CH56" s="19">
        <v>100</v>
      </c>
      <c r="CI56" s="19">
        <v>100</v>
      </c>
      <c r="CJ56" s="19">
        <v>100</v>
      </c>
      <c r="CK56" s="19">
        <v>100</v>
      </c>
      <c r="CL56" s="19">
        <v>100</v>
      </c>
      <c r="CM56" s="19">
        <v>100</v>
      </c>
      <c r="CN56" s="19">
        <v>100</v>
      </c>
      <c r="CO56" s="19">
        <v>100</v>
      </c>
      <c r="CP56" s="19">
        <v>100</v>
      </c>
      <c r="CQ56" s="19">
        <v>100</v>
      </c>
      <c r="CR56" s="19">
        <v>100</v>
      </c>
      <c r="CS56" s="16">
        <v>104.63421635581295</v>
      </c>
      <c r="CT56" s="16">
        <v>49.822516457256484</v>
      </c>
      <c r="CU56" s="16">
        <v>111.62585454457124</v>
      </c>
      <c r="CV56" s="16">
        <v>22.579188624747577</v>
      </c>
      <c r="CW56" s="18">
        <v>233.64838170571133</v>
      </c>
      <c r="CX56" s="16">
        <v>93.708570875379309</v>
      </c>
      <c r="CY56" s="16">
        <v>58.104508921545261</v>
      </c>
      <c r="CZ56" s="16">
        <v>97.25691722768795</v>
      </c>
      <c r="DA56" s="16">
        <v>24.72289787308075</v>
      </c>
      <c r="DB56" s="18">
        <v>191.54600013245846</v>
      </c>
      <c r="DC56" s="16">
        <v>120.15584484779598</v>
      </c>
      <c r="DD56" s="16">
        <v>53.118744168013819</v>
      </c>
      <c r="DE56" s="16">
        <v>165.77130535924422</v>
      </c>
      <c r="DF56" s="16">
        <v>105.77060036811972</v>
      </c>
      <c r="DG56" s="16">
        <v>115.51554851835503</v>
      </c>
      <c r="DH56" s="18">
        <v>21.019280186438301</v>
      </c>
      <c r="DI56" s="16">
        <v>63.701099771096168</v>
      </c>
      <c r="DJ56" s="16">
        <v>57.233966852833341</v>
      </c>
      <c r="DK56" s="16">
        <v>87.717746927226131</v>
      </c>
      <c r="DL56" s="16">
        <v>61.327115646718269</v>
      </c>
      <c r="DM56" s="16">
        <v>61.380898748660215</v>
      </c>
      <c r="DN56" s="18">
        <v>10.784552990935534</v>
      </c>
      <c r="DO56" s="16">
        <v>97.250046373585633</v>
      </c>
      <c r="DP56" s="16">
        <v>137.76510360642561</v>
      </c>
      <c r="DQ56" s="16">
        <v>171.59207351297985</v>
      </c>
      <c r="DR56" s="16">
        <v>74.768892970523666</v>
      </c>
      <c r="DS56" s="16">
        <v>23.391102748566677</v>
      </c>
      <c r="DT56" s="17">
        <v>84.391326584770397</v>
      </c>
      <c r="DU56" s="16">
        <v>90.809292348409372</v>
      </c>
      <c r="DV56" s="16">
        <v>92.155758571421927</v>
      </c>
      <c r="DW56" s="16">
        <v>63.665076832807685</v>
      </c>
      <c r="DX56" s="18">
        <v>16.372551821766869</v>
      </c>
      <c r="DY56" s="16">
        <v>108.92994970072503</v>
      </c>
      <c r="DZ56" s="16">
        <v>120.18311067970255</v>
      </c>
      <c r="EA56" s="16">
        <v>145.67900530265646</v>
      </c>
      <c r="EB56" s="16">
        <v>114.24033792500478</v>
      </c>
      <c r="EC56" s="18">
        <v>220.967893354225</v>
      </c>
      <c r="ED56" s="16">
        <v>97.333814003383921</v>
      </c>
      <c r="EE56" s="16">
        <v>135.11521469748783</v>
      </c>
      <c r="EF56" s="16">
        <v>116.5797152710231</v>
      </c>
      <c r="EG56" s="16">
        <v>80.529553568892979</v>
      </c>
      <c r="EH56" s="18">
        <v>130.41011544321938</v>
      </c>
      <c r="EI56" s="16">
        <v>47.089697140312687</v>
      </c>
      <c r="EJ56" s="16">
        <v>140.45565015153619</v>
      </c>
      <c r="EK56" s="16">
        <v>146.63265157984065</v>
      </c>
      <c r="EL56" s="16">
        <v>93.929890986293572</v>
      </c>
      <c r="EM56" s="16">
        <v>189.4010514464785</v>
      </c>
      <c r="EN56" s="17">
        <v>59.555409617993462</v>
      </c>
      <c r="EO56" s="16">
        <v>122.06077525817504</v>
      </c>
      <c r="EP56" s="16">
        <v>82.796112143203487</v>
      </c>
      <c r="EQ56" s="16">
        <v>53.494356665540131</v>
      </c>
      <c r="ER56" s="18">
        <v>130.78910444479803</v>
      </c>
      <c r="ES56" s="16">
        <v>94.188493427421093</v>
      </c>
      <c r="ET56" s="16">
        <v>149.65326331001819</v>
      </c>
      <c r="EU56" s="16">
        <v>118.03768110294635</v>
      </c>
      <c r="EV56" s="16">
        <v>79.094476367765694</v>
      </c>
      <c r="EW56" s="18">
        <v>18.722911171028016</v>
      </c>
      <c r="EX56" s="16">
        <v>57.994639795773239</v>
      </c>
      <c r="EY56" s="16">
        <v>70.589749550493778</v>
      </c>
      <c r="EZ56" s="16">
        <v>73.097648468711938</v>
      </c>
      <c r="FA56" s="16">
        <v>45.826709741380782</v>
      </c>
      <c r="FB56" s="16">
        <v>12.593389975486719</v>
      </c>
      <c r="FC56" s="17">
        <v>133.96711053856168</v>
      </c>
      <c r="FD56" s="16">
        <v>117.36228170562499</v>
      </c>
      <c r="FE56" s="16">
        <v>150.53497214607833</v>
      </c>
      <c r="FF56" s="16">
        <v>100.73947667804323</v>
      </c>
      <c r="FG56" s="16">
        <v>98.500103351823896</v>
      </c>
      <c r="FH56" s="18">
        <v>29.857094144479984</v>
      </c>
      <c r="FI56" s="16">
        <v>113.57473981069836</v>
      </c>
      <c r="FJ56" s="16">
        <v>83.076379253859884</v>
      </c>
      <c r="FK56" s="16">
        <v>121.42962847234789</v>
      </c>
      <c r="FL56" s="16">
        <v>82.169038529096326</v>
      </c>
      <c r="FM56" s="16">
        <v>84.268728172150489</v>
      </c>
      <c r="FN56" s="18">
        <v>13.249845414843836</v>
      </c>
      <c r="FO56" s="16">
        <v>106.41008518470957</v>
      </c>
      <c r="FP56" s="16">
        <v>89.691499840071103</v>
      </c>
      <c r="FQ56" s="16">
        <v>40.909748217752977</v>
      </c>
      <c r="FR56" s="16">
        <v>85.565233219567702</v>
      </c>
      <c r="FS56" s="16">
        <v>84.687015100840071</v>
      </c>
      <c r="FT56" s="18">
        <v>22.349016690249162</v>
      </c>
      <c r="FU56" s="16">
        <v>106.282168393864</v>
      </c>
      <c r="FV56" s="16">
        <v>111.45640626844356</v>
      </c>
      <c r="FW56" s="16">
        <v>38.670906275487894</v>
      </c>
      <c r="FX56" s="16">
        <v>80.716581408853614</v>
      </c>
      <c r="FY56" s="18">
        <v>10.536349675776503</v>
      </c>
      <c r="FZ56" s="16"/>
      <c r="GA56" s="16"/>
      <c r="GB56" s="16"/>
      <c r="GC56" s="16"/>
      <c r="GD56" s="16"/>
      <c r="GE56" s="16"/>
      <c r="GF56" s="16"/>
      <c r="GG56" s="16"/>
    </row>
    <row r="57" spans="1:189" x14ac:dyDescent="0.25">
      <c r="A57" s="51"/>
      <c r="B57" s="53"/>
      <c r="C57" s="30" t="s">
        <v>40</v>
      </c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6"/>
      <c r="Q57" s="16"/>
      <c r="R57" s="16"/>
      <c r="S57" s="18"/>
      <c r="T57" s="16"/>
      <c r="U57" s="16"/>
      <c r="V57" s="16"/>
      <c r="W57" s="18"/>
      <c r="X57" s="16"/>
      <c r="Y57" s="16"/>
      <c r="Z57" s="16"/>
      <c r="AA57" s="18"/>
      <c r="AB57" s="16"/>
      <c r="AC57" s="16"/>
      <c r="AD57" s="16"/>
      <c r="AE57" s="18"/>
      <c r="AF57" s="16"/>
      <c r="AG57" s="16"/>
      <c r="AH57" s="16"/>
      <c r="AI57" s="18"/>
      <c r="AJ57" s="16"/>
      <c r="AK57" s="16"/>
      <c r="AL57" s="16"/>
      <c r="AM57" s="18"/>
      <c r="AN57" s="16"/>
      <c r="AO57" s="16"/>
      <c r="AP57" s="16"/>
      <c r="AQ57" s="18"/>
      <c r="AR57" s="16"/>
      <c r="AS57" s="16"/>
      <c r="AT57" s="16"/>
      <c r="AU57" s="18"/>
      <c r="AV57" s="16"/>
      <c r="AW57" s="16"/>
      <c r="AX57" s="16"/>
      <c r="AY57" s="18"/>
      <c r="AZ57" s="16"/>
      <c r="BA57" s="16"/>
      <c r="BB57" s="16"/>
      <c r="BC57" s="18"/>
      <c r="BD57" s="16"/>
      <c r="BE57" s="16"/>
      <c r="BF57" s="16"/>
      <c r="BG57" s="18"/>
      <c r="BH57" s="16"/>
      <c r="BI57" s="16"/>
      <c r="BJ57" s="16"/>
      <c r="BK57" s="18"/>
      <c r="BL57" s="16"/>
      <c r="BM57" s="16"/>
      <c r="BN57" s="16"/>
      <c r="BO57" s="18"/>
      <c r="BP57" s="16"/>
      <c r="BQ57" s="16"/>
      <c r="BR57" s="16"/>
      <c r="BS57" s="18"/>
      <c r="BT57" s="16"/>
      <c r="BU57" s="16"/>
      <c r="BV57" s="16"/>
      <c r="BW57" s="18"/>
      <c r="BX57" s="16"/>
      <c r="BY57" s="16"/>
      <c r="BZ57" s="16"/>
      <c r="CA57" s="18"/>
      <c r="CB57" s="16"/>
      <c r="CC57" s="16"/>
      <c r="CD57" s="51"/>
      <c r="CE57" s="53"/>
      <c r="CF57" s="30" t="s">
        <v>40</v>
      </c>
      <c r="CG57" s="19">
        <v>100</v>
      </c>
      <c r="CH57" s="19">
        <v>100</v>
      </c>
      <c r="CI57" s="19">
        <v>100</v>
      </c>
      <c r="CJ57" s="19">
        <v>100</v>
      </c>
      <c r="CK57" s="19">
        <v>100</v>
      </c>
      <c r="CL57" s="19">
        <v>100</v>
      </c>
      <c r="CM57" s="19">
        <v>100</v>
      </c>
      <c r="CN57" s="19">
        <v>100</v>
      </c>
      <c r="CO57" s="19">
        <v>100</v>
      </c>
      <c r="CP57" s="19">
        <v>100</v>
      </c>
      <c r="CQ57" s="19">
        <v>100</v>
      </c>
      <c r="CR57" s="19">
        <v>100</v>
      </c>
      <c r="CS57" s="16">
        <v>70.743990581283114</v>
      </c>
      <c r="CT57" s="16">
        <v>163.13177058550698</v>
      </c>
      <c r="CU57" s="16">
        <v>95.323865364936239</v>
      </c>
      <c r="CV57" s="16">
        <v>60.115202752104345</v>
      </c>
      <c r="CW57" s="18">
        <v>208.04850392802453</v>
      </c>
      <c r="CX57" s="16">
        <v>151.34019117161694</v>
      </c>
      <c r="CY57" s="16">
        <v>204.93926898597263</v>
      </c>
      <c r="CZ57" s="16">
        <v>217.74829217025746</v>
      </c>
      <c r="DA57" s="16">
        <v>58.772739425940792</v>
      </c>
      <c r="DB57" s="18">
        <v>268.74736771991581</v>
      </c>
      <c r="DC57" s="16">
        <v>137.34741920814724</v>
      </c>
      <c r="DD57" s="16">
        <v>146.72142414223893</v>
      </c>
      <c r="DE57" s="16">
        <v>882.97766749379673</v>
      </c>
      <c r="DF57" s="16">
        <v>181.25363765399618</v>
      </c>
      <c r="DG57" s="16">
        <v>257.43175934672081</v>
      </c>
      <c r="DH57" s="18">
        <v>52.055165492393272</v>
      </c>
      <c r="DI57" s="16">
        <v>262.32994848278707</v>
      </c>
      <c r="DJ57" s="16">
        <v>161.42205000808667</v>
      </c>
      <c r="DK57" s="16">
        <v>1362.2119815668204</v>
      </c>
      <c r="DL57" s="16">
        <v>361.94533283701793</v>
      </c>
      <c r="DM57" s="16">
        <v>542.79755128485931</v>
      </c>
      <c r="DN57" s="18">
        <v>78.600063126378387</v>
      </c>
      <c r="DO57" s="16">
        <v>103.11542207874993</v>
      </c>
      <c r="DP57" s="16">
        <v>197.2502680201456</v>
      </c>
      <c r="DQ57" s="16">
        <v>665.72365016387801</v>
      </c>
      <c r="DR57" s="16">
        <v>149.43510246978457</v>
      </c>
      <c r="DS57" s="16">
        <v>70.686504726759892</v>
      </c>
      <c r="DT57" s="17">
        <v>183.96688869336998</v>
      </c>
      <c r="DU57" s="16">
        <v>382.16892255100026</v>
      </c>
      <c r="DV57" s="16">
        <v>679.1171477079796</v>
      </c>
      <c r="DW57" s="16">
        <v>263.12592917292699</v>
      </c>
      <c r="DX57" s="18">
        <v>71.690969439978446</v>
      </c>
      <c r="DY57" s="16">
        <v>92.171332456568521</v>
      </c>
      <c r="DZ57" s="16">
        <v>155.34826879810802</v>
      </c>
      <c r="EA57" s="16">
        <v>556.08740894901155</v>
      </c>
      <c r="EB57" s="16">
        <v>120.91221984069702</v>
      </c>
      <c r="EC57" s="18">
        <v>202.00891005290478</v>
      </c>
      <c r="ED57" s="16">
        <v>133.79768049119795</v>
      </c>
      <c r="EE57" s="16">
        <v>307.78036819510788</v>
      </c>
      <c r="EF57" s="16">
        <v>1018.9861751152076</v>
      </c>
      <c r="EG57" s="16">
        <v>329.46321804361941</v>
      </c>
      <c r="EH57" s="18">
        <v>334.76591502158095</v>
      </c>
      <c r="EI57" s="16">
        <v>57.900937447111374</v>
      </c>
      <c r="EJ57" s="16">
        <v>212.34774314450706</v>
      </c>
      <c r="EK57" s="16">
        <v>468.36783822821371</v>
      </c>
      <c r="EL57" s="16">
        <v>169.15437372352929</v>
      </c>
      <c r="EM57" s="16">
        <v>195.27527971780793</v>
      </c>
      <c r="EN57" s="17">
        <v>92.903524713016068</v>
      </c>
      <c r="EO57" s="16">
        <v>342.0439235846074</v>
      </c>
      <c r="EP57" s="16">
        <v>942.24124751567069</v>
      </c>
      <c r="EQ57" s="16">
        <v>258.79651318206288</v>
      </c>
      <c r="ER57" s="18">
        <v>441.73524948280465</v>
      </c>
      <c r="ES57" s="16">
        <v>111.14216508015934</v>
      </c>
      <c r="ET57" s="16">
        <v>218.43674411582072</v>
      </c>
      <c r="EU57" s="16">
        <v>489.88518316019673</v>
      </c>
      <c r="EV57" s="16">
        <v>152.25463270506344</v>
      </c>
      <c r="EW57" s="18">
        <v>45.440815106693158</v>
      </c>
      <c r="EX57" s="16">
        <v>194.55521901181189</v>
      </c>
      <c r="EY57" s="16">
        <v>422.50192179696961</v>
      </c>
      <c r="EZ57" s="16">
        <v>776.52780029178143</v>
      </c>
      <c r="FA57" s="16">
        <v>289.67419863373618</v>
      </c>
      <c r="FB57" s="16">
        <v>96.337226829094192</v>
      </c>
      <c r="FC57" s="17">
        <v>95.630121233315919</v>
      </c>
      <c r="FD57" s="16">
        <v>64.609626082865958</v>
      </c>
      <c r="FE57" s="16">
        <v>653.76344086021516</v>
      </c>
      <c r="FF57" s="16">
        <v>150.12927563260291</v>
      </c>
      <c r="FG57" s="16">
        <v>130.3320584427193</v>
      </c>
      <c r="FH57" s="18">
        <v>69.559313071653605</v>
      </c>
      <c r="FI57" s="16">
        <v>190.2007693710911</v>
      </c>
      <c r="FJ57" s="16">
        <v>68.077510199127673</v>
      </c>
      <c r="FK57" s="16">
        <v>850.40949356510112</v>
      </c>
      <c r="FL57" s="16">
        <v>216.44404769117597</v>
      </c>
      <c r="FM57" s="16">
        <v>214.61424290873313</v>
      </c>
      <c r="FN57" s="18">
        <v>47.170688290884812</v>
      </c>
      <c r="FO57" s="16">
        <v>113.17034219547875</v>
      </c>
      <c r="FP57" s="16">
        <v>96.654424775428836</v>
      </c>
      <c r="FQ57" s="16">
        <v>169.55296126935258</v>
      </c>
      <c r="FR57" s="16">
        <v>129.11117704403853</v>
      </c>
      <c r="FS57" s="16">
        <v>150.76341449173819</v>
      </c>
      <c r="FT57" s="18">
        <v>84.760772309042636</v>
      </c>
      <c r="FU57" s="16">
        <v>191.19556271954679</v>
      </c>
      <c r="FV57" s="16">
        <v>103.73861260353785</v>
      </c>
      <c r="FW57" s="16">
        <v>206.94143568113915</v>
      </c>
      <c r="FX57" s="16">
        <v>235.86513470906527</v>
      </c>
      <c r="FY57" s="18">
        <v>53.560671065173281</v>
      </c>
      <c r="FZ57" s="16"/>
      <c r="GA57" s="16"/>
      <c r="GB57" s="16"/>
      <c r="GC57" s="16"/>
      <c r="GD57" s="16"/>
      <c r="GE57" s="16"/>
      <c r="GF57" s="16"/>
      <c r="GG57" s="16"/>
    </row>
    <row r="58" spans="1:189" x14ac:dyDescent="0.25">
      <c r="A58" s="51"/>
      <c r="B58" s="53"/>
      <c r="C58" s="10" t="s">
        <v>33</v>
      </c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6"/>
      <c r="Q58" s="16"/>
      <c r="R58" s="16"/>
      <c r="S58" s="18"/>
      <c r="T58" s="16"/>
      <c r="U58" s="16"/>
      <c r="V58" s="16"/>
      <c r="W58" s="18"/>
      <c r="X58" s="16"/>
      <c r="Y58" s="16"/>
      <c r="Z58" s="16"/>
      <c r="AA58" s="18"/>
      <c r="AB58" s="16"/>
      <c r="AC58" s="16"/>
      <c r="AD58" s="16"/>
      <c r="AE58" s="18"/>
      <c r="AF58" s="16"/>
      <c r="AG58" s="16"/>
      <c r="AH58" s="16"/>
      <c r="AI58" s="18"/>
      <c r="AJ58" s="16"/>
      <c r="AK58" s="16"/>
      <c r="AL58" s="16"/>
      <c r="AM58" s="18"/>
      <c r="AN58" s="16"/>
      <c r="AO58" s="16"/>
      <c r="AP58" s="16"/>
      <c r="AQ58" s="18"/>
      <c r="AR58" s="16"/>
      <c r="AS58" s="16"/>
      <c r="AT58" s="16"/>
      <c r="AU58" s="18"/>
      <c r="AV58" s="16"/>
      <c r="AW58" s="16"/>
      <c r="AX58" s="16"/>
      <c r="AY58" s="18"/>
      <c r="AZ58" s="16"/>
      <c r="BA58" s="16"/>
      <c r="BB58" s="16"/>
      <c r="BC58" s="18"/>
      <c r="BD58" s="16"/>
      <c r="BE58" s="16"/>
      <c r="BF58" s="16"/>
      <c r="BG58" s="18"/>
      <c r="BH58" s="16"/>
      <c r="BI58" s="16"/>
      <c r="BJ58" s="16"/>
      <c r="BK58" s="18"/>
      <c r="BL58" s="16"/>
      <c r="BM58" s="16"/>
      <c r="BN58" s="16"/>
      <c r="BO58" s="18"/>
      <c r="BP58" s="16"/>
      <c r="BQ58" s="16"/>
      <c r="BR58" s="16"/>
      <c r="BS58" s="18"/>
      <c r="BT58" s="16"/>
      <c r="BU58" s="16"/>
      <c r="BV58" s="16"/>
      <c r="BW58" s="18"/>
      <c r="BX58" s="16"/>
      <c r="BY58" s="16"/>
      <c r="BZ58" s="16"/>
      <c r="CA58" s="18"/>
      <c r="CB58" s="16"/>
      <c r="CC58" s="16"/>
      <c r="CD58" s="51"/>
      <c r="CE58" s="53"/>
      <c r="CF58" s="10" t="s">
        <v>33</v>
      </c>
      <c r="CG58" s="19">
        <v>100</v>
      </c>
      <c r="CH58" s="19">
        <v>100</v>
      </c>
      <c r="CI58" s="19">
        <v>100</v>
      </c>
      <c r="CJ58" s="19">
        <v>100</v>
      </c>
      <c r="CK58" s="19">
        <v>100</v>
      </c>
      <c r="CL58" s="19">
        <v>100</v>
      </c>
      <c r="CM58" s="19">
        <v>100</v>
      </c>
      <c r="CN58" s="19">
        <v>100</v>
      </c>
      <c r="CO58" s="19">
        <v>100</v>
      </c>
      <c r="CP58" s="19">
        <v>100</v>
      </c>
      <c r="CQ58" s="19">
        <v>100</v>
      </c>
      <c r="CR58" s="19">
        <v>100</v>
      </c>
      <c r="CS58" s="16">
        <v>32.642419033480493</v>
      </c>
      <c r="CT58" s="16">
        <v>70.430638469500025</v>
      </c>
      <c r="CU58" s="16">
        <v>98.817428833693882</v>
      </c>
      <c r="CV58" s="16">
        <v>30.907406157271787</v>
      </c>
      <c r="CW58" s="18">
        <v>107.34007488789811</v>
      </c>
      <c r="CX58" s="16">
        <v>46.914686083668229</v>
      </c>
      <c r="CY58" s="16">
        <v>61.196359690110889</v>
      </c>
      <c r="CZ58" s="16">
        <v>103.89280310194818</v>
      </c>
      <c r="DA58" s="16">
        <v>45.654294156563843</v>
      </c>
      <c r="DB58" s="18">
        <v>117.66703809466956</v>
      </c>
      <c r="DC58" s="16">
        <v>112.91588385339786</v>
      </c>
      <c r="DD58" s="16">
        <v>34.410065415652014</v>
      </c>
      <c r="DE58" s="16">
        <v>10.45157051862599</v>
      </c>
      <c r="DF58" s="16">
        <v>138.80703954557396</v>
      </c>
      <c r="DG58" s="16">
        <v>106.60798953621453</v>
      </c>
      <c r="DH58" s="18">
        <v>25.52528667198067</v>
      </c>
      <c r="DI58" s="16">
        <v>78.753696447569837</v>
      </c>
      <c r="DJ58" s="16">
        <v>37.140113226583956</v>
      </c>
      <c r="DK58" s="16">
        <v>8.8794822534529452</v>
      </c>
      <c r="DL58" s="16">
        <v>111.46832524155101</v>
      </c>
      <c r="DM58" s="16">
        <v>84.677161274591967</v>
      </c>
      <c r="DN58" s="18">
        <v>46.853040156978729</v>
      </c>
      <c r="DO58" s="16">
        <v>109.38585347670853</v>
      </c>
      <c r="DP58" s="16">
        <v>59.94172490063896</v>
      </c>
      <c r="DQ58" s="16">
        <v>10.965614231510106</v>
      </c>
      <c r="DR58" s="16">
        <v>70.900321543408353</v>
      </c>
      <c r="DS58" s="16">
        <v>41.811482863182391</v>
      </c>
      <c r="DT58" s="17">
        <v>87.712648115888328</v>
      </c>
      <c r="DU58" s="16">
        <v>49.095929085964592</v>
      </c>
      <c r="DV58" s="16">
        <v>8.380883046905188</v>
      </c>
      <c r="DW58" s="16">
        <v>89.105134629748335</v>
      </c>
      <c r="DX58" s="18">
        <v>45.341793823725496</v>
      </c>
      <c r="DY58" s="16">
        <v>58.675275697482896</v>
      </c>
      <c r="DZ58" s="16">
        <v>71.304844991247734</v>
      </c>
      <c r="EA58" s="16">
        <v>7.7249246672568219</v>
      </c>
      <c r="EB58" s="16">
        <v>109.30749476682709</v>
      </c>
      <c r="EC58" s="18">
        <v>104.13828737463984</v>
      </c>
      <c r="ED58" s="16">
        <v>47.208698315743689</v>
      </c>
      <c r="EE58" s="16">
        <v>68.551691383633823</v>
      </c>
      <c r="EF58" s="16">
        <v>6.0442109762080234</v>
      </c>
      <c r="EG58" s="16">
        <v>132.06664717918736</v>
      </c>
      <c r="EH58" s="18">
        <v>119.79259732368115</v>
      </c>
      <c r="EI58" s="16">
        <v>67.272148069279723</v>
      </c>
      <c r="EJ58" s="16">
        <v>65.890650954737282</v>
      </c>
      <c r="EK58" s="16">
        <v>9.815837412685239</v>
      </c>
      <c r="EL58" s="16">
        <v>92.991612595269686</v>
      </c>
      <c r="EM58" s="16">
        <v>93.39671183695836</v>
      </c>
      <c r="EN58" s="17">
        <v>54.062233305289411</v>
      </c>
      <c r="EO58" s="16">
        <v>81.522077598555143</v>
      </c>
      <c r="EP58" s="16">
        <v>7.5351163503393384</v>
      </c>
      <c r="EQ58" s="16">
        <v>88.318739638847788</v>
      </c>
      <c r="ER58" s="18">
        <v>112.25074955323295</v>
      </c>
      <c r="ES58" s="16">
        <v>113.95783408436515</v>
      </c>
      <c r="ET58" s="16">
        <v>73.65295526222225</v>
      </c>
      <c r="EU58" s="16">
        <v>6.7600987919530997</v>
      </c>
      <c r="EV58" s="16">
        <v>46.407483192049106</v>
      </c>
      <c r="EW58" s="18">
        <v>32.245915872744185</v>
      </c>
      <c r="EX58" s="16">
        <v>96.977208051136969</v>
      </c>
      <c r="EY58" s="16">
        <v>65.766957490806035</v>
      </c>
      <c r="EZ58" s="16">
        <v>6.8487137580442878</v>
      </c>
      <c r="FA58" s="16">
        <v>61.615755627009648</v>
      </c>
      <c r="FB58" s="16">
        <v>36.186189882131877</v>
      </c>
      <c r="FC58" s="17">
        <v>132.76455941269313</v>
      </c>
      <c r="FD58" s="16">
        <v>62.084573665538478</v>
      </c>
      <c r="FE58" s="16">
        <v>7.2664275188291407</v>
      </c>
      <c r="FF58" s="16">
        <v>93.032339281765104</v>
      </c>
      <c r="FG58" s="16">
        <v>68.314291578299233</v>
      </c>
      <c r="FH58" s="18">
        <v>46.761448999749867</v>
      </c>
      <c r="FI58" s="16">
        <v>166.50868883449425</v>
      </c>
      <c r="FJ58" s="16">
        <v>51.241024528435709</v>
      </c>
      <c r="FK58" s="16">
        <v>9.5609029672912911</v>
      </c>
      <c r="FL58" s="16">
        <v>63.597867149644173</v>
      </c>
      <c r="FM58" s="16">
        <v>82.075438117725213</v>
      </c>
      <c r="FN58" s="18">
        <v>23.684909492423685</v>
      </c>
      <c r="FO58" s="16">
        <v>86.648016449881339</v>
      </c>
      <c r="FP58" s="16">
        <v>59.688326962658053</v>
      </c>
      <c r="FQ58" s="16">
        <v>93.187172953796875</v>
      </c>
      <c r="FR58" s="16">
        <v>99.331651694749851</v>
      </c>
      <c r="FS58" s="16">
        <v>90.336317024419913</v>
      </c>
      <c r="FT58" s="18">
        <v>27.135628095764126</v>
      </c>
      <c r="FU58" s="16">
        <v>113.57828148963938</v>
      </c>
      <c r="FV58" s="16">
        <v>26.370814566473232</v>
      </c>
      <c r="FW58" s="16">
        <v>59.031787145362046</v>
      </c>
      <c r="FX58" s="16">
        <v>51.366559485530551</v>
      </c>
      <c r="FY58" s="18">
        <v>38.051156400515076</v>
      </c>
      <c r="FZ58" s="16"/>
      <c r="GA58" s="16"/>
      <c r="GB58" s="16"/>
      <c r="GC58" s="16"/>
      <c r="GD58" s="16"/>
      <c r="GE58" s="16"/>
      <c r="GF58" s="16"/>
      <c r="GG58" s="16"/>
    </row>
    <row r="59" spans="1:189" x14ac:dyDescent="0.25">
      <c r="A59" s="51"/>
      <c r="B59" s="53"/>
      <c r="C59" s="10" t="s">
        <v>34</v>
      </c>
      <c r="D59" s="19">
        <v>100</v>
      </c>
      <c r="E59" s="19">
        <v>100</v>
      </c>
      <c r="F59" s="19">
        <v>100</v>
      </c>
      <c r="G59" s="19">
        <v>100</v>
      </c>
      <c r="H59" s="19">
        <v>100</v>
      </c>
      <c r="I59" s="19">
        <v>100</v>
      </c>
      <c r="J59" s="19">
        <v>100</v>
      </c>
      <c r="K59" s="19">
        <v>100</v>
      </c>
      <c r="L59" s="19">
        <v>100</v>
      </c>
      <c r="M59" s="19">
        <v>100</v>
      </c>
      <c r="N59" s="19">
        <v>100</v>
      </c>
      <c r="O59" s="19">
        <v>100</v>
      </c>
      <c r="P59" s="16">
        <v>144.25912037618639</v>
      </c>
      <c r="Q59" s="16">
        <v>93.50176758417733</v>
      </c>
      <c r="R59" s="16">
        <v>63.280758295986381</v>
      </c>
      <c r="S59" s="18">
        <v>105.96776439042472</v>
      </c>
      <c r="T59" s="16">
        <v>32.540302657142348</v>
      </c>
      <c r="U59" s="16">
        <v>113.04180767019621</v>
      </c>
      <c r="V59" s="16">
        <v>57.354565604937505</v>
      </c>
      <c r="W59" s="18">
        <v>14.000214999559745</v>
      </c>
      <c r="X59" s="16">
        <v>34.523433435755109</v>
      </c>
      <c r="Y59" s="16">
        <v>109.11390133331949</v>
      </c>
      <c r="Z59" s="16">
        <v>112.37732879906983</v>
      </c>
      <c r="AA59" s="18">
        <v>72.480442405123256</v>
      </c>
      <c r="AB59" s="16">
        <v>86.851645903585222</v>
      </c>
      <c r="AC59" s="16">
        <v>84.611675247171476</v>
      </c>
      <c r="AD59" s="16">
        <v>103.91429842442554</v>
      </c>
      <c r="AE59" s="18">
        <v>75.764215710468903</v>
      </c>
      <c r="AF59" s="16">
        <v>15.412495581040202</v>
      </c>
      <c r="AG59" s="16">
        <v>90.13484987859519</v>
      </c>
      <c r="AH59" s="16">
        <v>30.332015648642987</v>
      </c>
      <c r="AI59" s="18">
        <v>98.141099634617404</v>
      </c>
      <c r="AJ59" s="16">
        <v>176.72750581034211</v>
      </c>
      <c r="AK59" s="16">
        <v>99.576163318883715</v>
      </c>
      <c r="AL59" s="16">
        <v>59.281108776578918</v>
      </c>
      <c r="AM59" s="18">
        <v>112.79694895011514</v>
      </c>
      <c r="AN59" s="16">
        <v>33.313134845249479</v>
      </c>
      <c r="AO59" s="16">
        <v>90.715198844817891</v>
      </c>
      <c r="AP59" s="16">
        <v>8.1383622041304449</v>
      </c>
      <c r="AQ59" s="18">
        <v>50.905579794334784</v>
      </c>
      <c r="AR59" s="16">
        <v>94.363133136937577</v>
      </c>
      <c r="AS59" s="16">
        <v>150.59113491480016</v>
      </c>
      <c r="AT59" s="16">
        <v>63.299819287285594</v>
      </c>
      <c r="AU59" s="18">
        <v>174.11183813714501</v>
      </c>
      <c r="AV59" s="16">
        <v>176.38323144837383</v>
      </c>
      <c r="AW59" s="16">
        <v>113.33889226752976</v>
      </c>
      <c r="AX59" s="16">
        <v>26.245078919882253</v>
      </c>
      <c r="AY59" s="18">
        <v>77.616709866193602</v>
      </c>
      <c r="AZ59" s="16">
        <v>14.965849941074147</v>
      </c>
      <c r="BA59" s="16">
        <v>292.69847403602387</v>
      </c>
      <c r="BB59" s="16">
        <v>27.553924414068597</v>
      </c>
      <c r="BC59" s="18">
        <v>77.807239004886483</v>
      </c>
      <c r="BD59" s="16">
        <v>210.74991334602294</v>
      </c>
      <c r="BE59" s="16">
        <v>129.87429040706223</v>
      </c>
      <c r="BF59" s="16">
        <v>36.458681061117225</v>
      </c>
      <c r="BG59" s="18">
        <v>110.05869679121152</v>
      </c>
      <c r="BH59" s="16">
        <v>50.741193664537732</v>
      </c>
      <c r="BI59" s="16">
        <v>126.71049836078237</v>
      </c>
      <c r="BJ59" s="16">
        <v>40.410496141168402</v>
      </c>
      <c r="BK59" s="18">
        <v>112.62859529496573</v>
      </c>
      <c r="BL59" s="16">
        <v>258.21959775574629</v>
      </c>
      <c r="BM59" s="16">
        <v>108.18907968601866</v>
      </c>
      <c r="BN59" s="16">
        <v>43.381764542554343</v>
      </c>
      <c r="BO59" s="18">
        <v>70.809397929527265</v>
      </c>
      <c r="BP59" s="16">
        <v>148.69722442456253</v>
      </c>
      <c r="BQ59" s="16">
        <v>129.99633137051291</v>
      </c>
      <c r="BR59" s="16">
        <v>56.557747495251363</v>
      </c>
      <c r="BS59" s="18">
        <v>90.321447710860056</v>
      </c>
      <c r="BT59" s="16">
        <v>41.222482092023689</v>
      </c>
      <c r="BU59" s="16">
        <v>121.13507430081363</v>
      </c>
      <c r="BV59" s="16">
        <v>91.579454950441857</v>
      </c>
      <c r="BW59" s="18">
        <v>69.855521890961569</v>
      </c>
      <c r="BX59" s="16">
        <v>202.82260700429032</v>
      </c>
      <c r="BY59" s="16">
        <v>125.17240997635011</v>
      </c>
      <c r="BZ59" s="16">
        <v>79.014952436970475</v>
      </c>
      <c r="CA59" s="18">
        <v>40.891456839510134</v>
      </c>
      <c r="CB59" s="16"/>
      <c r="CC59" s="16"/>
      <c r="CD59" s="51"/>
      <c r="CE59" s="53"/>
      <c r="CF59" s="10" t="s">
        <v>34</v>
      </c>
      <c r="CG59" s="19">
        <v>100</v>
      </c>
      <c r="CH59" s="19">
        <v>100</v>
      </c>
      <c r="CI59" s="19">
        <v>100</v>
      </c>
      <c r="CJ59" s="19">
        <v>100</v>
      </c>
      <c r="CK59" s="19">
        <v>100</v>
      </c>
      <c r="CL59" s="19">
        <v>100</v>
      </c>
      <c r="CM59" s="19">
        <v>100</v>
      </c>
      <c r="CN59" s="19">
        <v>100</v>
      </c>
      <c r="CO59" s="19">
        <v>100</v>
      </c>
      <c r="CP59" s="19">
        <v>100</v>
      </c>
      <c r="CQ59" s="19">
        <v>100</v>
      </c>
      <c r="CR59" s="19">
        <v>100</v>
      </c>
      <c r="CS59" s="16">
        <v>218.97537287666867</v>
      </c>
      <c r="CT59" s="16">
        <v>99.584105288243478</v>
      </c>
      <c r="CU59" s="16">
        <v>138.06332724668374</v>
      </c>
      <c r="CV59" s="16">
        <v>94.009643602455085</v>
      </c>
      <c r="CW59" s="18">
        <v>327.25452744025387</v>
      </c>
      <c r="CX59" s="16">
        <v>191.91486985537276</v>
      </c>
      <c r="CY59" s="16">
        <v>41.226834428613991</v>
      </c>
      <c r="CZ59" s="16">
        <v>145.24028801071665</v>
      </c>
      <c r="DA59" s="16">
        <v>42.475553257735463</v>
      </c>
      <c r="DB59" s="18">
        <v>306.48831912516823</v>
      </c>
      <c r="DC59" s="16">
        <v>94.23508656993522</v>
      </c>
      <c r="DD59" s="16">
        <v>116.89939939588237</v>
      </c>
      <c r="DE59" s="16">
        <v>34.173738496854241</v>
      </c>
      <c r="DF59" s="16">
        <v>107.96418490108913</v>
      </c>
      <c r="DG59" s="16">
        <v>127.66355988965456</v>
      </c>
      <c r="DH59" s="18">
        <v>57.119783454656258</v>
      </c>
      <c r="DI59" s="16">
        <v>87.274903939736603</v>
      </c>
      <c r="DJ59" s="16">
        <v>83.681664234333311</v>
      </c>
      <c r="DK59" s="16">
        <v>19.406353761788271</v>
      </c>
      <c r="DL59" s="16">
        <v>82.279817088683075</v>
      </c>
      <c r="DM59" s="16">
        <v>83.779597045295105</v>
      </c>
      <c r="DN59" s="18">
        <v>43.394151728862347</v>
      </c>
      <c r="DO59" s="16">
        <v>92.41853603111673</v>
      </c>
      <c r="DP59" s="16">
        <v>99.504280811196537</v>
      </c>
      <c r="DQ59" s="16">
        <v>34.254520131631793</v>
      </c>
      <c r="DR59" s="16">
        <v>94.714729342994573</v>
      </c>
      <c r="DS59" s="16">
        <v>21.94319734862097</v>
      </c>
      <c r="DT59" s="17">
        <v>85.10122562420537</v>
      </c>
      <c r="DU59" s="16">
        <v>71.229977219322322</v>
      </c>
      <c r="DV59" s="16">
        <v>15.539771787261476</v>
      </c>
      <c r="DW59" s="16">
        <v>69.388061364897808</v>
      </c>
      <c r="DX59" s="18">
        <v>17.862767167739829</v>
      </c>
      <c r="DY59" s="16">
        <v>94.845579654859748</v>
      </c>
      <c r="DZ59" s="16">
        <v>64.141192477883763</v>
      </c>
      <c r="EA59" s="16">
        <v>22.993185483480769</v>
      </c>
      <c r="EB59" s="16">
        <v>100.69002099282108</v>
      </c>
      <c r="EC59" s="18">
        <v>260.0221180158419</v>
      </c>
      <c r="ED59" s="16">
        <v>43.647731942648711</v>
      </c>
      <c r="EE59" s="16">
        <v>80.316491821630933</v>
      </c>
      <c r="EF59" s="16">
        <v>7.8945474615786546</v>
      </c>
      <c r="EG59" s="16">
        <v>139.74304329294282</v>
      </c>
      <c r="EH59" s="18">
        <v>50.782246163141529</v>
      </c>
      <c r="EI59" s="16">
        <v>76.451208126619036</v>
      </c>
      <c r="EJ59" s="16">
        <v>83.46460037278483</v>
      </c>
      <c r="EK59" s="16">
        <v>21.570613966981149</v>
      </c>
      <c r="EL59" s="16">
        <v>79.240916555671973</v>
      </c>
      <c r="EM59" s="16">
        <v>387.98135256309274</v>
      </c>
      <c r="EN59" s="17">
        <v>42.114117096369426</v>
      </c>
      <c r="EO59" s="16">
        <v>130.81849001775817</v>
      </c>
      <c r="EP59" s="16">
        <v>15.408335622258107</v>
      </c>
      <c r="EQ59" s="16">
        <v>69.146211733186234</v>
      </c>
      <c r="ER59" s="18">
        <v>170.78979034344286</v>
      </c>
      <c r="ES59" s="16">
        <v>102.84380035591529</v>
      </c>
      <c r="ET59" s="16">
        <v>229.20796927954012</v>
      </c>
      <c r="EU59" s="16">
        <v>16.770190769205669</v>
      </c>
      <c r="EV59" s="16">
        <v>89.43554770748338</v>
      </c>
      <c r="EW59" s="18">
        <v>17.503305203302304</v>
      </c>
      <c r="EX59" s="16">
        <v>56.743508626514824</v>
      </c>
      <c r="EY59" s="16">
        <v>120.50107100845347</v>
      </c>
      <c r="EZ59" s="16">
        <v>13.10074327866603</v>
      </c>
      <c r="FA59" s="16">
        <v>44.780852310783651</v>
      </c>
      <c r="FB59" s="16">
        <v>23.309073728332454</v>
      </c>
      <c r="FC59" s="17">
        <v>49.519945320639934</v>
      </c>
      <c r="FD59" s="16">
        <v>65.196278901044252</v>
      </c>
      <c r="FE59" s="16">
        <v>21.725838275149417</v>
      </c>
      <c r="FF59" s="16">
        <v>81.238873308133179</v>
      </c>
      <c r="FG59" s="16">
        <v>114.4703652506021</v>
      </c>
      <c r="FH59" s="18">
        <v>65.737364077819109</v>
      </c>
      <c r="FI59" s="16">
        <v>72.494343029494516</v>
      </c>
      <c r="FJ59" s="16">
        <v>74.129373802142538</v>
      </c>
      <c r="FK59" s="16">
        <v>23.614307467062222</v>
      </c>
      <c r="FL59" s="16">
        <v>75.218293793105744</v>
      </c>
      <c r="FM59" s="16">
        <v>84.516180057982766</v>
      </c>
      <c r="FN59" s="18">
        <v>32.170344034797353</v>
      </c>
      <c r="FO59" s="16">
        <v>110.25701600777629</v>
      </c>
      <c r="FP59" s="16">
        <v>171.23247359642542</v>
      </c>
      <c r="FQ59" s="16">
        <v>42.968165826419494</v>
      </c>
      <c r="FR59" s="16">
        <v>82.276814687008596</v>
      </c>
      <c r="FS59" s="16">
        <v>101.88967433609095</v>
      </c>
      <c r="FT59" s="18">
        <v>37.182172827258412</v>
      </c>
      <c r="FU59" s="16">
        <v>113.01406302334559</v>
      </c>
      <c r="FV59" s="16">
        <v>69.502026746712815</v>
      </c>
      <c r="FW59" s="16">
        <v>62.818029914918213</v>
      </c>
      <c r="FX59" s="16">
        <v>86.923500143526951</v>
      </c>
      <c r="FY59" s="18">
        <v>62.115604152042522</v>
      </c>
      <c r="FZ59" s="16"/>
      <c r="GA59" s="16"/>
      <c r="GB59" s="16"/>
      <c r="GC59" s="16"/>
      <c r="GD59" s="16"/>
      <c r="GE59" s="16"/>
      <c r="GF59" s="16"/>
      <c r="GG59" s="16"/>
    </row>
    <row r="60" spans="1:189" ht="21" x14ac:dyDescent="0.35">
      <c r="A60" s="51"/>
      <c r="B60" s="53"/>
      <c r="C60" s="10" t="s">
        <v>51</v>
      </c>
      <c r="D60" s="19">
        <v>100</v>
      </c>
      <c r="E60" s="19">
        <v>100</v>
      </c>
      <c r="F60" s="19">
        <v>100</v>
      </c>
      <c r="G60" s="19">
        <v>100</v>
      </c>
      <c r="H60" s="19">
        <v>100</v>
      </c>
      <c r="I60" s="19">
        <v>100</v>
      </c>
      <c r="J60" s="19">
        <v>100</v>
      </c>
      <c r="K60" s="19">
        <v>100</v>
      </c>
      <c r="L60" s="19">
        <v>100</v>
      </c>
      <c r="M60" s="19">
        <v>100</v>
      </c>
      <c r="N60" s="19">
        <v>100</v>
      </c>
      <c r="O60" s="19">
        <v>100</v>
      </c>
      <c r="P60" s="16"/>
      <c r="Q60" s="16">
        <v>68.579128159665089</v>
      </c>
      <c r="R60" s="16"/>
      <c r="S60" s="18">
        <v>90.879060061218397</v>
      </c>
      <c r="T60" s="16"/>
      <c r="U60" s="16">
        <v>85.974799164503906</v>
      </c>
      <c r="V60" s="16"/>
      <c r="W60" s="18">
        <v>89.96627603047169</v>
      </c>
      <c r="X60" s="16"/>
      <c r="Y60" s="16">
        <v>107.00128054503881</v>
      </c>
      <c r="Z60" s="16">
        <v>116.35966827090718</v>
      </c>
      <c r="AA60" s="18">
        <v>116.94514705552137</v>
      </c>
      <c r="AB60" s="16"/>
      <c r="AC60" s="16">
        <v>46.669415469389911</v>
      </c>
      <c r="AD60" s="16">
        <v>91.159639383226462</v>
      </c>
      <c r="AE60" s="18">
        <v>100.02671958644078</v>
      </c>
      <c r="AF60" s="16"/>
      <c r="AG60" s="16">
        <v>101.66237719458601</v>
      </c>
      <c r="AH60" s="16"/>
      <c r="AI60" s="18">
        <v>93.362642217303161</v>
      </c>
      <c r="AJ60" s="16"/>
      <c r="AK60" s="16">
        <v>106.08052765948305</v>
      </c>
      <c r="AL60" s="16"/>
      <c r="AM60" s="18">
        <v>103.6644445307867</v>
      </c>
      <c r="AN60" s="16"/>
      <c r="AO60" s="16">
        <v>96.805595202310258</v>
      </c>
      <c r="AP60" s="16"/>
      <c r="AQ60" s="18">
        <v>93.912869953143016</v>
      </c>
      <c r="AR60" s="16"/>
      <c r="AS60" s="16">
        <v>133.24202715863353</v>
      </c>
      <c r="AT60" s="16"/>
      <c r="AU60" s="18">
        <v>112.16810107250512</v>
      </c>
      <c r="AV60" s="16"/>
      <c r="AW60" s="16">
        <v>106.43093174175024</v>
      </c>
      <c r="AX60" s="16"/>
      <c r="AY60" s="18">
        <v>118.14554204126462</v>
      </c>
      <c r="AZ60" s="16"/>
      <c r="BA60" s="16">
        <v>35.041433999795011</v>
      </c>
      <c r="BB60" s="16"/>
      <c r="BC60" s="18">
        <v>94.408842675030272</v>
      </c>
      <c r="BD60" s="16"/>
      <c r="BE60" s="16">
        <v>54.441184417072833</v>
      </c>
      <c r="BF60" s="16"/>
      <c r="BG60" s="18">
        <v>102.80516724214932</v>
      </c>
      <c r="BH60" s="16"/>
      <c r="BI60" s="16">
        <v>63.815294438651058</v>
      </c>
      <c r="BJ60" s="16"/>
      <c r="BK60" s="18">
        <v>100.17996386435873</v>
      </c>
      <c r="BL60" s="16"/>
      <c r="BM60" s="16">
        <v>74.330314545019718</v>
      </c>
      <c r="BN60" s="16">
        <v>105.64925822406136</v>
      </c>
      <c r="BO60" s="18">
        <v>111.81474096474426</v>
      </c>
      <c r="BP60" s="16"/>
      <c r="BQ60" s="16">
        <v>117.0338089797075</v>
      </c>
      <c r="BR60" s="16">
        <v>99.391720507597697</v>
      </c>
      <c r="BS60" s="18">
        <v>110.71582459162639</v>
      </c>
      <c r="BT60" s="16"/>
      <c r="BU60" s="16">
        <v>64.018960271965923</v>
      </c>
      <c r="BV60" s="16">
        <v>105.69461010076242</v>
      </c>
      <c r="BW60" s="18">
        <v>105.68233775393878</v>
      </c>
      <c r="BX60" s="16"/>
      <c r="BY60" s="16">
        <v>93.562107320971649</v>
      </c>
      <c r="BZ60" s="16">
        <v>91.762608998977285</v>
      </c>
      <c r="CA60" s="18">
        <v>132.17237974504238</v>
      </c>
      <c r="CB60" s="16"/>
      <c r="CC60" s="16"/>
      <c r="CD60" s="51"/>
      <c r="CE60" s="53"/>
      <c r="CF60" s="10" t="s">
        <v>51</v>
      </c>
      <c r="CG60" s="19">
        <v>100</v>
      </c>
      <c r="CH60" s="19">
        <v>100</v>
      </c>
      <c r="CI60" s="19">
        <v>100</v>
      </c>
      <c r="CJ60" s="19">
        <v>100</v>
      </c>
      <c r="CK60" s="19">
        <v>100</v>
      </c>
      <c r="CL60" s="19">
        <v>100</v>
      </c>
      <c r="CM60" s="19">
        <v>100</v>
      </c>
      <c r="CN60" s="19">
        <v>100</v>
      </c>
      <c r="CO60" s="19">
        <v>100</v>
      </c>
      <c r="CP60" s="19">
        <v>100</v>
      </c>
      <c r="CQ60" s="19">
        <v>100</v>
      </c>
      <c r="CR60" s="19">
        <v>100</v>
      </c>
      <c r="CS60" s="16">
        <v>56.855551480552421</v>
      </c>
      <c r="CT60" s="16">
        <v>58.425390365198169</v>
      </c>
      <c r="CU60" s="16">
        <v>128.3505501331318</v>
      </c>
      <c r="CV60" s="16">
        <v>19.06250991009296</v>
      </c>
      <c r="CW60" s="18">
        <v>224.67994419155644</v>
      </c>
      <c r="CX60" s="16">
        <v>79.451093131607351</v>
      </c>
      <c r="CY60" s="16">
        <v>91.851749739592307</v>
      </c>
      <c r="CZ60" s="16">
        <v>126.16649305741987</v>
      </c>
      <c r="DA60" s="16">
        <v>17.049062935874353</v>
      </c>
      <c r="DB60" s="18">
        <v>208.97257031150963</v>
      </c>
      <c r="DC60" s="16">
        <v>107.01099104960147</v>
      </c>
      <c r="DD60" s="16">
        <v>77.421550356562335</v>
      </c>
      <c r="DE60" s="16">
        <v>172.13276064037493</v>
      </c>
      <c r="DF60" s="16">
        <v>100.49968130243437</v>
      </c>
      <c r="DG60" s="16">
        <v>129.67691682627051</v>
      </c>
      <c r="DH60" s="18">
        <v>19.595312204911043</v>
      </c>
      <c r="DI60" s="16">
        <v>72.173116579656451</v>
      </c>
      <c r="DJ60" s="16">
        <v>40.351119383303072</v>
      </c>
      <c r="DK60" s="16">
        <v>105.9086294416244</v>
      </c>
      <c r="DL60" s="16">
        <v>60.709673111147588</v>
      </c>
      <c r="DM60" s="16">
        <v>81.306207755766394</v>
      </c>
      <c r="DN60" s="18">
        <v>11.188964816926525</v>
      </c>
      <c r="DO60" s="16">
        <v>86.719011579841322</v>
      </c>
      <c r="DP60" s="16">
        <v>135.21925386256558</v>
      </c>
      <c r="DQ60" s="16">
        <v>160.52553000895793</v>
      </c>
      <c r="DR60" s="16">
        <v>81.361233169096053</v>
      </c>
      <c r="DS60" s="16">
        <v>15.395183767271051</v>
      </c>
      <c r="DT60" s="17">
        <v>83.063857627271148</v>
      </c>
      <c r="DU60" s="16">
        <v>83.761325233003092</v>
      </c>
      <c r="DV60" s="16">
        <v>95.113723394781374</v>
      </c>
      <c r="DW60" s="16">
        <v>72.874331818454792</v>
      </c>
      <c r="DX60" s="18">
        <v>15.013346699525492</v>
      </c>
      <c r="DY60" s="16">
        <v>69.860878831251</v>
      </c>
      <c r="DZ60" s="16">
        <v>136.52082956819456</v>
      </c>
      <c r="EA60" s="16">
        <v>134.39266415588671</v>
      </c>
      <c r="EB60" s="16">
        <v>126.30913752022363</v>
      </c>
      <c r="EC60" s="18">
        <v>223.10905401260959</v>
      </c>
      <c r="ED60" s="16">
        <v>81.177238708273762</v>
      </c>
      <c r="EE60" s="16">
        <v>172.51192431447575</v>
      </c>
      <c r="EF60" s="16">
        <v>150.74111675126909</v>
      </c>
      <c r="EG60" s="16">
        <v>121.19106400131162</v>
      </c>
      <c r="EH60" s="18">
        <v>176.4409436706967</v>
      </c>
      <c r="EI60" s="16">
        <v>51.360809240786843</v>
      </c>
      <c r="EJ60" s="16">
        <v>164.02582561167475</v>
      </c>
      <c r="EK60" s="16">
        <v>149.34464732176681</v>
      </c>
      <c r="EL60" s="16">
        <v>103.48994994540411</v>
      </c>
      <c r="EM60" s="16">
        <v>186.37439136646557</v>
      </c>
      <c r="EN60" s="17">
        <v>86.735421076148796</v>
      </c>
      <c r="EO60" s="16">
        <v>152.87174585754937</v>
      </c>
      <c r="EP60" s="16">
        <v>96.224023865085314</v>
      </c>
      <c r="EQ60" s="16">
        <v>77.367669585461456</v>
      </c>
      <c r="ER60" s="18">
        <v>177.46083351850422</v>
      </c>
      <c r="ES60" s="16">
        <v>98.463155860950152</v>
      </c>
      <c r="ET60" s="16">
        <v>145.83291591740999</v>
      </c>
      <c r="EU60" s="16">
        <v>105.91964208896154</v>
      </c>
      <c r="EV60" s="16">
        <v>81.312344073332866</v>
      </c>
      <c r="EW60" s="18">
        <v>12.246636986773982</v>
      </c>
      <c r="EX60" s="16">
        <v>54.525878256190772</v>
      </c>
      <c r="EY60" s="16">
        <v>94.907135755774746</v>
      </c>
      <c r="EZ60" s="16">
        <v>73.228681478458284</v>
      </c>
      <c r="FA60" s="16">
        <v>55.952291463078495</v>
      </c>
      <c r="FB60" s="16">
        <v>13.34657163888347</v>
      </c>
      <c r="FC60" s="17">
        <v>100.38434059869165</v>
      </c>
      <c r="FD60" s="16">
        <v>141.98079387497239</v>
      </c>
      <c r="FE60" s="16">
        <v>128.10829103214894</v>
      </c>
      <c r="FF60" s="16">
        <v>88.957980374325061</v>
      </c>
      <c r="FG60" s="16">
        <v>101.19800897557406</v>
      </c>
      <c r="FH60" s="18">
        <v>15.803522841605789</v>
      </c>
      <c r="FI60" s="16">
        <v>97.880477509929563</v>
      </c>
      <c r="FJ60" s="16">
        <v>61.801864257348896</v>
      </c>
      <c r="FK60" s="16">
        <v>120.32760842692198</v>
      </c>
      <c r="FL60" s="16">
        <v>83.59477824438865</v>
      </c>
      <c r="FM60" s="16">
        <v>100.42527601356916</v>
      </c>
      <c r="FN60" s="18">
        <v>11.775456260251332</v>
      </c>
      <c r="FO60" s="16">
        <v>97.878823634586183</v>
      </c>
      <c r="FP60" s="16">
        <v>47.752044803635812</v>
      </c>
      <c r="FQ60" s="16">
        <v>47.341835100335558</v>
      </c>
      <c r="FR60" s="16">
        <v>82.017311341005737</v>
      </c>
      <c r="FS60" s="16">
        <v>98.174736414231262</v>
      </c>
      <c r="FT60" s="18">
        <v>17.234073371579591</v>
      </c>
      <c r="FU60" s="16">
        <v>104.97712398631856</v>
      </c>
      <c r="FV60" s="16">
        <v>69.281353210761608</v>
      </c>
      <c r="FW60" s="16">
        <v>43.698578674001389</v>
      </c>
      <c r="FX60" s="16">
        <v>102.9165676237765</v>
      </c>
      <c r="FY60" s="18">
        <v>10.277121859423389</v>
      </c>
      <c r="FZ60" s="16"/>
      <c r="GA60" s="16"/>
      <c r="GB60" s="16"/>
      <c r="GC60" s="16"/>
      <c r="GD60" s="16"/>
      <c r="GE60" s="16"/>
      <c r="GF60" s="16"/>
      <c r="GG60" s="16"/>
    </row>
    <row r="61" spans="1:189" x14ac:dyDescent="0.25">
      <c r="A61" s="51"/>
      <c r="B61" s="54"/>
      <c r="C61" s="10" t="s">
        <v>1</v>
      </c>
      <c r="D61" s="19">
        <v>100</v>
      </c>
      <c r="E61" s="19">
        <v>100</v>
      </c>
      <c r="F61" s="19">
        <v>100</v>
      </c>
      <c r="G61" s="19">
        <v>100</v>
      </c>
      <c r="H61" s="19">
        <v>100</v>
      </c>
      <c r="I61" s="19">
        <v>100</v>
      </c>
      <c r="J61" s="19">
        <v>100</v>
      </c>
      <c r="K61" s="19">
        <v>100</v>
      </c>
      <c r="L61" s="19">
        <v>100</v>
      </c>
      <c r="M61" s="19">
        <v>100</v>
      </c>
      <c r="N61" s="19">
        <v>100</v>
      </c>
      <c r="O61" s="19">
        <v>100</v>
      </c>
      <c r="P61" s="16"/>
      <c r="Q61" s="16"/>
      <c r="R61" s="16"/>
      <c r="S61" s="18"/>
      <c r="T61" s="16"/>
      <c r="U61" s="16"/>
      <c r="V61" s="16"/>
      <c r="W61" s="18"/>
      <c r="X61" s="16"/>
      <c r="Y61" s="16"/>
      <c r="Z61" s="16"/>
      <c r="AA61" s="18"/>
      <c r="AB61" s="16"/>
      <c r="AC61" s="16"/>
      <c r="AD61" s="16"/>
      <c r="AE61" s="18"/>
      <c r="AF61" s="16"/>
      <c r="AG61" s="16"/>
      <c r="AH61" s="16"/>
      <c r="AI61" s="18"/>
      <c r="AJ61" s="16"/>
      <c r="AK61" s="16"/>
      <c r="AL61" s="16"/>
      <c r="AM61" s="18"/>
      <c r="AN61" s="16"/>
      <c r="AO61" s="16"/>
      <c r="AP61" s="16"/>
      <c r="AQ61" s="18"/>
      <c r="AR61" s="16"/>
      <c r="AS61" s="16"/>
      <c r="AT61" s="16"/>
      <c r="AU61" s="18"/>
      <c r="AV61" s="16"/>
      <c r="AW61" s="16"/>
      <c r="AX61" s="16"/>
      <c r="AY61" s="18"/>
      <c r="AZ61" s="16"/>
      <c r="BA61" s="16"/>
      <c r="BB61" s="16"/>
      <c r="BC61" s="18"/>
      <c r="BD61" s="16"/>
      <c r="BE61" s="16"/>
      <c r="BF61" s="16"/>
      <c r="BG61" s="18"/>
      <c r="BH61" s="16"/>
      <c r="BI61" s="16"/>
      <c r="BJ61" s="16"/>
      <c r="BK61" s="18"/>
      <c r="BL61" s="16"/>
      <c r="BM61" s="16"/>
      <c r="BN61" s="16"/>
      <c r="BO61" s="18"/>
      <c r="BP61" s="16"/>
      <c r="BQ61" s="16"/>
      <c r="BR61" s="16"/>
      <c r="BS61" s="18"/>
      <c r="BT61" s="16"/>
      <c r="BU61" s="16"/>
      <c r="BV61" s="16"/>
      <c r="BW61" s="18"/>
      <c r="BX61" s="16"/>
      <c r="BY61" s="16"/>
      <c r="BZ61" s="16"/>
      <c r="CA61" s="18"/>
      <c r="CB61" s="16"/>
      <c r="CC61" s="16"/>
      <c r="CD61" s="51"/>
      <c r="CE61" s="54"/>
      <c r="CF61" s="10" t="s">
        <v>1</v>
      </c>
      <c r="CG61" s="19">
        <v>100</v>
      </c>
      <c r="CH61" s="19">
        <v>100</v>
      </c>
      <c r="CI61" s="19">
        <v>100</v>
      </c>
      <c r="CJ61" s="19">
        <v>100</v>
      </c>
      <c r="CK61" s="19">
        <v>100</v>
      </c>
      <c r="CL61" s="19">
        <v>100</v>
      </c>
      <c r="CM61" s="19">
        <v>100</v>
      </c>
      <c r="CN61" s="19">
        <v>100</v>
      </c>
      <c r="CO61" s="19">
        <v>100</v>
      </c>
      <c r="CP61" s="19">
        <v>100</v>
      </c>
      <c r="CQ61" s="19">
        <v>100</v>
      </c>
      <c r="CR61" s="19">
        <v>100</v>
      </c>
      <c r="CS61" s="16">
        <v>41.704482061754177</v>
      </c>
      <c r="CT61" s="16">
        <v>89.663292645016114</v>
      </c>
      <c r="CU61" s="16">
        <v>50.034050855991943</v>
      </c>
      <c r="CV61" s="16">
        <v>72.989112987761303</v>
      </c>
      <c r="CW61" s="18">
        <v>97.159024767394968</v>
      </c>
      <c r="CX61" s="16">
        <v>25.351935148066357</v>
      </c>
      <c r="CY61" s="16">
        <v>100.13539623230065</v>
      </c>
      <c r="CZ61" s="16">
        <v>69.246210429528418</v>
      </c>
      <c r="DA61" s="16">
        <v>56.91370590777386</v>
      </c>
      <c r="DB61" s="18">
        <v>95.745834349616771</v>
      </c>
      <c r="DC61" s="16">
        <v>77.974552441771522</v>
      </c>
      <c r="DD61" s="16">
        <v>9.1777297695110338</v>
      </c>
      <c r="DE61" s="16">
        <v>5.4746952769156323</v>
      </c>
      <c r="DF61" s="16">
        <v>86.701646000087933</v>
      </c>
      <c r="DG61" s="16">
        <v>85.908488623907147</v>
      </c>
      <c r="DH61" s="18">
        <v>31.745585360382066</v>
      </c>
      <c r="DI61" s="16">
        <v>29.228527154580807</v>
      </c>
      <c r="DJ61" s="16">
        <v>30.043689380013706</v>
      </c>
      <c r="DK61" s="16">
        <v>1.4651974097350839</v>
      </c>
      <c r="DL61" s="16">
        <v>7.3722608009792499</v>
      </c>
      <c r="DM61" s="16">
        <v>18.591599949647531</v>
      </c>
      <c r="DN61" s="18">
        <v>60.172048869729721</v>
      </c>
      <c r="DO61" s="16">
        <v>98.418946157730161</v>
      </c>
      <c r="DP61" s="16">
        <v>66.009909821881649</v>
      </c>
      <c r="DQ61" s="16">
        <v>6.9379231857552099</v>
      </c>
      <c r="DR61" s="16">
        <v>98.29713801649882</v>
      </c>
      <c r="DS61" s="16">
        <v>66.743014349051066</v>
      </c>
      <c r="DT61" s="17">
        <v>57.120893067809362</v>
      </c>
      <c r="DU61" s="16">
        <v>84.325129782734081</v>
      </c>
      <c r="DV61" s="16">
        <v>1.1044329165151126</v>
      </c>
      <c r="DW61" s="16">
        <v>67.192542534584192</v>
      </c>
      <c r="DX61" s="18">
        <v>56.781236427243712</v>
      </c>
      <c r="DY61" s="16">
        <v>59.72892555045587</v>
      </c>
      <c r="DZ61" s="16">
        <v>57.097045238120472</v>
      </c>
      <c r="EA61" s="16">
        <v>3.6395564140684686</v>
      </c>
      <c r="EB61" s="16">
        <v>55.163796867086937</v>
      </c>
      <c r="EC61" s="18">
        <v>96.564916610496752</v>
      </c>
      <c r="ED61" s="16">
        <v>60.136519940775749</v>
      </c>
      <c r="EE61" s="16">
        <v>43.56557305413294</v>
      </c>
      <c r="EF61" s="16">
        <v>3.4491829078374412</v>
      </c>
      <c r="EG61" s="16">
        <v>53.035725603701437</v>
      </c>
      <c r="EH61" s="18">
        <v>21.968762626250527</v>
      </c>
      <c r="EI61" s="16">
        <v>38.549208747871454</v>
      </c>
      <c r="EJ61" s="16">
        <v>57.516102672562965</v>
      </c>
      <c r="EK61" s="16">
        <v>3.390973881391536</v>
      </c>
      <c r="EL61" s="16">
        <v>72.992596059742127</v>
      </c>
      <c r="EM61" s="16">
        <v>92.47159160834066</v>
      </c>
      <c r="EN61" s="17">
        <v>56.687556852819185</v>
      </c>
      <c r="EO61" s="16">
        <v>36.958586010270331</v>
      </c>
      <c r="EP61" s="16">
        <v>2.9034459452075398</v>
      </c>
      <c r="EQ61" s="16">
        <v>71.528348927932427</v>
      </c>
      <c r="ER61" s="18">
        <v>16.696259595950398</v>
      </c>
      <c r="ES61" s="16">
        <v>107.23845824991029</v>
      </c>
      <c r="ET61" s="16">
        <v>96.201908625372681</v>
      </c>
      <c r="EU61" s="16">
        <v>4.146915511323308</v>
      </c>
      <c r="EV61" s="16">
        <v>55.092110813429848</v>
      </c>
      <c r="EW61" s="18">
        <v>66.310609149381122</v>
      </c>
      <c r="EX61" s="16">
        <v>41.465537189965303</v>
      </c>
      <c r="EY61" s="16">
        <v>59.627634959730194</v>
      </c>
      <c r="EZ61" s="16">
        <v>1.2526598509014724</v>
      </c>
      <c r="FA61" s="16">
        <v>71.879239752897149</v>
      </c>
      <c r="FB61" s="16">
        <v>38.500664449652042</v>
      </c>
      <c r="FC61" s="17">
        <v>84.347598942320758</v>
      </c>
      <c r="FD61" s="16">
        <v>82.86022093848527</v>
      </c>
      <c r="FE61" s="16">
        <v>4.8296413785136387</v>
      </c>
      <c r="FF61" s="16">
        <v>45.218176257245965</v>
      </c>
      <c r="FG61" s="16">
        <v>45.578463845458351</v>
      </c>
      <c r="FH61" s="18">
        <v>115.88787552443907</v>
      </c>
      <c r="FI61" s="16">
        <v>41.650651195277653</v>
      </c>
      <c r="FJ61" s="16">
        <v>72.555634148588766</v>
      </c>
      <c r="FK61" s="16">
        <v>4.1222076071207905</v>
      </c>
      <c r="FL61" s="16">
        <v>37.136194528009682</v>
      </c>
      <c r="FM61" s="16">
        <v>20.648845736952556</v>
      </c>
      <c r="FN61" s="18">
        <v>79.878964422540065</v>
      </c>
      <c r="FO61" s="16">
        <v>65.79748441988167</v>
      </c>
      <c r="FP61" s="16">
        <v>47.492169616997629</v>
      </c>
      <c r="FQ61" s="16">
        <v>84.363250543776985</v>
      </c>
      <c r="FR61" s="16">
        <v>43.987749692422931</v>
      </c>
      <c r="FS61" s="16">
        <v>37.71280378579258</v>
      </c>
      <c r="FT61" s="18">
        <v>92.571049300763519</v>
      </c>
      <c r="FU61" s="16">
        <v>34.115698900519959</v>
      </c>
      <c r="FV61" s="16">
        <v>38.857876789446948</v>
      </c>
      <c r="FW61" s="16">
        <v>74.495820176157707</v>
      </c>
      <c r="FX61" s="16">
        <v>74.300707100239322</v>
      </c>
      <c r="FY61" s="18">
        <v>27.940832362232737</v>
      </c>
      <c r="FZ61" s="16"/>
      <c r="GA61" s="16"/>
      <c r="GB61" s="16"/>
      <c r="GC61" s="16"/>
      <c r="GD61" s="16"/>
      <c r="GE61" s="16"/>
      <c r="GF61" s="16"/>
      <c r="GG61" s="16"/>
    </row>
    <row r="62" spans="1:189" x14ac:dyDescent="0.25">
      <c r="A62" s="51"/>
      <c r="B62" s="52" t="s">
        <v>52</v>
      </c>
      <c r="C62" s="10" t="s">
        <v>2</v>
      </c>
      <c r="D62" s="19">
        <v>100</v>
      </c>
      <c r="E62" s="19">
        <v>100</v>
      </c>
      <c r="F62" s="19">
        <v>100</v>
      </c>
      <c r="G62" s="19">
        <v>100</v>
      </c>
      <c r="H62" s="19">
        <v>100</v>
      </c>
      <c r="I62" s="19">
        <v>100</v>
      </c>
      <c r="J62" s="19">
        <v>100</v>
      </c>
      <c r="K62" s="19">
        <v>100</v>
      </c>
      <c r="L62" s="19">
        <v>100</v>
      </c>
      <c r="M62" s="19">
        <v>100</v>
      </c>
      <c r="N62" s="19">
        <v>100</v>
      </c>
      <c r="O62" s="19">
        <v>100</v>
      </c>
      <c r="P62" s="16">
        <v>11.569816255752679</v>
      </c>
      <c r="Q62" s="16">
        <v>28.477948187955533</v>
      </c>
      <c r="R62" s="16">
        <v>53.859186610668353</v>
      </c>
      <c r="S62" s="18">
        <v>100.32437208962983</v>
      </c>
      <c r="T62" s="16">
        <v>6.5224090049232419</v>
      </c>
      <c r="U62" s="16">
        <v>39.75079215659931</v>
      </c>
      <c r="V62" s="16">
        <v>59.589202309053491</v>
      </c>
      <c r="W62" s="18">
        <v>262.21685053382163</v>
      </c>
      <c r="X62" s="16">
        <v>6.1363223249481402</v>
      </c>
      <c r="Y62" s="16">
        <v>45.344128594473069</v>
      </c>
      <c r="Z62" s="16">
        <v>23.341683740347939</v>
      </c>
      <c r="AA62" s="18">
        <v>93.260829940304973</v>
      </c>
      <c r="AB62" s="16">
        <v>30.723739200813249</v>
      </c>
      <c r="AC62" s="16">
        <v>223.57123652823296</v>
      </c>
      <c r="AD62" s="16">
        <v>49.926410921472915</v>
      </c>
      <c r="AE62" s="18">
        <v>522.56249464512371</v>
      </c>
      <c r="AF62" s="16">
        <v>5.8789282548231672</v>
      </c>
      <c r="AG62" s="16">
        <v>64.277430386779727</v>
      </c>
      <c r="AH62" s="16">
        <v>87.426269544317236</v>
      </c>
      <c r="AI62" s="18">
        <v>98.568164329846965</v>
      </c>
      <c r="AJ62" s="16">
        <v>32.861743765343526</v>
      </c>
      <c r="AK62" s="16">
        <v>161.33374068216909</v>
      </c>
      <c r="AL62" s="16">
        <v>157.98515646644319</v>
      </c>
      <c r="AM62" s="18">
        <v>639.46685586327226</v>
      </c>
      <c r="AN62" s="16">
        <v>14.924887846566934</v>
      </c>
      <c r="AO62" s="16">
        <v>107.06799094557387</v>
      </c>
      <c r="AP62" s="16">
        <v>194.10825589259755</v>
      </c>
      <c r="AQ62" s="18">
        <v>346.01433324005922</v>
      </c>
      <c r="AR62" s="16">
        <v>169.306154362863</v>
      </c>
      <c r="AS62" s="16">
        <v>114.02938353006775</v>
      </c>
      <c r="AT62" s="16">
        <v>2502.3977307459963</v>
      </c>
      <c r="AU62" s="18">
        <v>9360.4646005328559</v>
      </c>
      <c r="AV62" s="16">
        <v>8.1805956109040388</v>
      </c>
      <c r="AW62" s="16">
        <v>45.120052657289911</v>
      </c>
      <c r="AX62" s="16">
        <v>95.482454115141906</v>
      </c>
      <c r="AY62" s="18">
        <v>238.12178489950884</v>
      </c>
      <c r="AZ62" s="16">
        <v>103.83561592934424</v>
      </c>
      <c r="BA62" s="16">
        <v>2310.8623607540048</v>
      </c>
      <c r="BB62" s="16">
        <v>1108.3620658446223</v>
      </c>
      <c r="BC62" s="18">
        <v>6833.4134489811786</v>
      </c>
      <c r="BD62" s="16">
        <v>5.1547341131346665</v>
      </c>
      <c r="BE62" s="16">
        <v>40.568472555459195</v>
      </c>
      <c r="BF62" s="16">
        <v>86.7985426659544</v>
      </c>
      <c r="BG62" s="18">
        <v>75.862671031016916</v>
      </c>
      <c r="BH62" s="16">
        <v>29.291967574353034</v>
      </c>
      <c r="BI62" s="16">
        <v>242.50556997228418</v>
      </c>
      <c r="BJ62" s="16">
        <v>371.35299989700002</v>
      </c>
      <c r="BK62" s="18">
        <v>518.51611929739101</v>
      </c>
      <c r="BL62" s="16">
        <v>4.5805856444390303</v>
      </c>
      <c r="BM62" s="16">
        <v>53.927674646535536</v>
      </c>
      <c r="BN62" s="16">
        <v>3.0858048708039698</v>
      </c>
      <c r="BO62" s="18">
        <v>71.057675473071839</v>
      </c>
      <c r="BP62" s="16">
        <v>171.62088694204277</v>
      </c>
      <c r="BQ62" s="16">
        <v>716.57809009553432</v>
      </c>
      <c r="BR62" s="16">
        <v>13.206891160618838</v>
      </c>
      <c r="BS62" s="18">
        <v>2290.7352508011145</v>
      </c>
      <c r="BT62" s="16">
        <v>3.2980526316264456</v>
      </c>
      <c r="BU62" s="16">
        <v>31.012108481791405</v>
      </c>
      <c r="BV62" s="16">
        <v>31.518411683042981</v>
      </c>
      <c r="BW62" s="18">
        <v>72.414842709816583</v>
      </c>
      <c r="BX62" s="16">
        <v>51.186346086015078</v>
      </c>
      <c r="BY62" s="16">
        <v>500.08561036213086</v>
      </c>
      <c r="BZ62" s="16">
        <v>44.360480080899563</v>
      </c>
      <c r="CA62" s="18">
        <v>339.87938931194736</v>
      </c>
      <c r="CB62" s="16"/>
      <c r="CC62" s="16"/>
      <c r="CD62" s="51"/>
      <c r="CE62" s="52" t="s">
        <v>52</v>
      </c>
      <c r="CF62" s="10" t="s">
        <v>2</v>
      </c>
      <c r="CG62" s="19">
        <v>100</v>
      </c>
      <c r="CH62" s="19">
        <v>100</v>
      </c>
      <c r="CI62" s="19">
        <v>100</v>
      </c>
      <c r="CJ62" s="19">
        <v>100</v>
      </c>
      <c r="CK62" s="19">
        <v>100</v>
      </c>
      <c r="CL62" s="19">
        <v>100</v>
      </c>
      <c r="CM62" s="19">
        <v>100</v>
      </c>
      <c r="CN62" s="19">
        <v>100</v>
      </c>
      <c r="CO62" s="19">
        <v>100</v>
      </c>
      <c r="CP62" s="19">
        <v>100</v>
      </c>
      <c r="CQ62" s="19">
        <v>100</v>
      </c>
      <c r="CR62" s="19">
        <v>100</v>
      </c>
      <c r="CS62" s="16">
        <v>28.757146098098186</v>
      </c>
      <c r="CT62" s="16">
        <v>55.457933255549833</v>
      </c>
      <c r="CU62" s="16">
        <v>81.198502900156882</v>
      </c>
      <c r="CV62" s="16">
        <v>36.362889791219175</v>
      </c>
      <c r="CW62" s="18">
        <v>128.09444559542143</v>
      </c>
      <c r="CX62" s="16">
        <v>25.092252444528278</v>
      </c>
      <c r="CY62" s="16">
        <v>40.108197246427537</v>
      </c>
      <c r="CZ62" s="16">
        <v>62.163120877965895</v>
      </c>
      <c r="DA62" s="16">
        <v>21.978764020827082</v>
      </c>
      <c r="DB62" s="18">
        <v>41.126934045058618</v>
      </c>
      <c r="DC62" s="16">
        <v>69.668944165174011</v>
      </c>
      <c r="DD62" s="16">
        <v>16.731343216971975</v>
      </c>
      <c r="DE62" s="16">
        <v>66.588655463099727</v>
      </c>
      <c r="DF62" s="16">
        <v>81.555132554207404</v>
      </c>
      <c r="DG62" s="16">
        <v>63.806348218247308</v>
      </c>
      <c r="DH62" s="18">
        <v>19.768267791373852</v>
      </c>
      <c r="DI62" s="16">
        <v>34.572292969238148</v>
      </c>
      <c r="DJ62" s="16">
        <v>14.821731061712113</v>
      </c>
      <c r="DK62" s="16">
        <v>34.778072857248517</v>
      </c>
      <c r="DL62" s="16">
        <v>56.137898404232423</v>
      </c>
      <c r="DM62" s="16">
        <v>40.67297622279974</v>
      </c>
      <c r="DN62" s="18">
        <v>13.114263924613967</v>
      </c>
      <c r="DO62" s="16">
        <v>73.407277754524785</v>
      </c>
      <c r="DP62" s="16">
        <v>67.432644609678462</v>
      </c>
      <c r="DQ62" s="16">
        <v>100.47131026259287</v>
      </c>
      <c r="DR62" s="16">
        <v>71.69942981265271</v>
      </c>
      <c r="DS62" s="16">
        <v>39.385022939419159</v>
      </c>
      <c r="DT62" s="17">
        <v>59.625174971156547</v>
      </c>
      <c r="DU62" s="16">
        <v>45.541467229145169</v>
      </c>
      <c r="DV62" s="16">
        <v>40.742277921498697</v>
      </c>
      <c r="DW62" s="16">
        <v>46.679716158492383</v>
      </c>
      <c r="DX62" s="18">
        <v>20.660423036023722</v>
      </c>
      <c r="DY62" s="16">
        <v>56.627769920973556</v>
      </c>
      <c r="DZ62" s="16">
        <v>66.897218547760431</v>
      </c>
      <c r="EA62" s="16">
        <v>102.90393684655503</v>
      </c>
      <c r="EB62" s="16">
        <v>89.63845263443703</v>
      </c>
      <c r="EC62" s="18">
        <v>131.46718783869446</v>
      </c>
      <c r="ED62" s="16">
        <v>54.682327016954332</v>
      </c>
      <c r="EE62" s="16">
        <v>64.100122301861035</v>
      </c>
      <c r="EF62" s="16">
        <v>76.918163568852719</v>
      </c>
      <c r="EG62" s="16">
        <v>60.030368673930759</v>
      </c>
      <c r="EH62" s="18">
        <v>91.211245672004011</v>
      </c>
      <c r="EI62" s="16">
        <v>26.532181362397651</v>
      </c>
      <c r="EJ62" s="16">
        <v>89.925188631506117</v>
      </c>
      <c r="EK62" s="16">
        <v>91.707919167267733</v>
      </c>
      <c r="EL62" s="16">
        <v>86.032633628881996</v>
      </c>
      <c r="EM62" s="16">
        <v>119.69957952176414</v>
      </c>
      <c r="EN62" s="17">
        <v>26.991524037147162</v>
      </c>
      <c r="EO62" s="16">
        <v>51.716683741228863</v>
      </c>
      <c r="EP62" s="16">
        <v>67.067517375541925</v>
      </c>
      <c r="EQ62" s="16">
        <v>54.586547249830772</v>
      </c>
      <c r="ER62" s="18">
        <v>89.597686635761633</v>
      </c>
      <c r="ES62" s="16">
        <v>73.841450043543901</v>
      </c>
      <c r="ET62" s="16">
        <v>95.348564882548388</v>
      </c>
      <c r="EU62" s="16">
        <v>73.154083223993965</v>
      </c>
      <c r="EV62" s="16">
        <v>73.231661499409611</v>
      </c>
      <c r="EW62" s="18">
        <v>43.315715909579303</v>
      </c>
      <c r="EX62" s="16">
        <v>45.316481409256362</v>
      </c>
      <c r="EY62" s="16">
        <v>42.512086688060251</v>
      </c>
      <c r="EZ62" s="16">
        <v>39.418618122252958</v>
      </c>
      <c r="FA62" s="16">
        <v>38.571306277249064</v>
      </c>
      <c r="FB62" s="16">
        <v>18.56989236756376</v>
      </c>
      <c r="FC62" s="17">
        <v>101.25076754482608</v>
      </c>
      <c r="FD62" s="16">
        <v>85.635021673982294</v>
      </c>
      <c r="FE62" s="16">
        <v>100.46509682349189</v>
      </c>
      <c r="FF62" s="16">
        <v>93.998245833855393</v>
      </c>
      <c r="FG62" s="16">
        <v>97.494804367629996</v>
      </c>
      <c r="FH62" s="18">
        <v>69.580391502127</v>
      </c>
      <c r="FI62" s="16">
        <v>63.942863791899725</v>
      </c>
      <c r="FJ62" s="16">
        <v>40.759582962523908</v>
      </c>
      <c r="FK62" s="16">
        <v>60.511868066128827</v>
      </c>
      <c r="FL62" s="16">
        <v>73.307871254470328</v>
      </c>
      <c r="FM62" s="16">
        <v>60.207386113501805</v>
      </c>
      <c r="FN62" s="18">
        <v>31.098228979695865</v>
      </c>
      <c r="FO62" s="16">
        <v>81.516595836247234</v>
      </c>
      <c r="FP62" s="16">
        <v>32.078330384559891</v>
      </c>
      <c r="FQ62" s="16">
        <v>56.684698230476329</v>
      </c>
      <c r="FR62" s="16">
        <v>80.630045977517213</v>
      </c>
      <c r="FS62" s="16">
        <v>75.585220334549703</v>
      </c>
      <c r="FT62" s="18">
        <v>50.893566874189055</v>
      </c>
      <c r="FU62" s="16">
        <v>59.958323691799343</v>
      </c>
      <c r="FV62" s="16">
        <v>26.61056581519043</v>
      </c>
      <c r="FW62" s="16">
        <v>37.650890094897335</v>
      </c>
      <c r="FX62" s="16">
        <v>53.77203594269978</v>
      </c>
      <c r="FY62" s="18">
        <v>21.539441463394724</v>
      </c>
      <c r="FZ62" s="16"/>
      <c r="GA62" s="16"/>
      <c r="GB62" s="16"/>
      <c r="GC62" s="16"/>
      <c r="GD62" s="16"/>
      <c r="GE62" s="16"/>
      <c r="GF62" s="16"/>
      <c r="GG62" s="16"/>
    </row>
    <row r="63" spans="1:189" x14ac:dyDescent="0.25">
      <c r="A63" s="51"/>
      <c r="B63" s="53"/>
      <c r="C63" s="10" t="s">
        <v>3</v>
      </c>
      <c r="D63" s="19">
        <v>100</v>
      </c>
      <c r="E63" s="19">
        <v>100</v>
      </c>
      <c r="F63" s="19">
        <v>100</v>
      </c>
      <c r="G63" s="19">
        <v>100</v>
      </c>
      <c r="H63" s="19">
        <v>100</v>
      </c>
      <c r="I63" s="19">
        <v>100</v>
      </c>
      <c r="J63" s="19">
        <v>100</v>
      </c>
      <c r="K63" s="19">
        <v>100</v>
      </c>
      <c r="L63" s="19">
        <v>100</v>
      </c>
      <c r="M63" s="19">
        <v>100</v>
      </c>
      <c r="N63" s="19">
        <v>100</v>
      </c>
      <c r="O63" s="19">
        <v>100</v>
      </c>
      <c r="P63" s="16">
        <v>32.609862435631115</v>
      </c>
      <c r="Q63" s="16">
        <v>26.794619999566038</v>
      </c>
      <c r="R63" s="16">
        <v>56.80488289535063</v>
      </c>
      <c r="S63" s="18">
        <v>103.32845857024506</v>
      </c>
      <c r="T63" s="16">
        <v>5.510827210362863</v>
      </c>
      <c r="U63" s="16">
        <v>33.862191828050783</v>
      </c>
      <c r="V63" s="16">
        <v>52.687935486430334</v>
      </c>
      <c r="W63" s="18">
        <v>373.96703467400511</v>
      </c>
      <c r="X63" s="16">
        <v>4.3031092495131729</v>
      </c>
      <c r="Y63" s="16">
        <v>42.871261884575503</v>
      </c>
      <c r="Z63" s="16">
        <v>18.185390672506021</v>
      </c>
      <c r="AA63" s="18">
        <v>56.280812022447748</v>
      </c>
      <c r="AB63" s="16">
        <v>41.992004625570424</v>
      </c>
      <c r="AC63" s="16">
        <v>304.07826298416711</v>
      </c>
      <c r="AD63" s="16">
        <v>63.296601898075053</v>
      </c>
      <c r="AE63" s="18">
        <v>510.51441296531124</v>
      </c>
      <c r="AF63" s="16">
        <v>8.4812308987771132</v>
      </c>
      <c r="AG63" s="16">
        <v>76.2068586103467</v>
      </c>
      <c r="AH63" s="16">
        <v>89.320229558019861</v>
      </c>
      <c r="AI63" s="18">
        <v>108.70414903420908</v>
      </c>
      <c r="AJ63" s="16">
        <v>34.375033861721661</v>
      </c>
      <c r="AK63" s="16">
        <v>194.4933036691686</v>
      </c>
      <c r="AL63" s="16">
        <v>161.88484932293215</v>
      </c>
      <c r="AM63" s="18">
        <v>526.79383139435208</v>
      </c>
      <c r="AN63" s="16">
        <v>18.460547569210036</v>
      </c>
      <c r="AO63" s="16">
        <v>69.475876336862811</v>
      </c>
      <c r="AP63" s="16">
        <v>169.89190436492899</v>
      </c>
      <c r="AQ63" s="18">
        <v>382.4434175227106</v>
      </c>
      <c r="AR63" s="16">
        <v>218.2532417677769</v>
      </c>
      <c r="AS63" s="16">
        <v>167.61929954279208</v>
      </c>
      <c r="AT63" s="16">
        <v>3461.285729519429</v>
      </c>
      <c r="AU63" s="18">
        <v>11775.422725318174</v>
      </c>
      <c r="AV63" s="16">
        <v>11.088513721439691</v>
      </c>
      <c r="AW63" s="16">
        <v>52.936780259000194</v>
      </c>
      <c r="AX63" s="16">
        <v>74.651606072077584</v>
      </c>
      <c r="AY63" s="18">
        <v>173.39871941838908</v>
      </c>
      <c r="AZ63" s="16">
        <v>139.90566338016453</v>
      </c>
      <c r="BA63" s="16">
        <v>2969.2066791114908</v>
      </c>
      <c r="BB63" s="16">
        <v>1233.335237251561</v>
      </c>
      <c r="BC63" s="18">
        <v>9126.3869951294455</v>
      </c>
      <c r="BD63" s="16">
        <v>5.7795045512239733</v>
      </c>
      <c r="BE63" s="16">
        <v>41.834104201229096</v>
      </c>
      <c r="BF63" s="16">
        <v>74.110112840199804</v>
      </c>
      <c r="BG63" s="18">
        <v>95.773074811058081</v>
      </c>
      <c r="BH63" s="16">
        <v>37.328778728967151</v>
      </c>
      <c r="BI63" s="16">
        <v>345.54998145449343</v>
      </c>
      <c r="BJ63" s="16">
        <v>360.40318895759913</v>
      </c>
      <c r="BK63" s="18">
        <v>421.92328924096307</v>
      </c>
      <c r="BL63" s="16">
        <v>8.2413005556962382</v>
      </c>
      <c r="BM63" s="16">
        <v>58.354525509738842</v>
      </c>
      <c r="BN63" s="16">
        <v>3.6057454499020558</v>
      </c>
      <c r="BO63" s="18">
        <v>81.019311793213419</v>
      </c>
      <c r="BP63" s="16">
        <v>220.45802428424471</v>
      </c>
      <c r="BQ63" s="16">
        <v>1218.0212524736742</v>
      </c>
      <c r="BR63" s="16">
        <v>20.927246317648169</v>
      </c>
      <c r="BS63" s="18">
        <v>3867.0477646639492</v>
      </c>
      <c r="BT63" s="16">
        <v>4.1889266180089715</v>
      </c>
      <c r="BU63" s="16">
        <v>49.155901364577005</v>
      </c>
      <c r="BV63" s="16">
        <v>35.399128792427909</v>
      </c>
      <c r="BW63" s="18">
        <v>49.556084443867825</v>
      </c>
      <c r="BX63" s="16">
        <v>59.227072543492653</v>
      </c>
      <c r="BY63" s="16">
        <v>763.13590905319165</v>
      </c>
      <c r="BZ63" s="16">
        <v>57.132065045642719</v>
      </c>
      <c r="CA63" s="18">
        <v>369.30647463023018</v>
      </c>
      <c r="CB63" s="16"/>
      <c r="CC63" s="16"/>
      <c r="CD63" s="51"/>
      <c r="CE63" s="53"/>
      <c r="CF63" s="10" t="s">
        <v>3</v>
      </c>
      <c r="CG63" s="19">
        <v>100</v>
      </c>
      <c r="CH63" s="19">
        <v>100</v>
      </c>
      <c r="CI63" s="19">
        <v>100</v>
      </c>
      <c r="CJ63" s="19">
        <v>100</v>
      </c>
      <c r="CK63" s="19">
        <v>100</v>
      </c>
      <c r="CL63" s="19">
        <v>100</v>
      </c>
      <c r="CM63" s="19">
        <v>100</v>
      </c>
      <c r="CN63" s="19">
        <v>100</v>
      </c>
      <c r="CO63" s="19">
        <v>100</v>
      </c>
      <c r="CP63" s="19">
        <v>100</v>
      </c>
      <c r="CQ63" s="19">
        <v>100</v>
      </c>
      <c r="CR63" s="19">
        <v>100</v>
      </c>
      <c r="CS63" s="16">
        <v>29.80681589327596</v>
      </c>
      <c r="CT63" s="16">
        <v>75.39240267486224</v>
      </c>
      <c r="CU63" s="16">
        <v>79.622020486799101</v>
      </c>
      <c r="CV63" s="16">
        <v>31.433136198641943</v>
      </c>
      <c r="CW63" s="18">
        <v>136.59466394817352</v>
      </c>
      <c r="CX63" s="16">
        <v>26.225838648375756</v>
      </c>
      <c r="CY63" s="16">
        <v>49.56166243988968</v>
      </c>
      <c r="CZ63" s="16">
        <v>63.774816308209225</v>
      </c>
      <c r="DA63" s="16">
        <v>22.053411690781338</v>
      </c>
      <c r="DB63" s="18">
        <v>82.911631309737174</v>
      </c>
      <c r="DC63" s="16">
        <v>65.566364029399054</v>
      </c>
      <c r="DD63" s="16">
        <v>17.377216861607486</v>
      </c>
      <c r="DE63" s="16">
        <v>54.131104516339867</v>
      </c>
      <c r="DF63" s="16">
        <v>70.692242743376667</v>
      </c>
      <c r="DG63" s="16">
        <v>62.276387391277474</v>
      </c>
      <c r="DH63" s="18">
        <v>19.034427196055155</v>
      </c>
      <c r="DI63" s="16">
        <v>41.225590444303691</v>
      </c>
      <c r="DJ63" s="16">
        <v>18.309509405919517</v>
      </c>
      <c r="DK63" s="16">
        <v>36.518531831516846</v>
      </c>
      <c r="DL63" s="16">
        <v>48.625454283760924</v>
      </c>
      <c r="DM63" s="16">
        <v>42.578598985933098</v>
      </c>
      <c r="DN63" s="18">
        <v>13.118794917718187</v>
      </c>
      <c r="DO63" s="16">
        <v>68.614596184872354</v>
      </c>
      <c r="DP63" s="16">
        <v>93.725783315778514</v>
      </c>
      <c r="DQ63" s="16">
        <v>86.540330645715486</v>
      </c>
      <c r="DR63" s="16">
        <v>65.264536920814123</v>
      </c>
      <c r="DS63" s="16">
        <v>35.185970568511856</v>
      </c>
      <c r="DT63" s="17">
        <v>56.70044489072982</v>
      </c>
      <c r="DU63" s="16">
        <v>70.369479958810771</v>
      </c>
      <c r="DV63" s="16">
        <v>38.793768542623766</v>
      </c>
      <c r="DW63" s="16">
        <v>51.388541874425329</v>
      </c>
      <c r="DX63" s="18">
        <v>21.699785973739736</v>
      </c>
      <c r="DY63" s="16">
        <v>59.071067219325776</v>
      </c>
      <c r="DZ63" s="16">
        <v>89.408112640141923</v>
      </c>
      <c r="EA63" s="16">
        <v>84.915151686275493</v>
      </c>
      <c r="EB63" s="16">
        <v>88.385337781342599</v>
      </c>
      <c r="EC63" s="18">
        <v>143.73310445716911</v>
      </c>
      <c r="ED63" s="16">
        <v>70.996389672899397</v>
      </c>
      <c r="EE63" s="16">
        <v>77.952767197757694</v>
      </c>
      <c r="EF63" s="16">
        <v>71.985642435723406</v>
      </c>
      <c r="EG63" s="16">
        <v>70.690802767014532</v>
      </c>
      <c r="EH63" s="18">
        <v>107.1627198613933</v>
      </c>
      <c r="EI63" s="16">
        <v>25.831484587047143</v>
      </c>
      <c r="EJ63" s="16">
        <v>128.56559886561186</v>
      </c>
      <c r="EK63" s="16">
        <v>75.430809754897425</v>
      </c>
      <c r="EL63" s="16">
        <v>89.625226140500928</v>
      </c>
      <c r="EM63" s="16">
        <v>135.62592291862751</v>
      </c>
      <c r="EN63" s="17">
        <v>34.203074399681007</v>
      </c>
      <c r="EO63" s="16">
        <v>74.196533266523346</v>
      </c>
      <c r="EP63" s="16">
        <v>64.191266372377058</v>
      </c>
      <c r="EQ63" s="16">
        <v>59.604084126347665</v>
      </c>
      <c r="ER63" s="18">
        <v>114.09389356191556</v>
      </c>
      <c r="ES63" s="16">
        <v>69.645117434719424</v>
      </c>
      <c r="ET63" s="16">
        <v>94.503169906569312</v>
      </c>
      <c r="EU63" s="16">
        <v>68.410516569788143</v>
      </c>
      <c r="EV63" s="16">
        <v>72.427393074098092</v>
      </c>
      <c r="EW63" s="18">
        <v>35.042207665269729</v>
      </c>
      <c r="EX63" s="16">
        <v>49.977626459143956</v>
      </c>
      <c r="EY63" s="16">
        <v>57.847087204867655</v>
      </c>
      <c r="EZ63" s="16">
        <v>33.513705629056396</v>
      </c>
      <c r="FA63" s="16">
        <v>38.287944891526884</v>
      </c>
      <c r="FB63" s="16">
        <v>17.08271427984992</v>
      </c>
      <c r="FC63" s="17">
        <v>73.699223988216943</v>
      </c>
      <c r="FD63" s="16">
        <v>87.758820692349843</v>
      </c>
      <c r="FE63" s="16">
        <v>83.748588737220814</v>
      </c>
      <c r="FF63" s="16">
        <v>87.859848277437337</v>
      </c>
      <c r="FG63" s="16">
        <v>100.37405415924519</v>
      </c>
      <c r="FH63" s="18">
        <v>60.737596407698049</v>
      </c>
      <c r="FI63" s="16">
        <v>69.941397768557735</v>
      </c>
      <c r="FJ63" s="16">
        <v>46.995398939306064</v>
      </c>
      <c r="FK63" s="16">
        <v>53.78428621719771</v>
      </c>
      <c r="FL63" s="16">
        <v>82.529578571202507</v>
      </c>
      <c r="FM63" s="16">
        <v>59.718421773669604</v>
      </c>
      <c r="FN63" s="18">
        <v>27.778284447598956</v>
      </c>
      <c r="FO63" s="16">
        <v>81.060512545283785</v>
      </c>
      <c r="FP63" s="16">
        <v>31.533709244988923</v>
      </c>
      <c r="FQ63" s="16">
        <v>70.968158572968832</v>
      </c>
      <c r="FR63" s="16">
        <v>84.740542890896904</v>
      </c>
      <c r="FS63" s="16">
        <v>71.217295730621061</v>
      </c>
      <c r="FT63" s="18">
        <v>42.455627385580797</v>
      </c>
      <c r="FU63" s="16">
        <v>66.379461210507714</v>
      </c>
      <c r="FV63" s="16">
        <v>28.127577849499069</v>
      </c>
      <c r="FW63" s="16">
        <v>44.753386548490056</v>
      </c>
      <c r="FX63" s="16">
        <v>55.750913324476095</v>
      </c>
      <c r="FY63" s="18">
        <v>20.136418877767717</v>
      </c>
      <c r="FZ63" s="16"/>
      <c r="GA63" s="16"/>
      <c r="GB63" s="16"/>
      <c r="GC63" s="16"/>
      <c r="GD63" s="16"/>
      <c r="GE63" s="16"/>
      <c r="GF63" s="16"/>
      <c r="GG63" s="16"/>
    </row>
    <row r="64" spans="1:189" x14ac:dyDescent="0.25">
      <c r="A64" s="51"/>
      <c r="B64" s="53"/>
      <c r="C64" s="10" t="s">
        <v>5</v>
      </c>
      <c r="D64" s="19">
        <v>100</v>
      </c>
      <c r="E64" s="19">
        <v>100</v>
      </c>
      <c r="F64" s="19">
        <v>100</v>
      </c>
      <c r="G64" s="19">
        <v>100</v>
      </c>
      <c r="H64" s="19">
        <v>100</v>
      </c>
      <c r="I64" s="19">
        <v>100</v>
      </c>
      <c r="J64" s="19">
        <v>100</v>
      </c>
      <c r="K64" s="19">
        <v>100</v>
      </c>
      <c r="L64" s="19">
        <v>100</v>
      </c>
      <c r="M64" s="19">
        <v>100</v>
      </c>
      <c r="N64" s="19">
        <v>100</v>
      </c>
      <c r="O64" s="19">
        <v>100</v>
      </c>
      <c r="P64" s="16">
        <v>7.7209236205471061</v>
      </c>
      <c r="Q64" s="16">
        <v>39.992334605356277</v>
      </c>
      <c r="R64" s="16">
        <v>110.96505201075585</v>
      </c>
      <c r="S64" s="18">
        <v>203.61882369765718</v>
      </c>
      <c r="T64" s="16">
        <v>3.3769750442362931</v>
      </c>
      <c r="U64" s="16">
        <v>89.285690159456536</v>
      </c>
      <c r="V64" s="16">
        <v>157.56814936375287</v>
      </c>
      <c r="W64" s="18">
        <v>837.1357254597832</v>
      </c>
      <c r="X64" s="16">
        <v>2.5296183967318813</v>
      </c>
      <c r="Y64" s="16">
        <v>115.08306360854878</v>
      </c>
      <c r="Z64" s="16">
        <v>42.809076769486865</v>
      </c>
      <c r="AA64" s="18">
        <v>202.77973513846362</v>
      </c>
      <c r="AB64" s="16">
        <v>23.94992428191793</v>
      </c>
      <c r="AC64" s="16">
        <v>804.34984452933668</v>
      </c>
      <c r="AD64" s="16">
        <v>183.03771251930715</v>
      </c>
      <c r="AE64" s="18">
        <v>1517.722523704186</v>
      </c>
      <c r="AF64" s="16">
        <v>3.2992250190991257</v>
      </c>
      <c r="AG64" s="16">
        <v>129.70282469978824</v>
      </c>
      <c r="AH64" s="16">
        <v>169.62709993586182</v>
      </c>
      <c r="AI64" s="18">
        <v>195.88647651473968</v>
      </c>
      <c r="AJ64" s="16">
        <v>16.842735044822291</v>
      </c>
      <c r="AK64" s="16">
        <v>453.79112115626691</v>
      </c>
      <c r="AL64" s="16">
        <v>465.04400354792273</v>
      </c>
      <c r="AM64" s="18">
        <v>1966.508220606845</v>
      </c>
      <c r="AN64" s="16">
        <v>7.3869428784083109</v>
      </c>
      <c r="AO64" s="16">
        <v>140.76793408824167</v>
      </c>
      <c r="AP64" s="16">
        <v>409.15973249616877</v>
      </c>
      <c r="AQ64" s="18">
        <v>827.29867510332815</v>
      </c>
      <c r="AR64" s="16">
        <v>99.559278264949526</v>
      </c>
      <c r="AS64" s="16">
        <v>285.89145587412673</v>
      </c>
      <c r="AT64" s="16">
        <v>7515.085736151691</v>
      </c>
      <c r="AU64" s="18">
        <v>21590.788336389291</v>
      </c>
      <c r="AV64" s="16">
        <v>6.6580267339684989</v>
      </c>
      <c r="AW64" s="16">
        <v>103.90440054084382</v>
      </c>
      <c r="AX64" s="16">
        <v>202.10657977434886</v>
      </c>
      <c r="AY64" s="18">
        <v>391.74747095778241</v>
      </c>
      <c r="AZ64" s="16">
        <v>86.079298615923477</v>
      </c>
      <c r="BA64" s="16">
        <v>7105.3084770560163</v>
      </c>
      <c r="BB64" s="16">
        <v>3651.1466213584717</v>
      </c>
      <c r="BC64" s="18">
        <v>14479.236798331431</v>
      </c>
      <c r="BD64" s="16">
        <v>2.0301589482496833</v>
      </c>
      <c r="BE64" s="16">
        <v>88.637445318094478</v>
      </c>
      <c r="BF64" s="16">
        <v>159.10362920340671</v>
      </c>
      <c r="BG64" s="18">
        <v>184.30049744403809</v>
      </c>
      <c r="BH64" s="16">
        <v>24.769999865918514</v>
      </c>
      <c r="BI64" s="16">
        <v>921.43649463669601</v>
      </c>
      <c r="BJ64" s="16">
        <v>1297.6200535838475</v>
      </c>
      <c r="BK64" s="18">
        <v>1837.031072926997</v>
      </c>
      <c r="BL64" s="16">
        <v>1.4776139362209944</v>
      </c>
      <c r="BM64" s="16">
        <v>70.108713810922197</v>
      </c>
      <c r="BN64" s="16">
        <v>3.2260927669790509</v>
      </c>
      <c r="BO64" s="18">
        <v>106.61518210585032</v>
      </c>
      <c r="BP64" s="16">
        <v>105.11162262972556</v>
      </c>
      <c r="BQ64" s="16">
        <v>2775.7204939704066</v>
      </c>
      <c r="BR64" s="16">
        <v>37.774593585043867</v>
      </c>
      <c r="BS64" s="18">
        <v>8095.7185830012531</v>
      </c>
      <c r="BT64" s="16">
        <v>0.85564290750837435</v>
      </c>
      <c r="BU64" s="16">
        <v>61.318210655914655</v>
      </c>
      <c r="BV64" s="16">
        <v>38.470469601568688</v>
      </c>
      <c r="BW64" s="18">
        <v>89.581938945359013</v>
      </c>
      <c r="BX64" s="16">
        <v>41.872892567355471</v>
      </c>
      <c r="BY64" s="16">
        <v>2125.2416024680306</v>
      </c>
      <c r="BZ64" s="16">
        <v>90.791365659475204</v>
      </c>
      <c r="CA64" s="18">
        <v>985.12798545071053</v>
      </c>
      <c r="CB64" s="16"/>
      <c r="CC64" s="16"/>
      <c r="CD64" s="51"/>
      <c r="CE64" s="53"/>
      <c r="CF64" s="10" t="s">
        <v>5</v>
      </c>
      <c r="CG64" s="19">
        <v>100</v>
      </c>
      <c r="CH64" s="19">
        <v>100</v>
      </c>
      <c r="CI64" s="19">
        <v>100</v>
      </c>
      <c r="CJ64" s="19">
        <v>100</v>
      </c>
      <c r="CK64" s="19">
        <v>100</v>
      </c>
      <c r="CL64" s="19">
        <v>100</v>
      </c>
      <c r="CM64" s="19">
        <v>100</v>
      </c>
      <c r="CN64" s="19">
        <v>100</v>
      </c>
      <c r="CO64" s="19">
        <v>100</v>
      </c>
      <c r="CP64" s="19">
        <v>100</v>
      </c>
      <c r="CQ64" s="19">
        <v>100</v>
      </c>
      <c r="CR64" s="19">
        <v>100</v>
      </c>
      <c r="CS64" s="16">
        <v>45.315064061262078</v>
      </c>
      <c r="CT64" s="16">
        <v>49.177314211212504</v>
      </c>
      <c r="CU64" s="16">
        <v>82.32057016221313</v>
      </c>
      <c r="CV64" s="16">
        <v>31.880359237996007</v>
      </c>
      <c r="CW64" s="18">
        <v>171.67342949841662</v>
      </c>
      <c r="CX64" s="16">
        <v>40.240690112665334</v>
      </c>
      <c r="CY64" s="16">
        <v>42.118923230309072</v>
      </c>
      <c r="CZ64" s="16">
        <v>93.906234388125554</v>
      </c>
      <c r="DA64" s="16">
        <v>27.073515505219486</v>
      </c>
      <c r="DB64" s="18">
        <v>147.56885229621349</v>
      </c>
      <c r="DC64" s="16">
        <v>127.64125081875741</v>
      </c>
      <c r="DD64" s="16">
        <v>32.713522707153842</v>
      </c>
      <c r="DE64" s="16">
        <v>55.890068133391303</v>
      </c>
      <c r="DF64" s="16">
        <v>115.16296034494698</v>
      </c>
      <c r="DG64" s="16">
        <v>112.60517016091352</v>
      </c>
      <c r="DH64" s="18">
        <v>22.250532309740418</v>
      </c>
      <c r="DI64" s="16">
        <v>80.26556795672559</v>
      </c>
      <c r="DJ64" s="16">
        <v>43.896602045015214</v>
      </c>
      <c r="DK64" s="16">
        <v>53.95192082221719</v>
      </c>
      <c r="DL64" s="16">
        <v>96.21309697826554</v>
      </c>
      <c r="DM64" s="16">
        <v>140.20632917615828</v>
      </c>
      <c r="DN64" s="18">
        <v>20.31632913546721</v>
      </c>
      <c r="DO64" s="16">
        <v>95.38848597772504</v>
      </c>
      <c r="DP64" s="16">
        <v>78.619694564375536</v>
      </c>
      <c r="DQ64" s="16">
        <v>66.309989028329639</v>
      </c>
      <c r="DR64" s="16">
        <v>113.9420098657795</v>
      </c>
      <c r="DS64" s="16">
        <v>33.405986990309351</v>
      </c>
      <c r="DT64" s="17">
        <v>149.87553321944421</v>
      </c>
      <c r="DU64" s="16">
        <v>77.707330183362942</v>
      </c>
      <c r="DV64" s="16">
        <v>51.951752050271594</v>
      </c>
      <c r="DW64" s="16">
        <v>101.42403489765432</v>
      </c>
      <c r="DX64" s="18">
        <v>28.613467301946947</v>
      </c>
      <c r="DY64" s="16">
        <v>72.35633275122521</v>
      </c>
      <c r="DZ64" s="16">
        <v>65.437288135593207</v>
      </c>
      <c r="EA64" s="16">
        <v>59.779633757799701</v>
      </c>
      <c r="EB64" s="16">
        <v>119.69955863617976</v>
      </c>
      <c r="EC64" s="18">
        <v>174.00356773422607</v>
      </c>
      <c r="ED64" s="16">
        <v>98.616912249252948</v>
      </c>
      <c r="EE64" s="16">
        <v>101.09846071541473</v>
      </c>
      <c r="EF64" s="16">
        <v>65.886268595958853</v>
      </c>
      <c r="EG64" s="16">
        <v>124.09721633390029</v>
      </c>
      <c r="EH64" s="18">
        <v>180.38611275257304</v>
      </c>
      <c r="EI64" s="16">
        <v>31.762070718039521</v>
      </c>
      <c r="EJ64" s="16">
        <v>90.871463280062713</v>
      </c>
      <c r="EK64" s="16">
        <v>58.392156052622099</v>
      </c>
      <c r="EL64" s="16">
        <v>103.32342074345414</v>
      </c>
      <c r="EM64" s="16">
        <v>174.73900887238736</v>
      </c>
      <c r="EN64" s="17">
        <v>50.583241196348652</v>
      </c>
      <c r="EO64" s="16">
        <v>71.172451232689355</v>
      </c>
      <c r="EP64" s="16">
        <v>53.016374585690521</v>
      </c>
      <c r="EQ64" s="16">
        <v>96.865603394371064</v>
      </c>
      <c r="ER64" s="18">
        <v>182.50858899988796</v>
      </c>
      <c r="ES64" s="16">
        <v>85.627287296245939</v>
      </c>
      <c r="ET64" s="16">
        <v>145.04229683829863</v>
      </c>
      <c r="EU64" s="16">
        <v>55.958200725334905</v>
      </c>
      <c r="EV64" s="16">
        <v>95.467357289018267</v>
      </c>
      <c r="EW64" s="18">
        <v>36.821655323026377</v>
      </c>
      <c r="EX64" s="16">
        <v>91.662373244220149</v>
      </c>
      <c r="EY64" s="16">
        <v>80.073270160864098</v>
      </c>
      <c r="EZ64" s="16">
        <v>52.118730206161523</v>
      </c>
      <c r="FA64" s="16">
        <v>91.044094232735077</v>
      </c>
      <c r="FB64" s="16">
        <v>22.550747540155257</v>
      </c>
      <c r="FC64" s="17">
        <v>151.43877215784778</v>
      </c>
      <c r="FD64" s="16">
        <v>101.9273702707336</v>
      </c>
      <c r="FE64" s="16">
        <v>63.111758046255858</v>
      </c>
      <c r="FF64" s="16">
        <v>87.938926645086084</v>
      </c>
      <c r="FG64" s="16">
        <v>104.36235350625429</v>
      </c>
      <c r="FH64" s="18">
        <v>52.524735630586626</v>
      </c>
      <c r="FI64" s="16">
        <v>132.01349255951041</v>
      </c>
      <c r="FJ64" s="16">
        <v>83.794407673219837</v>
      </c>
      <c r="FK64" s="16">
        <v>62.32643074025043</v>
      </c>
      <c r="FL64" s="16">
        <v>122.65697425825128</v>
      </c>
      <c r="FM64" s="16">
        <v>98.925893298675021</v>
      </c>
      <c r="FN64" s="18">
        <v>34.013368571951339</v>
      </c>
      <c r="FO64" s="16">
        <v>91.056627480636337</v>
      </c>
      <c r="FP64" s="16">
        <v>51.340297522881528</v>
      </c>
      <c r="FQ64" s="16">
        <v>47.010737240727366</v>
      </c>
      <c r="FR64" s="16">
        <v>90.241621135440155</v>
      </c>
      <c r="FS64" s="16">
        <v>104.66504339177163</v>
      </c>
      <c r="FT64" s="18">
        <v>41.567508774943271</v>
      </c>
      <c r="FU64" s="16">
        <v>116.15964548195052</v>
      </c>
      <c r="FV64" s="16">
        <v>57.410580945916536</v>
      </c>
      <c r="FW64" s="16">
        <v>49.228466619144932</v>
      </c>
      <c r="FX64" s="16">
        <v>111.452196376221</v>
      </c>
      <c r="FY64" s="18">
        <v>30.853553109518117</v>
      </c>
      <c r="FZ64" s="16"/>
      <c r="GA64" s="16"/>
      <c r="GB64" s="16"/>
      <c r="GC64" s="16"/>
      <c r="GD64" s="16"/>
      <c r="GE64" s="16"/>
      <c r="GF64" s="16"/>
      <c r="GG64" s="16"/>
    </row>
    <row r="65" spans="1:189" x14ac:dyDescent="0.25">
      <c r="A65" s="51"/>
      <c r="B65" s="53"/>
      <c r="C65" s="10" t="s">
        <v>6</v>
      </c>
      <c r="D65" s="19">
        <v>100</v>
      </c>
      <c r="E65" s="19">
        <v>100</v>
      </c>
      <c r="F65" s="19">
        <v>100</v>
      </c>
      <c r="G65" s="19">
        <v>100</v>
      </c>
      <c r="H65" s="19">
        <v>100</v>
      </c>
      <c r="I65" s="19">
        <v>100</v>
      </c>
      <c r="J65" s="19">
        <v>100</v>
      </c>
      <c r="K65" s="19">
        <v>100</v>
      </c>
      <c r="L65" s="19">
        <v>100</v>
      </c>
      <c r="M65" s="19">
        <v>100</v>
      </c>
      <c r="N65" s="19">
        <v>100</v>
      </c>
      <c r="O65" s="19">
        <v>100</v>
      </c>
      <c r="P65" s="16">
        <v>22.636659550019029</v>
      </c>
      <c r="Q65" s="16">
        <v>94.609670644116392</v>
      </c>
      <c r="R65" s="16">
        <v>98.549143415437854</v>
      </c>
      <c r="S65" s="18">
        <v>160.53557845972307</v>
      </c>
      <c r="T65" s="16">
        <v>7.5276302541630979</v>
      </c>
      <c r="U65" s="16">
        <v>210.46715494582554</v>
      </c>
      <c r="V65" s="16">
        <v>113.23197033844504</v>
      </c>
      <c r="W65" s="18">
        <v>524.66523739738227</v>
      </c>
      <c r="X65" s="16">
        <v>6.4101270852752297</v>
      </c>
      <c r="Y65" s="16">
        <v>141.83263200999136</v>
      </c>
      <c r="Z65" s="16">
        <v>100.57931879907332</v>
      </c>
      <c r="AA65" s="18">
        <v>169.38229716516483</v>
      </c>
      <c r="AB65" s="16">
        <v>48.263398450079428</v>
      </c>
      <c r="AC65" s="16">
        <v>760.00716164905793</v>
      </c>
      <c r="AD65" s="16">
        <v>319.85799033230109</v>
      </c>
      <c r="AE65" s="18">
        <v>863.22073739208315</v>
      </c>
      <c r="AF65" s="16">
        <v>8.4410301805114312</v>
      </c>
      <c r="AG65" s="16">
        <v>167.89365002977578</v>
      </c>
      <c r="AH65" s="16">
        <v>123.41892960764771</v>
      </c>
      <c r="AI65" s="18">
        <v>222.5769372150861</v>
      </c>
      <c r="AJ65" s="16">
        <v>32.935677754647578</v>
      </c>
      <c r="AK65" s="16">
        <v>423.16876771388633</v>
      </c>
      <c r="AL65" s="16">
        <v>247.95807203272005</v>
      </c>
      <c r="AM65" s="18">
        <v>1099.8807208986823</v>
      </c>
      <c r="AN65" s="16">
        <v>15.279745196262848</v>
      </c>
      <c r="AO65" s="16">
        <v>286.42246921645199</v>
      </c>
      <c r="AP65" s="16">
        <v>294.74053628850277</v>
      </c>
      <c r="AQ65" s="18">
        <v>494.15547155885582</v>
      </c>
      <c r="AR65" s="16">
        <v>244.79189620864079</v>
      </c>
      <c r="AS65" s="16">
        <v>637.56607129005488</v>
      </c>
      <c r="AT65" s="16">
        <v>4782.8064394329458</v>
      </c>
      <c r="AU65" s="18">
        <v>17094.693838685263</v>
      </c>
      <c r="AV65" s="16">
        <v>14.906659511086605</v>
      </c>
      <c r="AW65" s="16">
        <v>173.6412863471329</v>
      </c>
      <c r="AX65" s="16">
        <v>151.85443213125336</v>
      </c>
      <c r="AY65" s="18">
        <v>366.39546884930718</v>
      </c>
      <c r="AZ65" s="16">
        <v>138.67082394449659</v>
      </c>
      <c r="BA65" s="16">
        <v>7000.4132634203979</v>
      </c>
      <c r="BB65" s="16">
        <v>1755.5713048271518</v>
      </c>
      <c r="BC65" s="18">
        <v>15252.211322861334</v>
      </c>
      <c r="BD65" s="16">
        <v>4.5864074153537979</v>
      </c>
      <c r="BE65" s="16">
        <v>87.657348689785849</v>
      </c>
      <c r="BF65" s="16">
        <v>124.09717231154021</v>
      </c>
      <c r="BG65" s="18">
        <v>149.39719502654714</v>
      </c>
      <c r="BH65" s="16">
        <v>27.892679455262936</v>
      </c>
      <c r="BI65" s="16">
        <v>487.12642564967962</v>
      </c>
      <c r="BJ65" s="16">
        <v>461.60768395812079</v>
      </c>
      <c r="BK65" s="18">
        <v>682.36979701491521</v>
      </c>
      <c r="BL65" s="16">
        <v>3.4220677817399672</v>
      </c>
      <c r="BM65" s="16">
        <v>82.34811704702534</v>
      </c>
      <c r="BN65" s="16">
        <v>10.761010613260074</v>
      </c>
      <c r="BO65" s="18">
        <v>121.36749487154552</v>
      </c>
      <c r="BP65" s="16">
        <v>112.68026087120586</v>
      </c>
      <c r="BQ65" s="16">
        <v>1245.8312502566653</v>
      </c>
      <c r="BR65" s="16">
        <v>51.31125038629164</v>
      </c>
      <c r="BS65" s="18">
        <v>2668.8088253587348</v>
      </c>
      <c r="BT65" s="16">
        <v>2.4084904514508194</v>
      </c>
      <c r="BU65" s="16">
        <v>72.40673455163035</v>
      </c>
      <c r="BV65" s="16">
        <v>64.571039102514888</v>
      </c>
      <c r="BW65" s="18">
        <v>117.99804706444593</v>
      </c>
      <c r="BX65" s="16">
        <v>28.990552554242278</v>
      </c>
      <c r="BY65" s="16">
        <v>685.79659725968827</v>
      </c>
      <c r="BZ65" s="16">
        <v>97.31982614433926</v>
      </c>
      <c r="CA65" s="18">
        <v>319.43714304536513</v>
      </c>
      <c r="CB65" s="16"/>
      <c r="CC65" s="16"/>
      <c r="CD65" s="51"/>
      <c r="CE65" s="53"/>
      <c r="CF65" s="10" t="s">
        <v>6</v>
      </c>
      <c r="CG65" s="19">
        <v>100</v>
      </c>
      <c r="CH65" s="19">
        <v>100</v>
      </c>
      <c r="CI65" s="19">
        <v>100</v>
      </c>
      <c r="CJ65" s="19">
        <v>100</v>
      </c>
      <c r="CK65" s="19">
        <v>100</v>
      </c>
      <c r="CL65" s="19">
        <v>100</v>
      </c>
      <c r="CM65" s="19">
        <v>100</v>
      </c>
      <c r="CN65" s="19">
        <v>100</v>
      </c>
      <c r="CO65" s="19">
        <v>100</v>
      </c>
      <c r="CP65" s="19">
        <v>100</v>
      </c>
      <c r="CQ65" s="19">
        <v>100</v>
      </c>
      <c r="CR65" s="19">
        <v>100</v>
      </c>
      <c r="CS65" s="16">
        <v>96.221060263518893</v>
      </c>
      <c r="CT65" s="16">
        <v>61.775135093042479</v>
      </c>
      <c r="CU65" s="16">
        <v>100.59854634583097</v>
      </c>
      <c r="CV65" s="16">
        <v>33.239256174932628</v>
      </c>
      <c r="CW65" s="18">
        <v>207.75369778399093</v>
      </c>
      <c r="CX65" s="16">
        <v>114.31738265491221</v>
      </c>
      <c r="CY65" s="16">
        <v>60.205502729672077</v>
      </c>
      <c r="CZ65" s="16">
        <v>81.509692505169539</v>
      </c>
      <c r="DA65" s="16">
        <v>36.126534310795414</v>
      </c>
      <c r="DB65" s="18">
        <v>96.886996413296629</v>
      </c>
      <c r="DC65" s="16">
        <v>92.187279065049381</v>
      </c>
      <c r="DD65" s="16">
        <v>93.050422222247036</v>
      </c>
      <c r="DE65" s="16">
        <v>87.281667704775302</v>
      </c>
      <c r="DF65" s="16">
        <v>77.040740185999653</v>
      </c>
      <c r="DG65" s="16">
        <v>87.386554993091124</v>
      </c>
      <c r="DH65" s="18">
        <v>27.827311446531827</v>
      </c>
      <c r="DI65" s="16">
        <v>49.94888070109571</v>
      </c>
      <c r="DJ65" s="16">
        <v>106.03368575087104</v>
      </c>
      <c r="DK65" s="16">
        <v>50.2853048151743</v>
      </c>
      <c r="DL65" s="16">
        <v>52.787822878228788</v>
      </c>
      <c r="DM65" s="16">
        <v>62.952750515484936</v>
      </c>
      <c r="DN65" s="18">
        <v>21.295641277942558</v>
      </c>
      <c r="DO65" s="16">
        <v>61.095275060311707</v>
      </c>
      <c r="DP65" s="16">
        <v>120.35204336317197</v>
      </c>
      <c r="DQ65" s="16">
        <v>98.41961187023756</v>
      </c>
      <c r="DR65" s="16">
        <v>80.288602646074906</v>
      </c>
      <c r="DS65" s="16">
        <v>27.060163680874638</v>
      </c>
      <c r="DT65" s="17">
        <v>57.319236332466097</v>
      </c>
      <c r="DU65" s="16">
        <v>82.042514662261041</v>
      </c>
      <c r="DV65" s="16">
        <v>50.0357429729549</v>
      </c>
      <c r="DW65" s="16">
        <v>63.551350361907936</v>
      </c>
      <c r="DX65" s="18">
        <v>22.854607277182822</v>
      </c>
      <c r="DY65" s="16">
        <v>89.244611695240962</v>
      </c>
      <c r="DZ65" s="16">
        <v>107.07690082794028</v>
      </c>
      <c r="EA65" s="16">
        <v>85.087362617684548</v>
      </c>
      <c r="EB65" s="16">
        <v>91.366830891692658</v>
      </c>
      <c r="EC65" s="18">
        <v>176.1222786461382</v>
      </c>
      <c r="ED65" s="16">
        <v>97.513900697002555</v>
      </c>
      <c r="EE65" s="16">
        <v>113.61653930464509</v>
      </c>
      <c r="EF65" s="16">
        <v>71.514788509587518</v>
      </c>
      <c r="EG65" s="16">
        <v>79.250794621272533</v>
      </c>
      <c r="EH65" s="18">
        <v>139.12106929942593</v>
      </c>
      <c r="EI65" s="16">
        <v>63.44594475493205</v>
      </c>
      <c r="EJ65" s="16">
        <v>130.1298321107881</v>
      </c>
      <c r="EK65" s="16">
        <v>77.700099929038331</v>
      </c>
      <c r="EL65" s="16">
        <v>89.791540703904843</v>
      </c>
      <c r="EM65" s="16">
        <v>155.55637952222088</v>
      </c>
      <c r="EN65" s="17">
        <v>85.145658902173309</v>
      </c>
      <c r="EO65" s="16">
        <v>112.96861610613473</v>
      </c>
      <c r="EP65" s="16">
        <v>67.315263897470246</v>
      </c>
      <c r="EQ65" s="16">
        <v>65.363745029465377</v>
      </c>
      <c r="ER65" s="18">
        <v>136.95488788439775</v>
      </c>
      <c r="ES65" s="16">
        <v>69.400594613840596</v>
      </c>
      <c r="ET65" s="16">
        <v>135.45430964985454</v>
      </c>
      <c r="EU65" s="16">
        <v>73.177923126089553</v>
      </c>
      <c r="EV65" s="16">
        <v>74.238501224529074</v>
      </c>
      <c r="EW65" s="18">
        <v>29.748577340476611</v>
      </c>
      <c r="EX65" s="16">
        <v>53.735479770811679</v>
      </c>
      <c r="EY65" s="16">
        <v>83.012529484384672</v>
      </c>
      <c r="EZ65" s="16">
        <v>44.682710928454064</v>
      </c>
      <c r="FA65" s="16">
        <v>48.743525333991663</v>
      </c>
      <c r="FB65" s="16">
        <v>20.006964915138578</v>
      </c>
      <c r="FC65" s="17">
        <v>85.964706258696069</v>
      </c>
      <c r="FD65" s="16">
        <v>99.56388690265814</v>
      </c>
      <c r="FE65" s="16">
        <v>84.730108970237026</v>
      </c>
      <c r="FF65" s="16">
        <v>84.120464807132549</v>
      </c>
      <c r="FG65" s="16">
        <v>91.936094635566107</v>
      </c>
      <c r="FH65" s="18">
        <v>39.592612304337116</v>
      </c>
      <c r="FI65" s="16">
        <v>71.626754772262842</v>
      </c>
      <c r="FJ65" s="16">
        <v>89.613777362238864</v>
      </c>
      <c r="FK65" s="16">
        <v>60.9765856077398</v>
      </c>
      <c r="FL65" s="16">
        <v>59.568132307829117</v>
      </c>
      <c r="FM65" s="16">
        <v>62.974342582338693</v>
      </c>
      <c r="FN65" s="18">
        <v>22.27600218894613</v>
      </c>
      <c r="FO65" s="16">
        <v>87.268393394427875</v>
      </c>
      <c r="FP65" s="16">
        <v>95.657534821788133</v>
      </c>
      <c r="FQ65" s="16">
        <v>46.112177399667601</v>
      </c>
      <c r="FR65" s="16">
        <v>76.604321005042124</v>
      </c>
      <c r="FS65" s="16">
        <v>77.103719158251266</v>
      </c>
      <c r="FT65" s="18">
        <v>35.662278995427734</v>
      </c>
      <c r="FU65" s="16">
        <v>69.831109400067632</v>
      </c>
      <c r="FV65" s="16">
        <v>73.894559973438874</v>
      </c>
      <c r="FW65" s="16">
        <v>40.31040052680941</v>
      </c>
      <c r="FX65" s="16">
        <v>65.894141127385637</v>
      </c>
      <c r="FY65" s="18">
        <v>18.67300218220436</v>
      </c>
      <c r="FZ65" s="16"/>
      <c r="GA65" s="16"/>
      <c r="GB65" s="16"/>
      <c r="GC65" s="16"/>
      <c r="GD65" s="16"/>
      <c r="GE65" s="16"/>
      <c r="GF65" s="16"/>
      <c r="GG65" s="16"/>
    </row>
    <row r="66" spans="1:189" x14ac:dyDescent="0.25">
      <c r="A66" s="51"/>
      <c r="B66" s="54"/>
      <c r="C66" s="10" t="s">
        <v>23</v>
      </c>
      <c r="D66" s="19">
        <v>100</v>
      </c>
      <c r="E66" s="19">
        <v>100</v>
      </c>
      <c r="F66" s="19">
        <v>100</v>
      </c>
      <c r="G66" s="19">
        <v>100</v>
      </c>
      <c r="H66" s="19">
        <v>100</v>
      </c>
      <c r="I66" s="19">
        <v>100</v>
      </c>
      <c r="J66" s="19">
        <v>100</v>
      </c>
      <c r="K66" s="19">
        <v>100</v>
      </c>
      <c r="L66" s="19">
        <v>100</v>
      </c>
      <c r="M66" s="19">
        <v>100</v>
      </c>
      <c r="N66" s="19">
        <v>100</v>
      </c>
      <c r="O66" s="19">
        <v>100</v>
      </c>
      <c r="P66" s="16">
        <v>70.946543628091391</v>
      </c>
      <c r="Q66" s="16">
        <v>65.707755792066038</v>
      </c>
      <c r="R66" s="16">
        <v>30.714152398127268</v>
      </c>
      <c r="S66" s="18">
        <v>54.720019952611374</v>
      </c>
      <c r="T66" s="16">
        <v>25.650314456548536</v>
      </c>
      <c r="U66" s="16">
        <v>42.959536187861644</v>
      </c>
      <c r="V66" s="16">
        <v>141.92648859491896</v>
      </c>
      <c r="W66" s="18">
        <v>53.879882607824428</v>
      </c>
      <c r="X66" s="16">
        <v>44.723264211125965</v>
      </c>
      <c r="Y66" s="16">
        <v>37.509441199333246</v>
      </c>
      <c r="Z66" s="16">
        <v>66.737208544943641</v>
      </c>
      <c r="AA66" s="18">
        <v>37.678886978323959</v>
      </c>
      <c r="AB66" s="16">
        <v>98.472320446886158</v>
      </c>
      <c r="AC66" s="16">
        <v>44.608505415731919</v>
      </c>
      <c r="AD66" s="16">
        <v>37.138238141019755</v>
      </c>
      <c r="AE66" s="18">
        <v>79.724003630178956</v>
      </c>
      <c r="AF66" s="16">
        <v>31.59920455829683</v>
      </c>
      <c r="AG66" s="16">
        <v>45.879316508275373</v>
      </c>
      <c r="AH66" s="16">
        <v>51.810205169851365</v>
      </c>
      <c r="AI66" s="18">
        <v>34.40371235546251</v>
      </c>
      <c r="AJ66" s="16">
        <v>133.99963436751437</v>
      </c>
      <c r="AK66" s="16">
        <v>51.117310954658848</v>
      </c>
      <c r="AL66" s="16">
        <v>69.012521667603792</v>
      </c>
      <c r="AM66" s="18">
        <v>72.193919886854246</v>
      </c>
      <c r="AN66" s="16">
        <v>61.881775593331298</v>
      </c>
      <c r="AO66" s="16">
        <v>71.807712312302115</v>
      </c>
      <c r="AP66" s="16">
        <v>64.905641543826135</v>
      </c>
      <c r="AQ66" s="18">
        <v>118.73054288229245</v>
      </c>
      <c r="AR66" s="16">
        <v>91.570719953137626</v>
      </c>
      <c r="AS66" s="16">
        <v>38.281192457940691</v>
      </c>
      <c r="AT66" s="16">
        <v>84.040337767763134</v>
      </c>
      <c r="AU66" s="18">
        <v>86.326526573552911</v>
      </c>
      <c r="AV66" s="16">
        <v>50.6055409296576</v>
      </c>
      <c r="AW66" s="16">
        <v>64.168848862433109</v>
      </c>
      <c r="AX66" s="16">
        <v>58.975320319240012</v>
      </c>
      <c r="AY66" s="18">
        <v>73.560835150785465</v>
      </c>
      <c r="AZ66" s="16">
        <v>66.134900853324268</v>
      </c>
      <c r="BA66" s="16">
        <v>61.138238916605872</v>
      </c>
      <c r="BB66" s="16">
        <v>71.90456486926945</v>
      </c>
      <c r="BC66" s="18">
        <v>69.588877636767933</v>
      </c>
      <c r="BD66" s="16">
        <v>122.14860567888886</v>
      </c>
      <c r="BE66" s="16">
        <v>31.642711454065886</v>
      </c>
      <c r="BF66" s="16">
        <v>46.58200187650813</v>
      </c>
      <c r="BG66" s="18">
        <v>62.298614265297012</v>
      </c>
      <c r="BH66" s="16">
        <v>55.463403245138942</v>
      </c>
      <c r="BI66" s="16">
        <v>37.046736262395065</v>
      </c>
      <c r="BJ66" s="16">
        <v>42.863704609203722</v>
      </c>
      <c r="BK66" s="18">
        <v>51.640297125932932</v>
      </c>
      <c r="BL66" s="16">
        <v>93.432765402888961</v>
      </c>
      <c r="BM66" s="16">
        <v>28.18102807465344</v>
      </c>
      <c r="BN66" s="16">
        <v>21.725093512230771</v>
      </c>
      <c r="BO66" s="18">
        <v>52.943870270188484</v>
      </c>
      <c r="BP66" s="16">
        <v>96.979849340113034</v>
      </c>
      <c r="BQ66" s="16">
        <v>50.435234400849552</v>
      </c>
      <c r="BR66" s="16">
        <v>22.215634077651167</v>
      </c>
      <c r="BS66" s="18">
        <v>60.575654045441631</v>
      </c>
      <c r="BT66" s="16">
        <v>168.65903630277344</v>
      </c>
      <c r="BU66" s="16">
        <v>34.565532190786833</v>
      </c>
      <c r="BV66" s="16">
        <v>59.282941340683045</v>
      </c>
      <c r="BW66" s="18">
        <v>48.428356749627106</v>
      </c>
      <c r="BX66" s="16">
        <v>58.188895522324721</v>
      </c>
      <c r="BY66" s="16">
        <v>35.765852643535077</v>
      </c>
      <c r="BZ66" s="16">
        <v>41.802858698829773</v>
      </c>
      <c r="CA66" s="18">
        <v>78.145446243459915</v>
      </c>
      <c r="CB66" s="16"/>
      <c r="CC66" s="16"/>
      <c r="CD66" s="51"/>
      <c r="CE66" s="54"/>
      <c r="CF66" s="10" t="s">
        <v>23</v>
      </c>
      <c r="CG66" s="19">
        <v>100</v>
      </c>
      <c r="CH66" s="19">
        <v>100</v>
      </c>
      <c r="CI66" s="19">
        <v>100</v>
      </c>
      <c r="CJ66" s="19">
        <v>100</v>
      </c>
      <c r="CK66" s="19">
        <v>100</v>
      </c>
      <c r="CL66" s="19">
        <v>100</v>
      </c>
      <c r="CM66" s="19">
        <v>100</v>
      </c>
      <c r="CN66" s="19">
        <v>100</v>
      </c>
      <c r="CO66" s="19">
        <v>100</v>
      </c>
      <c r="CP66" s="19">
        <v>100</v>
      </c>
      <c r="CQ66" s="19">
        <v>100</v>
      </c>
      <c r="CR66" s="19">
        <v>100</v>
      </c>
      <c r="CS66" s="16">
        <v>7.8912419379333452</v>
      </c>
      <c r="CT66" s="16">
        <v>53.481395479209148</v>
      </c>
      <c r="CU66" s="16">
        <v>71.943217593314017</v>
      </c>
      <c r="CV66" s="16">
        <v>61.887154622850147</v>
      </c>
      <c r="CW66" s="18">
        <v>108.90736364482672</v>
      </c>
      <c r="CX66" s="16">
        <v>10.166958656486553</v>
      </c>
      <c r="CY66" s="16">
        <v>60.871926661808132</v>
      </c>
      <c r="CZ66" s="16">
        <v>58.716693475988755</v>
      </c>
      <c r="DA66" s="16">
        <v>61.275291203887292</v>
      </c>
      <c r="DB66" s="18">
        <v>92.141160038750797</v>
      </c>
      <c r="DC66" s="16">
        <v>79.997169670091139</v>
      </c>
      <c r="DD66" s="16">
        <v>8.2039684265450976</v>
      </c>
      <c r="DE66" s="16">
        <v>18.943311445644561</v>
      </c>
      <c r="DF66" s="16">
        <v>67.611800258228911</v>
      </c>
      <c r="DG66" s="16">
        <v>73.622618303531439</v>
      </c>
      <c r="DH66" s="18">
        <v>43.056618574237895</v>
      </c>
      <c r="DI66" s="16">
        <v>50.282299705336712</v>
      </c>
      <c r="DJ66" s="16">
        <v>10.225110037456613</v>
      </c>
      <c r="DK66" s="16">
        <v>17.684029395779984</v>
      </c>
      <c r="DL66" s="16">
        <v>41.735078766363429</v>
      </c>
      <c r="DM66" s="16">
        <v>74.908950869174902</v>
      </c>
      <c r="DN66" s="18">
        <v>60.176263634514427</v>
      </c>
      <c r="DO66" s="16">
        <v>55.760878941523941</v>
      </c>
      <c r="DP66" s="16">
        <v>33.300546230391319</v>
      </c>
      <c r="DQ66" s="16">
        <v>19.809816467614933</v>
      </c>
      <c r="DR66" s="16">
        <v>51.876198686036069</v>
      </c>
      <c r="DS66" s="16">
        <v>43.784784074209675</v>
      </c>
      <c r="DT66" s="17">
        <v>79.560460555266829</v>
      </c>
      <c r="DU66" s="16">
        <v>27.211577748389431</v>
      </c>
      <c r="DV66" s="16">
        <v>8.5810326942644206</v>
      </c>
      <c r="DW66" s="16">
        <v>32.596604951884096</v>
      </c>
      <c r="DX66" s="18">
        <v>34.385223719443246</v>
      </c>
      <c r="DY66" s="16">
        <v>5.6758994714466926</v>
      </c>
      <c r="DZ66" s="16">
        <v>38.385946070346364</v>
      </c>
      <c r="EA66" s="16">
        <v>16.818745382762671</v>
      </c>
      <c r="EB66" s="16">
        <v>71.637799765470973</v>
      </c>
      <c r="EC66" s="18">
        <v>93.581029883088547</v>
      </c>
      <c r="ED66" s="16">
        <v>3.8709960881918555</v>
      </c>
      <c r="EE66" s="16">
        <v>39.701030835521919</v>
      </c>
      <c r="EF66" s="16">
        <v>10.386530612500522</v>
      </c>
      <c r="EG66" s="16">
        <v>37.459548504536606</v>
      </c>
      <c r="EH66" s="18">
        <v>59.145978067103123</v>
      </c>
      <c r="EI66" s="16">
        <v>5.3235831308436969</v>
      </c>
      <c r="EJ66" s="16">
        <v>42.986465371341922</v>
      </c>
      <c r="EK66" s="16">
        <v>18.070909104697801</v>
      </c>
      <c r="EL66" s="16">
        <v>58.581712571446253</v>
      </c>
      <c r="EM66" s="16">
        <v>93.267587993693212</v>
      </c>
      <c r="EN66" s="17">
        <v>3.7611733840705002</v>
      </c>
      <c r="EO66" s="16">
        <v>23.117057909321723</v>
      </c>
      <c r="EP66" s="16">
        <v>11.584616838049238</v>
      </c>
      <c r="EQ66" s="16">
        <v>29.68749101973302</v>
      </c>
      <c r="ER66" s="18">
        <v>63.828456869242075</v>
      </c>
      <c r="ES66" s="16">
        <v>51.245638253908233</v>
      </c>
      <c r="ET66" s="16">
        <v>78.158034267199</v>
      </c>
      <c r="EU66" s="16">
        <v>16.12967106882434</v>
      </c>
      <c r="EV66" s="16">
        <v>52.560544024339549</v>
      </c>
      <c r="EW66" s="18">
        <v>46.520911876907718</v>
      </c>
      <c r="EX66" s="16">
        <v>41.329306984365353</v>
      </c>
      <c r="EY66" s="16">
        <v>29.036933417110138</v>
      </c>
      <c r="EZ66" s="16">
        <v>7.2655354199454765</v>
      </c>
      <c r="FA66" s="16">
        <v>27.593106016932804</v>
      </c>
      <c r="FB66" s="16">
        <v>37.278305113545095</v>
      </c>
      <c r="FC66" s="17">
        <v>116.84801711185986</v>
      </c>
      <c r="FD66" s="16">
        <v>6.4476193316999613</v>
      </c>
      <c r="FE66" s="16">
        <v>19.637234459981379</v>
      </c>
      <c r="FF66" s="16">
        <v>55.760466465553236</v>
      </c>
      <c r="FG66" s="16">
        <v>64.643238238051168</v>
      </c>
      <c r="FH66" s="18">
        <v>60.294082623523451</v>
      </c>
      <c r="FI66" s="16">
        <v>33.780360299278598</v>
      </c>
      <c r="FJ66" s="16">
        <v>4.7875701840310603</v>
      </c>
      <c r="FK66" s="16">
        <v>10.895766422674226</v>
      </c>
      <c r="FL66" s="16">
        <v>23.582833664366806</v>
      </c>
      <c r="FM66" s="16">
        <v>37.084227458519223</v>
      </c>
      <c r="FN66" s="18">
        <v>37.174959883679342</v>
      </c>
      <c r="FO66" s="16">
        <v>46.200593522359696</v>
      </c>
      <c r="FP66" s="16">
        <v>5.3080170982973716</v>
      </c>
      <c r="FQ66" s="16">
        <v>46.326607334858245</v>
      </c>
      <c r="FR66" s="16">
        <v>44.18876827733618</v>
      </c>
      <c r="FS66" s="16">
        <v>48.602666170438859</v>
      </c>
      <c r="FT66" s="18">
        <v>51.828369890153311</v>
      </c>
      <c r="FU66" s="16">
        <v>31.035486420997298</v>
      </c>
      <c r="FV66" s="16">
        <v>4.2246333467170443</v>
      </c>
      <c r="FW66" s="16">
        <v>42.460261312726232</v>
      </c>
      <c r="FX66" s="16">
        <v>35.260757809926233</v>
      </c>
      <c r="FY66" s="18">
        <v>36.21433687198256</v>
      </c>
      <c r="FZ66" s="16"/>
      <c r="GA66" s="16"/>
      <c r="GB66" s="16"/>
      <c r="GC66" s="16"/>
      <c r="GD66" s="16"/>
      <c r="GE66" s="16"/>
      <c r="GF66" s="16"/>
      <c r="GG66" s="16"/>
    </row>
    <row r="67" spans="1:189" ht="17.45" customHeight="1" x14ac:dyDescent="0.25">
      <c r="A67" s="51"/>
      <c r="B67" s="52" t="s">
        <v>85</v>
      </c>
      <c r="C67" s="10" t="s">
        <v>4</v>
      </c>
      <c r="D67" s="19">
        <v>100</v>
      </c>
      <c r="E67" s="19">
        <v>100</v>
      </c>
      <c r="F67" s="19">
        <v>100</v>
      </c>
      <c r="G67" s="19">
        <v>100</v>
      </c>
      <c r="H67" s="19">
        <v>100</v>
      </c>
      <c r="I67" s="19">
        <v>100</v>
      </c>
      <c r="J67" s="19">
        <v>100</v>
      </c>
      <c r="K67" s="19">
        <v>100</v>
      </c>
      <c r="L67" s="19">
        <v>100</v>
      </c>
      <c r="M67" s="19">
        <v>100</v>
      </c>
      <c r="N67" s="19">
        <v>100</v>
      </c>
      <c r="O67" s="19">
        <v>100</v>
      </c>
      <c r="P67" s="16">
        <v>6.9890474669341938</v>
      </c>
      <c r="Q67" s="16">
        <v>58.494469906139955</v>
      </c>
      <c r="R67" s="16">
        <v>128.72616310408779</v>
      </c>
      <c r="S67" s="18">
        <v>171.50061601646718</v>
      </c>
      <c r="T67" s="16">
        <v>9.5308401239849996</v>
      </c>
      <c r="U67" s="16">
        <v>87.13079080722494</v>
      </c>
      <c r="V67" s="16">
        <v>195.65852778762164</v>
      </c>
      <c r="W67" s="18">
        <v>678.60170148681095</v>
      </c>
      <c r="X67" s="16">
        <v>6.5443899588016867</v>
      </c>
      <c r="Y67" s="16">
        <v>80.775552794259156</v>
      </c>
      <c r="Z67" s="16">
        <v>78.661103785137172</v>
      </c>
      <c r="AA67" s="18">
        <v>201.02031100196064</v>
      </c>
      <c r="AB67" s="16">
        <v>27.078758656646528</v>
      </c>
      <c r="AC67" s="16">
        <v>222.79932429629196</v>
      </c>
      <c r="AD67" s="16">
        <v>118.8114008015929</v>
      </c>
      <c r="AE67" s="18">
        <v>1110.4319491169881</v>
      </c>
      <c r="AF67" s="16">
        <v>7.5159483481739979</v>
      </c>
      <c r="AG67" s="16">
        <v>83.362373183331499</v>
      </c>
      <c r="AH67" s="16">
        <v>185.68532426209799</v>
      </c>
      <c r="AI67" s="18">
        <v>212.8900034610418</v>
      </c>
      <c r="AJ67" s="16">
        <v>25.221974862023615</v>
      </c>
      <c r="AK67" s="16">
        <v>141.83695674102955</v>
      </c>
      <c r="AL67" s="16">
        <v>246.64888196638975</v>
      </c>
      <c r="AM67" s="18">
        <v>1269.2167765349498</v>
      </c>
      <c r="AN67" s="16">
        <v>14.30140716905137</v>
      </c>
      <c r="AO67" s="16">
        <v>169.26811350506398</v>
      </c>
      <c r="AP67" s="16">
        <v>327.59677228574543</v>
      </c>
      <c r="AQ67" s="18">
        <v>729.45960021001395</v>
      </c>
      <c r="AR67" s="16">
        <v>129.68435079512685</v>
      </c>
      <c r="AS67" s="16">
        <v>138.39429145153244</v>
      </c>
      <c r="AT67" s="16">
        <v>2840.2133385307698</v>
      </c>
      <c r="AU67" s="18">
        <v>13956.804293807496</v>
      </c>
      <c r="AV67" s="16">
        <v>12.067113254425161</v>
      </c>
      <c r="AW67" s="16">
        <v>110.22710864730558</v>
      </c>
      <c r="AX67" s="16">
        <v>253.21495523603929</v>
      </c>
      <c r="AY67" s="18">
        <v>309.52880764443455</v>
      </c>
      <c r="AZ67" s="16">
        <v>86.999318839377011</v>
      </c>
      <c r="BA67" s="16">
        <v>2043.4039104887752</v>
      </c>
      <c r="BB67" s="16">
        <v>1072.9842750671669</v>
      </c>
      <c r="BC67" s="18">
        <v>8780.5039079885828</v>
      </c>
      <c r="BD67" s="16">
        <v>6.2759832747323454</v>
      </c>
      <c r="BE67" s="16">
        <v>68.618007858388509</v>
      </c>
      <c r="BF67" s="16">
        <v>145.68482568780206</v>
      </c>
      <c r="BG67" s="18">
        <v>146.44951613524981</v>
      </c>
      <c r="BH67" s="16">
        <v>25.348859352840602</v>
      </c>
      <c r="BI67" s="16">
        <v>190.04204785127604</v>
      </c>
      <c r="BJ67" s="16">
        <v>521.43715229463965</v>
      </c>
      <c r="BK67" s="18">
        <v>1108.3421894009402</v>
      </c>
      <c r="BL67" s="16">
        <v>4.7284777722116065</v>
      </c>
      <c r="BM67" s="16">
        <v>71.234796293666037</v>
      </c>
      <c r="BN67" s="16">
        <v>8.8845242425482382</v>
      </c>
      <c r="BO67" s="18">
        <v>111.62262234095475</v>
      </c>
      <c r="BP67" s="16">
        <v>153.08172895171069</v>
      </c>
      <c r="BQ67" s="16">
        <v>702.2797729843162</v>
      </c>
      <c r="BR67" s="16">
        <v>27.545550703562693</v>
      </c>
      <c r="BS67" s="18">
        <v>4828.9607281310855</v>
      </c>
      <c r="BT67" s="16">
        <v>3.7425588335559854</v>
      </c>
      <c r="BU67" s="16">
        <v>51.0386621369707</v>
      </c>
      <c r="BV67" s="16">
        <v>45.407599649426928</v>
      </c>
      <c r="BW67" s="18">
        <v>71.363509322153774</v>
      </c>
      <c r="BX67" s="16">
        <v>43.417260120710935</v>
      </c>
      <c r="BY67" s="16">
        <v>513.71770589167863</v>
      </c>
      <c r="BZ67" s="16">
        <v>65.440288037677092</v>
      </c>
      <c r="CA67" s="18">
        <v>569.4871457261554</v>
      </c>
      <c r="CB67" s="16"/>
      <c r="CC67" s="16"/>
      <c r="CD67" s="51"/>
      <c r="CE67" s="52" t="s">
        <v>85</v>
      </c>
      <c r="CF67" s="10" t="s">
        <v>4</v>
      </c>
      <c r="CG67" s="19">
        <v>100</v>
      </c>
      <c r="CH67" s="19">
        <v>100</v>
      </c>
      <c r="CI67" s="19">
        <v>100</v>
      </c>
      <c r="CJ67" s="19">
        <v>100</v>
      </c>
      <c r="CK67" s="19">
        <v>100</v>
      </c>
      <c r="CL67" s="19">
        <v>100</v>
      </c>
      <c r="CM67" s="19">
        <v>100</v>
      </c>
      <c r="CN67" s="19">
        <v>100</v>
      </c>
      <c r="CO67" s="19">
        <v>100</v>
      </c>
      <c r="CP67" s="19">
        <v>100</v>
      </c>
      <c r="CQ67" s="19">
        <v>100</v>
      </c>
      <c r="CR67" s="19">
        <v>100</v>
      </c>
      <c r="CS67" s="16">
        <v>32.340801039674247</v>
      </c>
      <c r="CT67" s="16">
        <v>46.477223831470994</v>
      </c>
      <c r="CU67" s="16">
        <v>97.928536718123212</v>
      </c>
      <c r="CV67" s="16">
        <v>27.605866318260087</v>
      </c>
      <c r="CW67" s="18">
        <v>175.05820084142297</v>
      </c>
      <c r="CX67" s="16">
        <v>30.331922715282538</v>
      </c>
      <c r="CY67" s="16">
        <v>47.799242642677278</v>
      </c>
      <c r="CZ67" s="16">
        <v>102.74969165579159</v>
      </c>
      <c r="DA67" s="16">
        <v>23.307815689113276</v>
      </c>
      <c r="DB67" s="18">
        <v>122.67588352267889</v>
      </c>
      <c r="DC67" s="16">
        <v>135.04797566456048</v>
      </c>
      <c r="DD67" s="16">
        <v>23.124888562955032</v>
      </c>
      <c r="DE67" s="16">
        <v>143.47433272893954</v>
      </c>
      <c r="DF67" s="16">
        <v>119.2555929467422</v>
      </c>
      <c r="DG67" s="16">
        <v>119.6304144361269</v>
      </c>
      <c r="DH67" s="18">
        <v>18.187797007758995</v>
      </c>
      <c r="DI67" s="16">
        <v>63.315516032500916</v>
      </c>
      <c r="DJ67" s="16">
        <v>31.589378363952282</v>
      </c>
      <c r="DK67" s="16">
        <v>112.78036128625899</v>
      </c>
      <c r="DL67" s="16">
        <v>87.053528526123586</v>
      </c>
      <c r="DM67" s="16">
        <v>113.03178814107966</v>
      </c>
      <c r="DN67" s="18">
        <v>16.664972488740379</v>
      </c>
      <c r="DO67" s="16">
        <v>77.697288298718547</v>
      </c>
      <c r="DP67" s="16">
        <v>60.852582618830098</v>
      </c>
      <c r="DQ67" s="16">
        <v>176.03932825965938</v>
      </c>
      <c r="DR67" s="16">
        <v>109.04951079036846</v>
      </c>
      <c r="DS67" s="16">
        <v>27.835662403271982</v>
      </c>
      <c r="DT67" s="17">
        <v>140.40010741900849</v>
      </c>
      <c r="DU67" s="16">
        <v>55.575084264568595</v>
      </c>
      <c r="DV67" s="16">
        <v>101.03084714754142</v>
      </c>
      <c r="DW67" s="16">
        <v>121.04956803005629</v>
      </c>
      <c r="DX67" s="18">
        <v>22.547066928631224</v>
      </c>
      <c r="DY67" s="16">
        <v>55.204629462719936</v>
      </c>
      <c r="DZ67" s="16">
        <v>48.580435576571901</v>
      </c>
      <c r="EA67" s="16">
        <v>147.70041290345679</v>
      </c>
      <c r="EB67" s="16">
        <v>100.69793176995643</v>
      </c>
      <c r="EC67" s="18">
        <v>179.99789966868875</v>
      </c>
      <c r="ED67" s="16">
        <v>56.852660465183348</v>
      </c>
      <c r="EE67" s="16">
        <v>80.279822627367778</v>
      </c>
      <c r="EF67" s="16">
        <v>164.66600087209713</v>
      </c>
      <c r="EG67" s="16">
        <v>100.76089219285996</v>
      </c>
      <c r="EH67" s="18">
        <v>174.57573539594705</v>
      </c>
      <c r="EI67" s="16">
        <v>21.964499889545102</v>
      </c>
      <c r="EJ67" s="16">
        <v>73.744721308186953</v>
      </c>
      <c r="EK67" s="16">
        <v>154.99856462487551</v>
      </c>
      <c r="EL67" s="16">
        <v>120.14439400936547</v>
      </c>
      <c r="EM67" s="16">
        <v>179.79205243174519</v>
      </c>
      <c r="EN67" s="17">
        <v>29.865166159599294</v>
      </c>
      <c r="EO67" s="16">
        <v>51.176317200819241</v>
      </c>
      <c r="EP67" s="16">
        <v>110.93593374496602</v>
      </c>
      <c r="EQ67" s="16">
        <v>79.411169675746535</v>
      </c>
      <c r="ER67" s="18">
        <v>176.68257894136025</v>
      </c>
      <c r="ES67" s="16">
        <v>74.306603890613914</v>
      </c>
      <c r="ET67" s="16">
        <v>135.37288568443302</v>
      </c>
      <c r="EU67" s="16">
        <v>129.12791480817557</v>
      </c>
      <c r="EV67" s="16">
        <v>100.77694203232997</v>
      </c>
      <c r="EW67" s="18">
        <v>31.274942956811824</v>
      </c>
      <c r="EX67" s="16">
        <v>79.003065763767879</v>
      </c>
      <c r="EY67" s="16">
        <v>57.708109819400455</v>
      </c>
      <c r="EZ67" s="16">
        <v>107.55788548410696</v>
      </c>
      <c r="FA67" s="16">
        <v>90.6900779526609</v>
      </c>
      <c r="FB67" s="16">
        <v>18.624089335892247</v>
      </c>
      <c r="FC67" s="17">
        <v>188.34778204064611</v>
      </c>
      <c r="FD67" s="16">
        <v>78.053552611711567</v>
      </c>
      <c r="FE67" s="16">
        <v>168.67374480866667</v>
      </c>
      <c r="FF67" s="16">
        <v>101.22512478767641</v>
      </c>
      <c r="FG67" s="16">
        <v>126.98632988689195</v>
      </c>
      <c r="FH67" s="18">
        <v>49.487256709221917</v>
      </c>
      <c r="FI67" s="16">
        <v>98.846164729508132</v>
      </c>
      <c r="FJ67" s="16">
        <v>57.136529245075906</v>
      </c>
      <c r="FK67" s="16">
        <v>149.01900531411508</v>
      </c>
      <c r="FL67" s="16">
        <v>86.40015422551275</v>
      </c>
      <c r="FM67" s="16">
        <v>117.39228628762761</v>
      </c>
      <c r="FN67" s="18">
        <v>28.02732384444651</v>
      </c>
      <c r="FO67" s="16">
        <v>90.049724068743387</v>
      </c>
      <c r="FP67" s="16">
        <v>36.153725890231605</v>
      </c>
      <c r="FQ67" s="16">
        <v>45.736088465858664</v>
      </c>
      <c r="FR67" s="16">
        <v>88.073928205589709</v>
      </c>
      <c r="FS67" s="16">
        <v>95.738384836190789</v>
      </c>
      <c r="FT67" s="18">
        <v>36.132170266922451</v>
      </c>
      <c r="FU67" s="16">
        <v>91.053536018812352</v>
      </c>
      <c r="FV67" s="16">
        <v>36.112017937481014</v>
      </c>
      <c r="FW67" s="16">
        <v>51.66589252524566</v>
      </c>
      <c r="FX67" s="16">
        <v>105.21249583560549</v>
      </c>
      <c r="FY67" s="18">
        <v>23.323791628211605</v>
      </c>
      <c r="FZ67" s="16"/>
      <c r="GA67" s="16"/>
      <c r="GB67" s="16"/>
      <c r="GC67" s="16"/>
      <c r="GD67" s="16"/>
      <c r="GE67" s="16"/>
      <c r="GF67" s="16"/>
      <c r="GG67" s="16"/>
    </row>
    <row r="68" spans="1:189" x14ac:dyDescent="0.25">
      <c r="A68" s="51"/>
      <c r="B68" s="53"/>
      <c r="C68" s="10" t="s">
        <v>7</v>
      </c>
      <c r="D68" s="19">
        <v>100</v>
      </c>
      <c r="E68" s="19">
        <v>100</v>
      </c>
      <c r="F68" s="19">
        <v>100</v>
      </c>
      <c r="G68" s="19">
        <v>100</v>
      </c>
      <c r="H68" s="19">
        <v>100</v>
      </c>
      <c r="I68" s="19">
        <v>100</v>
      </c>
      <c r="J68" s="19">
        <v>100</v>
      </c>
      <c r="K68" s="19">
        <v>100</v>
      </c>
      <c r="L68" s="19">
        <v>100</v>
      </c>
      <c r="M68" s="19">
        <v>100</v>
      </c>
      <c r="N68" s="19">
        <v>100</v>
      </c>
      <c r="O68" s="19">
        <v>100</v>
      </c>
      <c r="P68" s="16">
        <v>82.83997721265483</v>
      </c>
      <c r="Q68" s="16">
        <v>81.343201742932919</v>
      </c>
      <c r="R68" s="16">
        <v>74.855849210184914</v>
      </c>
      <c r="S68" s="18">
        <v>203.5430276010953</v>
      </c>
      <c r="T68" s="16">
        <v>8.6551142296865322</v>
      </c>
      <c r="U68" s="16">
        <v>80.506721608655511</v>
      </c>
      <c r="V68" s="16">
        <v>65.161534173274219</v>
      </c>
      <c r="W68" s="18">
        <v>279.30146665834161</v>
      </c>
      <c r="X68" s="16">
        <v>7.6675141699154929</v>
      </c>
      <c r="Y68" s="16">
        <v>106.48529560913049</v>
      </c>
      <c r="Z68" s="16">
        <v>66.945547504917002</v>
      </c>
      <c r="AA68" s="18">
        <v>131.06937383403869</v>
      </c>
      <c r="AB68" s="16">
        <v>63.372784649264645</v>
      </c>
      <c r="AC68" s="16">
        <v>534.1884772367705</v>
      </c>
      <c r="AD68" s="16">
        <v>99.256186991183327</v>
      </c>
      <c r="AE68" s="18">
        <v>719.65208797046739</v>
      </c>
      <c r="AF68" s="16">
        <v>13.189086261483704</v>
      </c>
      <c r="AG68" s="16">
        <v>130.38271835899238</v>
      </c>
      <c r="AH68" s="16">
        <v>94.972819067131979</v>
      </c>
      <c r="AI68" s="18">
        <v>159.06114309227388</v>
      </c>
      <c r="AJ68" s="16">
        <v>29.289728377187547</v>
      </c>
      <c r="AK68" s="16">
        <v>241.56778528569367</v>
      </c>
      <c r="AL68" s="16">
        <v>174.52899670563383</v>
      </c>
      <c r="AM68" s="18">
        <v>584.96934693888113</v>
      </c>
      <c r="AN68" s="16">
        <v>20.565505970816051</v>
      </c>
      <c r="AO68" s="16">
        <v>92.543583943375765</v>
      </c>
      <c r="AP68" s="16">
        <v>201.78654276774148</v>
      </c>
      <c r="AQ68" s="18">
        <v>394.20761937696852</v>
      </c>
      <c r="AR68" s="16">
        <v>296.83861171938793</v>
      </c>
      <c r="AS68" s="16">
        <v>233.33269337847477</v>
      </c>
      <c r="AT68" s="16">
        <v>4089.5896640179699</v>
      </c>
      <c r="AU68" s="18">
        <v>8187.0194311879568</v>
      </c>
      <c r="AV68" s="16">
        <v>17.817819517338172</v>
      </c>
      <c r="AW68" s="16">
        <v>89.434146257535701</v>
      </c>
      <c r="AX68" s="16">
        <v>121.27650067817386</v>
      </c>
      <c r="AY68" s="18">
        <v>309.91261138423482</v>
      </c>
      <c r="AZ68" s="16">
        <v>170.17390487821154</v>
      </c>
      <c r="BA68" s="16">
        <v>4311.7727420226029</v>
      </c>
      <c r="BB68" s="16">
        <v>1530.7717233019596</v>
      </c>
      <c r="BC68" s="18">
        <v>7739.0432985748521</v>
      </c>
      <c r="BD68" s="16">
        <v>9.3055285169855502</v>
      </c>
      <c r="BE68" s="16">
        <v>94.339509632687339</v>
      </c>
      <c r="BF68" s="16">
        <v>76.864576817687137</v>
      </c>
      <c r="BG68" s="18">
        <v>142.07117707380533</v>
      </c>
      <c r="BH68" s="16">
        <v>34.950368076671857</v>
      </c>
      <c r="BI68" s="16">
        <v>348.33883675520912</v>
      </c>
      <c r="BJ68" s="16">
        <v>347.32327177264091</v>
      </c>
      <c r="BK68" s="18">
        <v>408.91009906200344</v>
      </c>
      <c r="BL68" s="16">
        <v>8.077101282927293</v>
      </c>
      <c r="BM68" s="16">
        <v>111.44636212742628</v>
      </c>
      <c r="BN68" s="16">
        <v>7.615912390647277</v>
      </c>
      <c r="BO68" s="18">
        <v>102.3076059243089</v>
      </c>
      <c r="BP68" s="16">
        <v>159.38915472463486</v>
      </c>
      <c r="BQ68" s="16">
        <v>1167.7949007929744</v>
      </c>
      <c r="BR68" s="16">
        <v>28.364469451902892</v>
      </c>
      <c r="BS68" s="18">
        <v>2179.1741069602517</v>
      </c>
      <c r="BT68" s="16">
        <v>3.997681926069605</v>
      </c>
      <c r="BU68" s="16">
        <v>94.839389029304471</v>
      </c>
      <c r="BV68" s="16">
        <v>79.320844294486875</v>
      </c>
      <c r="BW68" s="18">
        <v>96.978905478738014</v>
      </c>
      <c r="BX68" s="16">
        <v>33.543737894146567</v>
      </c>
      <c r="BY68" s="16">
        <v>672.18947091772623</v>
      </c>
      <c r="BZ68" s="16">
        <v>81.596860644729176</v>
      </c>
      <c r="CA68" s="18">
        <v>361.98583288650224</v>
      </c>
      <c r="CB68" s="16"/>
      <c r="CC68" s="16"/>
      <c r="CD68" s="51"/>
      <c r="CE68" s="53"/>
      <c r="CF68" s="10" t="s">
        <v>7</v>
      </c>
      <c r="CG68" s="19">
        <v>100</v>
      </c>
      <c r="CH68" s="19">
        <v>100</v>
      </c>
      <c r="CI68" s="19">
        <v>100</v>
      </c>
      <c r="CJ68" s="19">
        <v>100</v>
      </c>
      <c r="CK68" s="19">
        <v>100</v>
      </c>
      <c r="CL68" s="19">
        <v>100</v>
      </c>
      <c r="CM68" s="19">
        <v>100</v>
      </c>
      <c r="CN68" s="19">
        <v>100</v>
      </c>
      <c r="CO68" s="19">
        <v>100</v>
      </c>
      <c r="CP68" s="19">
        <v>100</v>
      </c>
      <c r="CQ68" s="19">
        <v>100</v>
      </c>
      <c r="CR68" s="19">
        <v>100</v>
      </c>
      <c r="CS68" s="16">
        <v>91.914415816244741</v>
      </c>
      <c r="CT68" s="16">
        <v>70.211963950517628</v>
      </c>
      <c r="CU68" s="16">
        <v>96.836021724673699</v>
      </c>
      <c r="CV68" s="16">
        <v>31.977782669520792</v>
      </c>
      <c r="CW68" s="18">
        <v>215.55369406901153</v>
      </c>
      <c r="CX68" s="16">
        <v>136.14231021338853</v>
      </c>
      <c r="CY68" s="16">
        <v>61.403553927634512</v>
      </c>
      <c r="CZ68" s="16">
        <v>80.712489420804502</v>
      </c>
      <c r="DA68" s="16">
        <v>37.144924381364085</v>
      </c>
      <c r="DB68" s="18">
        <v>169.10668773764377</v>
      </c>
      <c r="DC68" s="16">
        <v>91.102234496060333</v>
      </c>
      <c r="DD68" s="16">
        <v>92.625621615226834</v>
      </c>
      <c r="DE68" s="16">
        <v>64.654211777647561</v>
      </c>
      <c r="DF68" s="16">
        <v>71.339178132792796</v>
      </c>
      <c r="DG68" s="16">
        <v>74.03604507941634</v>
      </c>
      <c r="DH68" s="18">
        <v>27.302351809077273</v>
      </c>
      <c r="DI68" s="16">
        <v>63.076966598390918</v>
      </c>
      <c r="DJ68" s="16">
        <v>110.11739288942044</v>
      </c>
      <c r="DK68" s="16">
        <v>47.044325134237305</v>
      </c>
      <c r="DL68" s="16">
        <v>47.551008891887797</v>
      </c>
      <c r="DM68" s="16">
        <v>58.827503150558243</v>
      </c>
      <c r="DN68" s="18">
        <v>20.652778468450748</v>
      </c>
      <c r="DO68" s="16">
        <v>85.460027568023989</v>
      </c>
      <c r="DP68" s="16">
        <v>144.82530215310308</v>
      </c>
      <c r="DQ68" s="16">
        <v>72.803746725717971</v>
      </c>
      <c r="DR68" s="16">
        <v>75.208085345769391</v>
      </c>
      <c r="DS68" s="16">
        <v>27.034471591170316</v>
      </c>
      <c r="DT68" s="17">
        <v>69.637967732390749</v>
      </c>
      <c r="DU68" s="16">
        <v>104.14312123253326</v>
      </c>
      <c r="DV68" s="16">
        <v>36.747984601943628</v>
      </c>
      <c r="DW68" s="16">
        <v>63.99765958055459</v>
      </c>
      <c r="DX68" s="18">
        <v>21.341700384496708</v>
      </c>
      <c r="DY68" s="16">
        <v>79.988136630962131</v>
      </c>
      <c r="DZ68" s="16">
        <v>123.46087214770085</v>
      </c>
      <c r="EA68" s="16">
        <v>63.216812671875047</v>
      </c>
      <c r="EB68" s="16">
        <v>94.598155015434955</v>
      </c>
      <c r="EC68" s="18">
        <v>190.93773443614336</v>
      </c>
      <c r="ED68" s="16">
        <v>122.27255184936759</v>
      </c>
      <c r="EE68" s="16">
        <v>113.91374068880307</v>
      </c>
      <c r="EF68" s="16">
        <v>63.454917427701332</v>
      </c>
      <c r="EG68" s="16">
        <v>95.293512113609097</v>
      </c>
      <c r="EH68" s="18">
        <v>168.83804485069703</v>
      </c>
      <c r="EI68" s="16">
        <v>61.037709161078148</v>
      </c>
      <c r="EJ68" s="16">
        <v>165.03485461676328</v>
      </c>
      <c r="EK68" s="16">
        <v>59.812122615311182</v>
      </c>
      <c r="EL68" s="16">
        <v>86.11166089301949</v>
      </c>
      <c r="EM68" s="16">
        <v>163.54186518115375</v>
      </c>
      <c r="EN68" s="17">
        <v>94.705207362843908</v>
      </c>
      <c r="EO68" s="16">
        <v>142.7854916575813</v>
      </c>
      <c r="EP68" s="16">
        <v>63.967408072992285</v>
      </c>
      <c r="EQ68" s="16">
        <v>80.643752941114329</v>
      </c>
      <c r="ER68" s="18">
        <v>170.72123234129904</v>
      </c>
      <c r="ES68" s="16">
        <v>80.829092481970491</v>
      </c>
      <c r="ET68" s="16">
        <v>128.58541493909456</v>
      </c>
      <c r="EU68" s="16">
        <v>52.002078672457664</v>
      </c>
      <c r="EV68" s="16">
        <v>72.284021871318103</v>
      </c>
      <c r="EW68" s="18">
        <v>26.983845239875997</v>
      </c>
      <c r="EX68" s="16">
        <v>63.569755399940831</v>
      </c>
      <c r="EY68" s="16">
        <v>84.166568924272482</v>
      </c>
      <c r="EZ68" s="16">
        <v>35.190364669289487</v>
      </c>
      <c r="FA68" s="16">
        <v>51.14620496847899</v>
      </c>
      <c r="FB68" s="16">
        <v>19.148138788751734</v>
      </c>
      <c r="FC68" s="17">
        <v>69.426118199958438</v>
      </c>
      <c r="FD68" s="16">
        <v>99.336368783621523</v>
      </c>
      <c r="FE68" s="16">
        <v>64.788870976413747</v>
      </c>
      <c r="FF68" s="16">
        <v>83.100506239063137</v>
      </c>
      <c r="FG68" s="16">
        <v>90.454357665031125</v>
      </c>
      <c r="FH68" s="18">
        <v>39.702175463246128</v>
      </c>
      <c r="FI68" s="16">
        <v>81.653698671341289</v>
      </c>
      <c r="FJ68" s="16">
        <v>86.418922996285801</v>
      </c>
      <c r="FK68" s="16">
        <v>46.689541385110346</v>
      </c>
      <c r="FL68" s="16">
        <v>65.283957943591716</v>
      </c>
      <c r="FM68" s="16">
        <v>57.200160801280056</v>
      </c>
      <c r="FN68" s="18">
        <v>21.21223285342856</v>
      </c>
      <c r="FO68" s="16">
        <v>98.261573779635498</v>
      </c>
      <c r="FP68" s="16">
        <v>84.034273493884839</v>
      </c>
      <c r="FQ68" s="16">
        <v>48.782323394491144</v>
      </c>
      <c r="FR68" s="16">
        <v>79.577192790695733</v>
      </c>
      <c r="FS68" s="16">
        <v>73.725203413475612</v>
      </c>
      <c r="FT68" s="18">
        <v>31.378267371205727</v>
      </c>
      <c r="FU68" s="16">
        <v>79.057162852616585</v>
      </c>
      <c r="FV68" s="16">
        <v>71.541784352877173</v>
      </c>
      <c r="FW68" s="16">
        <v>36.581176121746694</v>
      </c>
      <c r="FX68" s="16">
        <v>61.386894577749331</v>
      </c>
      <c r="FY68" s="18">
        <v>19.530647223154755</v>
      </c>
      <c r="FZ68" s="16"/>
      <c r="GA68" s="16"/>
      <c r="GB68" s="16"/>
      <c r="GC68" s="16"/>
      <c r="GD68" s="16"/>
      <c r="GE68" s="16"/>
      <c r="GF68" s="16"/>
      <c r="GG68" s="16"/>
    </row>
    <row r="69" spans="1:189" x14ac:dyDescent="0.25">
      <c r="A69" s="51"/>
      <c r="B69" s="53"/>
      <c r="C69" s="10" t="s">
        <v>8</v>
      </c>
      <c r="D69" s="19">
        <v>100</v>
      </c>
      <c r="E69" s="19">
        <v>100</v>
      </c>
      <c r="F69" s="19">
        <v>100</v>
      </c>
      <c r="G69" s="19">
        <v>100</v>
      </c>
      <c r="H69" s="19">
        <v>100</v>
      </c>
      <c r="I69" s="19">
        <v>100</v>
      </c>
      <c r="J69" s="19">
        <v>100</v>
      </c>
      <c r="K69" s="19">
        <v>100</v>
      </c>
      <c r="L69" s="19">
        <v>100</v>
      </c>
      <c r="M69" s="19">
        <v>100</v>
      </c>
      <c r="N69" s="19">
        <v>100</v>
      </c>
      <c r="O69" s="19">
        <v>100</v>
      </c>
      <c r="P69" s="16">
        <v>11.260214326562847</v>
      </c>
      <c r="Q69" s="16">
        <v>121.72499263174016</v>
      </c>
      <c r="R69" s="16">
        <v>101.30529441190232</v>
      </c>
      <c r="S69" s="18">
        <v>153.39706293858239</v>
      </c>
      <c r="T69" s="16">
        <v>7.2418127533560055</v>
      </c>
      <c r="U69" s="16">
        <v>190.85660163610635</v>
      </c>
      <c r="V69" s="16">
        <v>332.56788569563906</v>
      </c>
      <c r="W69" s="18">
        <v>448.38378642781106</v>
      </c>
      <c r="X69" s="16">
        <v>6.569200136761566</v>
      </c>
      <c r="Y69" s="16">
        <v>125.14401709745945</v>
      </c>
      <c r="Z69" s="16">
        <v>170.38970022810028</v>
      </c>
      <c r="AA69" s="18">
        <v>208.31699905239591</v>
      </c>
      <c r="AB69" s="16">
        <v>26.627501492433669</v>
      </c>
      <c r="AC69" s="16">
        <v>328.67221856537412</v>
      </c>
      <c r="AD69" s="16">
        <v>223.4269148332404</v>
      </c>
      <c r="AE69" s="18">
        <v>784.57731654491454</v>
      </c>
      <c r="AF69" s="16">
        <v>5.8928865321840558</v>
      </c>
      <c r="AG69" s="16">
        <v>110.23330912077829</v>
      </c>
      <c r="AH69" s="16">
        <v>156.90529832041656</v>
      </c>
      <c r="AI69" s="18">
        <v>185.06859583386185</v>
      </c>
      <c r="AJ69" s="16">
        <v>27.350585079456579</v>
      </c>
      <c r="AK69" s="16">
        <v>208.09970146294492</v>
      </c>
      <c r="AL69" s="16">
        <v>247.37583826401641</v>
      </c>
      <c r="AM69" s="18">
        <v>1195.8844686296479</v>
      </c>
      <c r="AN69" s="16">
        <v>13.201822429315039</v>
      </c>
      <c r="AO69" s="16">
        <v>265.57876563572893</v>
      </c>
      <c r="AP69" s="16">
        <v>355.77622741212917</v>
      </c>
      <c r="AQ69" s="18">
        <v>684.232809285607</v>
      </c>
      <c r="AR69" s="16">
        <v>151.52370476956261</v>
      </c>
      <c r="AS69" s="16">
        <v>282.73660040274422</v>
      </c>
      <c r="AT69" s="16">
        <v>2398.3260987666276</v>
      </c>
      <c r="AU69" s="18">
        <v>11264.709499567591</v>
      </c>
      <c r="AV69" s="16">
        <v>17.637478991848912</v>
      </c>
      <c r="AW69" s="16">
        <v>217.75955796818306</v>
      </c>
      <c r="AX69" s="16">
        <v>308.27921988640702</v>
      </c>
      <c r="AY69" s="18">
        <v>340.49233649982818</v>
      </c>
      <c r="AZ69" s="16">
        <v>94.404295340214134</v>
      </c>
      <c r="BA69" s="16">
        <v>2549.7033665777708</v>
      </c>
      <c r="BB69" s="16">
        <v>1061.2828117052011</v>
      </c>
      <c r="BC69" s="18">
        <v>8048.9890778688987</v>
      </c>
      <c r="BD69" s="16">
        <v>8.0558848420750238</v>
      </c>
      <c r="BE69" s="16">
        <v>96.333346998621536</v>
      </c>
      <c r="BF69" s="16">
        <v>96.915490786304431</v>
      </c>
      <c r="BG69" s="18">
        <v>239.9155532581884</v>
      </c>
      <c r="BH69" s="16">
        <v>17.379847331278512</v>
      </c>
      <c r="BI69" s="16">
        <v>221.52016024803797</v>
      </c>
      <c r="BJ69" s="16">
        <v>356.90212123434429</v>
      </c>
      <c r="BK69" s="18">
        <v>871.45754463936953</v>
      </c>
      <c r="BL69" s="16">
        <v>11.633663788515186</v>
      </c>
      <c r="BM69" s="16">
        <v>83.689114818828756</v>
      </c>
      <c r="BN69" s="16">
        <v>11.776581914422019</v>
      </c>
      <c r="BO69" s="18">
        <v>203.57874026985422</v>
      </c>
      <c r="BP69" s="16">
        <v>129.84338356619719</v>
      </c>
      <c r="BQ69" s="16">
        <v>841.64965498683716</v>
      </c>
      <c r="BR69" s="16">
        <v>53.832293514652854</v>
      </c>
      <c r="BS69" s="18">
        <v>4010.8671909651457</v>
      </c>
      <c r="BT69" s="16">
        <v>6.3562328378222013</v>
      </c>
      <c r="BU69" s="16">
        <v>54.29107132698703</v>
      </c>
      <c r="BV69" s="16">
        <v>71.316320428409881</v>
      </c>
      <c r="BW69" s="18">
        <v>99.300747206957269</v>
      </c>
      <c r="BX69" s="16">
        <v>26.424061801986692</v>
      </c>
      <c r="BY69" s="16">
        <v>514.07160586266491</v>
      </c>
      <c r="BZ69" s="16">
        <v>94.197229403437348</v>
      </c>
      <c r="CA69" s="18">
        <v>410.64465455304253</v>
      </c>
      <c r="CB69" s="16"/>
      <c r="CC69" s="16"/>
      <c r="CD69" s="51"/>
      <c r="CE69" s="53"/>
      <c r="CF69" s="10" t="s">
        <v>8</v>
      </c>
      <c r="CG69" s="19">
        <v>100</v>
      </c>
      <c r="CH69" s="19">
        <v>100</v>
      </c>
      <c r="CI69" s="19">
        <v>100</v>
      </c>
      <c r="CJ69" s="19">
        <v>100</v>
      </c>
      <c r="CK69" s="19">
        <v>100</v>
      </c>
      <c r="CL69" s="19">
        <v>100</v>
      </c>
      <c r="CM69" s="19">
        <v>100</v>
      </c>
      <c r="CN69" s="19">
        <v>100</v>
      </c>
      <c r="CO69" s="19">
        <v>100</v>
      </c>
      <c r="CP69" s="19">
        <v>100</v>
      </c>
      <c r="CQ69" s="19">
        <v>100</v>
      </c>
      <c r="CR69" s="19">
        <v>100</v>
      </c>
      <c r="CS69" s="16">
        <v>15.315160785836889</v>
      </c>
      <c r="CT69" s="16">
        <v>52.852217026685288</v>
      </c>
      <c r="CU69" s="16">
        <v>102.07286251984348</v>
      </c>
      <c r="CV69" s="16">
        <v>23.128029901987571</v>
      </c>
      <c r="CW69" s="18">
        <v>221.79863149517311</v>
      </c>
      <c r="CX69" s="16">
        <v>17.718441313448185</v>
      </c>
      <c r="CY69" s="16">
        <v>57.859269166055483</v>
      </c>
      <c r="CZ69" s="16">
        <v>99.972417317709144</v>
      </c>
      <c r="DA69" s="16">
        <v>24.923440264790674</v>
      </c>
      <c r="DB69" s="18">
        <v>173.39287851257293</v>
      </c>
      <c r="DC69" s="16">
        <v>128.67970851760421</v>
      </c>
      <c r="DD69" s="16">
        <v>12.474293605363499</v>
      </c>
      <c r="DE69" s="16">
        <v>90.307826021244111</v>
      </c>
      <c r="DF69" s="16">
        <v>96.104312092771053</v>
      </c>
      <c r="DG69" s="16">
        <v>119.45396256020977</v>
      </c>
      <c r="DH69" s="18">
        <v>19.554990116856342</v>
      </c>
      <c r="DI69" s="16">
        <v>57.853788519182913</v>
      </c>
      <c r="DJ69" s="16">
        <v>17.135235587656865</v>
      </c>
      <c r="DK69" s="16">
        <v>54.384449599100591</v>
      </c>
      <c r="DL69" s="16">
        <v>59.174025324891687</v>
      </c>
      <c r="DM69" s="16">
        <v>95.817098485964721</v>
      </c>
      <c r="DN69" s="18">
        <v>14.055571547407652</v>
      </c>
      <c r="DO69" s="16">
        <v>60.92561970724352</v>
      </c>
      <c r="DP69" s="16">
        <v>85.05064244366524</v>
      </c>
      <c r="DQ69" s="16">
        <v>103.32919795624913</v>
      </c>
      <c r="DR69" s="16">
        <v>101.4046646435302</v>
      </c>
      <c r="DS69" s="16">
        <v>17.616847605274426</v>
      </c>
      <c r="DT69" s="17">
        <v>109.53025982535691</v>
      </c>
      <c r="DU69" s="16">
        <v>71.485546324727963</v>
      </c>
      <c r="DV69" s="16">
        <v>53.924160115314166</v>
      </c>
      <c r="DW69" s="16">
        <v>101.99595105138421</v>
      </c>
      <c r="DX69" s="18">
        <v>15.02901183892669</v>
      </c>
      <c r="DY69" s="16">
        <v>13.17564179604695</v>
      </c>
      <c r="DZ69" s="16">
        <v>67.5024806937314</v>
      </c>
      <c r="EA69" s="16">
        <v>85.064807377241209</v>
      </c>
      <c r="EB69" s="16">
        <v>99.727052781068991</v>
      </c>
      <c r="EC69" s="18">
        <v>205.54099917891628</v>
      </c>
      <c r="ED69" s="16">
        <v>13.229761730569439</v>
      </c>
      <c r="EE69" s="16">
        <v>101.80812170333805</v>
      </c>
      <c r="EF69" s="16">
        <v>82.110434569640191</v>
      </c>
      <c r="EG69" s="16">
        <v>91.459334698629618</v>
      </c>
      <c r="EH69" s="18">
        <v>186.42855836652041</v>
      </c>
      <c r="EI69" s="16">
        <v>7.5844909572922212</v>
      </c>
      <c r="EJ69" s="16">
        <v>96.09774594500891</v>
      </c>
      <c r="EK69" s="16">
        <v>81.281338399820285</v>
      </c>
      <c r="EL69" s="16">
        <v>118.91037612798267</v>
      </c>
      <c r="EM69" s="16">
        <v>203.19961788094307</v>
      </c>
      <c r="EN69" s="17">
        <v>7.5127572916288896</v>
      </c>
      <c r="EO69" s="16">
        <v>72.702746596090648</v>
      </c>
      <c r="EP69" s="16">
        <v>59.228311847745196</v>
      </c>
      <c r="EQ69" s="16">
        <v>75.991585695195084</v>
      </c>
      <c r="ER69" s="18">
        <v>182.21891688381754</v>
      </c>
      <c r="ES69" s="16">
        <v>61.054979851792766</v>
      </c>
      <c r="ET69" s="16">
        <v>165.13707876389316</v>
      </c>
      <c r="EU69" s="16">
        <v>77.426344390131945</v>
      </c>
      <c r="EV69" s="16">
        <v>93.732423080985043</v>
      </c>
      <c r="EW69" s="18">
        <v>18.931748750772435</v>
      </c>
      <c r="EX69" s="16">
        <v>59.505478469190429</v>
      </c>
      <c r="EY69" s="16">
        <v>67.972207329749978</v>
      </c>
      <c r="EZ69" s="16">
        <v>52.901059898347512</v>
      </c>
      <c r="FA69" s="16">
        <v>78.089738268842581</v>
      </c>
      <c r="FB69" s="16">
        <v>14.384092747704202</v>
      </c>
      <c r="FC69" s="17">
        <v>166.57629839379723</v>
      </c>
      <c r="FD69" s="16">
        <v>15.77511536653174</v>
      </c>
      <c r="FE69" s="16">
        <v>92.900681079521817</v>
      </c>
      <c r="FF69" s="16">
        <v>90.225721860828997</v>
      </c>
      <c r="FG69" s="16">
        <v>115.40566831808958</v>
      </c>
      <c r="FH69" s="18">
        <v>27.329238528468675</v>
      </c>
      <c r="FI69" s="16">
        <v>84.586650556097482</v>
      </c>
      <c r="FJ69" s="16">
        <v>17.042119490589378</v>
      </c>
      <c r="FK69" s="16">
        <v>77.896990190365869</v>
      </c>
      <c r="FL69" s="16">
        <v>65.553389833910785</v>
      </c>
      <c r="FM69" s="16">
        <v>94.056405712052509</v>
      </c>
      <c r="FN69" s="18">
        <v>15.838309572760748</v>
      </c>
      <c r="FO69" s="16">
        <v>76.463546971756188</v>
      </c>
      <c r="FP69" s="16">
        <v>13.596320014311541</v>
      </c>
      <c r="FQ69" s="16">
        <v>42.935912997865373</v>
      </c>
      <c r="FR69" s="16">
        <v>79.393255683220104</v>
      </c>
      <c r="FS69" s="16">
        <v>87.266702233926821</v>
      </c>
      <c r="FT69" s="18">
        <v>21.585811724265344</v>
      </c>
      <c r="FU69" s="16">
        <v>80.822381621990431</v>
      </c>
      <c r="FV69" s="16">
        <v>13.617481601882453</v>
      </c>
      <c r="FW69" s="16">
        <v>51.88093612870771</v>
      </c>
      <c r="FX69" s="16">
        <v>89.284429453208361</v>
      </c>
      <c r="FY69" s="18">
        <v>17.7959936114996</v>
      </c>
      <c r="FZ69" s="16"/>
      <c r="GA69" s="16"/>
      <c r="GB69" s="16"/>
      <c r="GC69" s="16"/>
      <c r="GD69" s="16"/>
      <c r="GE69" s="16"/>
      <c r="GF69" s="16"/>
      <c r="GG69" s="16"/>
    </row>
    <row r="70" spans="1:189" x14ac:dyDescent="0.25">
      <c r="A70" s="51"/>
      <c r="B70" s="54"/>
      <c r="C70" s="10" t="s">
        <v>9</v>
      </c>
      <c r="D70" s="19">
        <v>100</v>
      </c>
      <c r="E70" s="19">
        <v>100</v>
      </c>
      <c r="F70" s="19">
        <v>100</v>
      </c>
      <c r="G70" s="19">
        <v>100</v>
      </c>
      <c r="H70" s="19">
        <v>100</v>
      </c>
      <c r="I70" s="19">
        <v>100</v>
      </c>
      <c r="J70" s="19">
        <v>100</v>
      </c>
      <c r="K70" s="19">
        <v>100</v>
      </c>
      <c r="L70" s="19">
        <v>100</v>
      </c>
      <c r="M70" s="19">
        <v>100</v>
      </c>
      <c r="N70" s="19">
        <v>100</v>
      </c>
      <c r="O70" s="19">
        <v>100</v>
      </c>
      <c r="P70" s="16">
        <v>47.069364682734047</v>
      </c>
      <c r="Q70" s="16">
        <v>139.76833919197531</v>
      </c>
      <c r="R70" s="16">
        <v>109.46904490252518</v>
      </c>
      <c r="S70" s="18">
        <v>117.10506841642638</v>
      </c>
      <c r="T70" s="16">
        <v>3.7432885540327816</v>
      </c>
      <c r="U70" s="16">
        <v>379.48966263064028</v>
      </c>
      <c r="V70" s="16">
        <v>146.95637912268575</v>
      </c>
      <c r="W70" s="18">
        <v>422.46253925119089</v>
      </c>
      <c r="X70" s="16">
        <v>2.5796821957462601</v>
      </c>
      <c r="Y70" s="16">
        <v>169.26470058434865</v>
      </c>
      <c r="Z70" s="16">
        <v>176.3785697990192</v>
      </c>
      <c r="AA70" s="18">
        <v>108.930760135206</v>
      </c>
      <c r="AB70" s="16">
        <v>31.631438414179254</v>
      </c>
      <c r="AC70" s="16">
        <v>1106.8918207177273</v>
      </c>
      <c r="AD70" s="16">
        <v>833.7873396963023</v>
      </c>
      <c r="AE70" s="18">
        <v>886.97587775827355</v>
      </c>
      <c r="AF70" s="16">
        <v>3.6071814646112395</v>
      </c>
      <c r="AG70" s="16">
        <v>139.52325660815518</v>
      </c>
      <c r="AH70" s="16">
        <v>170.75900240124895</v>
      </c>
      <c r="AI70" s="18">
        <v>126.49042016760932</v>
      </c>
      <c r="AJ70" s="16">
        <v>15.943684250742281</v>
      </c>
      <c r="AK70" s="16">
        <v>481.23252390244778</v>
      </c>
      <c r="AL70" s="16">
        <v>487.36218620987233</v>
      </c>
      <c r="AM70" s="18">
        <v>883.79587717218885</v>
      </c>
      <c r="AN70" s="16">
        <v>6.8878463038997113</v>
      </c>
      <c r="AO70" s="16">
        <v>422.05746859288871</v>
      </c>
      <c r="AP70" s="16">
        <v>352.92284971604965</v>
      </c>
      <c r="AQ70" s="18">
        <v>321.88730788350119</v>
      </c>
      <c r="AR70" s="16">
        <v>104.66446426820697</v>
      </c>
      <c r="AS70" s="16">
        <v>1265.9389669132936</v>
      </c>
      <c r="AT70" s="16">
        <v>6979.7551311337866</v>
      </c>
      <c r="AU70" s="18">
        <v>10808.141034608547</v>
      </c>
      <c r="AV70" s="16">
        <v>8.6059659307983889</v>
      </c>
      <c r="AW70" s="16">
        <v>126.70259166083628</v>
      </c>
      <c r="AX70" s="16">
        <v>319.15245738843316</v>
      </c>
      <c r="AY70" s="18">
        <v>251.78276951651713</v>
      </c>
      <c r="AZ70" s="16">
        <v>69.513566203121997</v>
      </c>
      <c r="BA70" s="16">
        <v>7570.116876395984</v>
      </c>
      <c r="BB70" s="16">
        <v>2812.8905434314261</v>
      </c>
      <c r="BC70" s="18">
        <v>8788.205039147857</v>
      </c>
      <c r="BD70" s="16">
        <v>2.7085823022057283</v>
      </c>
      <c r="BE70" s="16">
        <v>97.629718909691292</v>
      </c>
      <c r="BF70" s="16">
        <v>136.37096696040624</v>
      </c>
      <c r="BG70" s="18">
        <v>130.80631671886999</v>
      </c>
      <c r="BH70" s="16">
        <v>15.999187428460202</v>
      </c>
      <c r="BI70" s="16">
        <v>635.3559050919755</v>
      </c>
      <c r="BJ70" s="16">
        <v>855.30167743362074</v>
      </c>
      <c r="BK70" s="18">
        <v>595.9118895187022</v>
      </c>
      <c r="BL70" s="16">
        <v>3.1272383241492743</v>
      </c>
      <c r="BM70" s="16">
        <v>71.325448293398068</v>
      </c>
      <c r="BN70" s="16">
        <v>11.285829881176676</v>
      </c>
      <c r="BO70" s="18">
        <v>49.214280635848297</v>
      </c>
      <c r="BP70" s="16">
        <v>88.972447776869501</v>
      </c>
      <c r="BQ70" s="16">
        <v>2366.6913048799561</v>
      </c>
      <c r="BR70" s="16">
        <v>136.57481370795404</v>
      </c>
      <c r="BS70" s="18">
        <v>3096.4027540832822</v>
      </c>
      <c r="BT70" s="16">
        <v>1.3046766855943468</v>
      </c>
      <c r="BU70" s="16">
        <v>67.3448097910169</v>
      </c>
      <c r="BV70" s="16">
        <v>80.698021390136461</v>
      </c>
      <c r="BW70" s="18">
        <v>68.212092086536771</v>
      </c>
      <c r="BX70" s="16">
        <v>31.1619519762191</v>
      </c>
      <c r="BY70" s="16">
        <v>1423.7667340996647</v>
      </c>
      <c r="BZ70" s="16">
        <v>177.36522841825703</v>
      </c>
      <c r="CA70" s="18">
        <v>358.1158829228732</v>
      </c>
      <c r="CB70" s="16"/>
      <c r="CC70" s="16"/>
      <c r="CD70" s="51"/>
      <c r="CE70" s="54"/>
      <c r="CF70" s="10" t="s">
        <v>9</v>
      </c>
      <c r="CG70" s="19">
        <v>100</v>
      </c>
      <c r="CH70" s="19">
        <v>100</v>
      </c>
      <c r="CI70" s="19">
        <v>100</v>
      </c>
      <c r="CJ70" s="19">
        <v>100</v>
      </c>
      <c r="CK70" s="19">
        <v>100</v>
      </c>
      <c r="CL70" s="19">
        <v>100</v>
      </c>
      <c r="CM70" s="19">
        <v>100</v>
      </c>
      <c r="CN70" s="19">
        <v>100</v>
      </c>
      <c r="CO70" s="19">
        <v>100</v>
      </c>
      <c r="CP70" s="19">
        <v>100</v>
      </c>
      <c r="CQ70" s="19">
        <v>100</v>
      </c>
      <c r="CR70" s="19">
        <v>100</v>
      </c>
      <c r="CS70" s="16">
        <v>71.32571850648587</v>
      </c>
      <c r="CT70" s="16">
        <v>49.382897586513138</v>
      </c>
      <c r="CU70" s="16">
        <v>97.113365750031306</v>
      </c>
      <c r="CV70" s="16">
        <v>15.842540551349749</v>
      </c>
      <c r="CW70" s="18">
        <v>230.96260716911613</v>
      </c>
      <c r="CX70" s="16">
        <v>98.954863470476383</v>
      </c>
      <c r="CY70" s="16">
        <v>52.348592262507587</v>
      </c>
      <c r="CZ70" s="16">
        <v>102.0769997756281</v>
      </c>
      <c r="DA70" s="16">
        <v>19.330777432897385</v>
      </c>
      <c r="DB70" s="18">
        <v>139.1796267084398</v>
      </c>
      <c r="DC70" s="16">
        <v>121.24375547640452</v>
      </c>
      <c r="DD70" s="16">
        <v>76.606959046583682</v>
      </c>
      <c r="DE70" s="16">
        <v>123.59009091204116</v>
      </c>
      <c r="DF70" s="16">
        <v>96.732537096707318</v>
      </c>
      <c r="DG70" s="16">
        <v>118.30537093454494</v>
      </c>
      <c r="DH70" s="18">
        <v>15.142357912530603</v>
      </c>
      <c r="DI70" s="16">
        <v>73.351949910961707</v>
      </c>
      <c r="DJ70" s="16">
        <v>103.57921701375874</v>
      </c>
      <c r="DK70" s="16">
        <v>97.262214549648135</v>
      </c>
      <c r="DL70" s="16">
        <v>65.7126328289133</v>
      </c>
      <c r="DM70" s="16">
        <v>112.39195961499091</v>
      </c>
      <c r="DN70" s="18">
        <v>11.749066034148758</v>
      </c>
      <c r="DO70" s="16">
        <v>66.590969584149903</v>
      </c>
      <c r="DP70" s="16">
        <v>132.8601320848702</v>
      </c>
      <c r="DQ70" s="16">
        <v>154.67168780916634</v>
      </c>
      <c r="DR70" s="16">
        <v>105.60275424963008</v>
      </c>
      <c r="DS70" s="16">
        <v>12.801774450889528</v>
      </c>
      <c r="DT70" s="17">
        <v>103.90942325178113</v>
      </c>
      <c r="DU70" s="16">
        <v>114.416429621932</v>
      </c>
      <c r="DV70" s="16">
        <v>88.263193971184023</v>
      </c>
      <c r="DW70" s="16">
        <v>119.39066267787022</v>
      </c>
      <c r="DX70" s="18">
        <v>13.586202374031869</v>
      </c>
      <c r="DY70" s="16">
        <v>61.651404290389266</v>
      </c>
      <c r="DZ70" s="16">
        <v>95.179258659104704</v>
      </c>
      <c r="EA70" s="16">
        <v>119.54894864321635</v>
      </c>
      <c r="EB70" s="16">
        <v>106.49262412243399</v>
      </c>
      <c r="EC70" s="18">
        <v>216.95354986971486</v>
      </c>
      <c r="ED70" s="16">
        <v>86.785931232081111</v>
      </c>
      <c r="EE70" s="16">
        <v>126.59495708646718</v>
      </c>
      <c r="EF70" s="16">
        <v>126.92225950586295</v>
      </c>
      <c r="EG70" s="16">
        <v>112.97795516264775</v>
      </c>
      <c r="EH70" s="18">
        <v>210.87346783374642</v>
      </c>
      <c r="EI70" s="16">
        <v>42.670215885973619</v>
      </c>
      <c r="EJ70" s="16">
        <v>136.81237967320271</v>
      </c>
      <c r="EK70" s="16">
        <v>118.04081052350573</v>
      </c>
      <c r="EL70" s="16">
        <v>120.66565050245089</v>
      </c>
      <c r="EM70" s="16">
        <v>214.31969185345699</v>
      </c>
      <c r="EN70" s="17">
        <v>66.269991497399332</v>
      </c>
      <c r="EO70" s="16">
        <v>106.66757161173189</v>
      </c>
      <c r="EP70" s="16">
        <v>95.996649174368088</v>
      </c>
      <c r="EQ70" s="16">
        <v>89.94445521095254</v>
      </c>
      <c r="ER70" s="18">
        <v>217.36348747712043</v>
      </c>
      <c r="ES70" s="16">
        <v>76.609173473712076</v>
      </c>
      <c r="ET70" s="16">
        <v>167.92932351993468</v>
      </c>
      <c r="EU70" s="16">
        <v>97.327703386934886</v>
      </c>
      <c r="EV70" s="16">
        <v>95.72122936012984</v>
      </c>
      <c r="EW70" s="18">
        <v>14.665891353346867</v>
      </c>
      <c r="EX70" s="16">
        <v>87.396540405908254</v>
      </c>
      <c r="EY70" s="16">
        <v>111.40240961617816</v>
      </c>
      <c r="EZ70" s="16">
        <v>89.532597791549989</v>
      </c>
      <c r="FA70" s="16">
        <v>93.47954323215663</v>
      </c>
      <c r="FB70" s="16">
        <v>11.100349079765316</v>
      </c>
      <c r="FC70" s="17">
        <v>106.55446181228268</v>
      </c>
      <c r="FD70" s="16">
        <v>81.499691001251222</v>
      </c>
      <c r="FE70" s="16">
        <v>120.60317217622534</v>
      </c>
      <c r="FF70" s="16">
        <v>88.645339402234185</v>
      </c>
      <c r="FG70" s="16">
        <v>114.62511039679472</v>
      </c>
      <c r="FH70" s="18">
        <v>20.262089108095839</v>
      </c>
      <c r="FI70" s="16">
        <v>113.72649378020019</v>
      </c>
      <c r="FJ70" s="16">
        <v>90.604098443422231</v>
      </c>
      <c r="FK70" s="16">
        <v>117.9060772189255</v>
      </c>
      <c r="FL70" s="16">
        <v>84.920885013732715</v>
      </c>
      <c r="FM70" s="16">
        <v>100.37506286042937</v>
      </c>
      <c r="FN70" s="18">
        <v>11.900464274922115</v>
      </c>
      <c r="FO70" s="16">
        <v>96.177421968715677</v>
      </c>
      <c r="FP70" s="16">
        <v>71.778580211288968</v>
      </c>
      <c r="FQ70" s="16">
        <v>39.191110587056841</v>
      </c>
      <c r="FR70" s="16">
        <v>87.773313378732425</v>
      </c>
      <c r="FS70" s="16">
        <v>89.028994698641014</v>
      </c>
      <c r="FT70" s="18">
        <v>14.709774841159618</v>
      </c>
      <c r="FU70" s="16">
        <v>103.38914608407912</v>
      </c>
      <c r="FV70" s="16">
        <v>78.34199124228229</v>
      </c>
      <c r="FW70" s="16">
        <v>45.166917892283628</v>
      </c>
      <c r="FX70" s="16">
        <v>95.341564004901613</v>
      </c>
      <c r="FY70" s="18">
        <v>13.8487135199859</v>
      </c>
      <c r="FZ70" s="16"/>
      <c r="GA70" s="16"/>
      <c r="GB70" s="16"/>
      <c r="GC70" s="16"/>
      <c r="GD70" s="16"/>
      <c r="GE70" s="16"/>
      <c r="GF70" s="16"/>
      <c r="GG70" s="16"/>
    </row>
    <row r="71" spans="1:189" ht="21" customHeight="1" x14ac:dyDescent="0.35">
      <c r="A71" s="51"/>
      <c r="B71" s="52" t="s">
        <v>86</v>
      </c>
      <c r="C71" s="10" t="s">
        <v>53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6"/>
      <c r="Q71" s="16"/>
      <c r="R71" s="16"/>
      <c r="S71" s="18"/>
      <c r="T71" s="16"/>
      <c r="U71" s="16"/>
      <c r="V71" s="16"/>
      <c r="W71" s="18"/>
      <c r="X71" s="16"/>
      <c r="Y71" s="16"/>
      <c r="Z71" s="16"/>
      <c r="AA71" s="18"/>
      <c r="AB71" s="16"/>
      <c r="AC71" s="16"/>
      <c r="AD71" s="16"/>
      <c r="AE71" s="18"/>
      <c r="AF71" s="16"/>
      <c r="AG71" s="16"/>
      <c r="AH71" s="16"/>
      <c r="AI71" s="18"/>
      <c r="AJ71" s="16"/>
      <c r="AK71" s="16"/>
      <c r="AL71" s="16"/>
      <c r="AM71" s="18"/>
      <c r="AN71" s="16"/>
      <c r="AO71" s="16"/>
      <c r="AP71" s="16"/>
      <c r="AQ71" s="18"/>
      <c r="AR71" s="16"/>
      <c r="AS71" s="16"/>
      <c r="AT71" s="16"/>
      <c r="AU71" s="18"/>
      <c r="AV71" s="16"/>
      <c r="AW71" s="16"/>
      <c r="AX71" s="16"/>
      <c r="AY71" s="18"/>
      <c r="AZ71" s="16"/>
      <c r="BA71" s="16"/>
      <c r="BB71" s="16"/>
      <c r="BC71" s="18"/>
      <c r="BD71" s="16"/>
      <c r="BE71" s="16"/>
      <c r="BF71" s="16"/>
      <c r="BG71" s="18"/>
      <c r="BH71" s="16"/>
      <c r="BI71" s="16"/>
      <c r="BJ71" s="16"/>
      <c r="BK71" s="18"/>
      <c r="BL71" s="16"/>
      <c r="BM71" s="16"/>
      <c r="BN71" s="16"/>
      <c r="BO71" s="18"/>
      <c r="BP71" s="16"/>
      <c r="BQ71" s="16"/>
      <c r="BR71" s="16"/>
      <c r="BS71" s="18"/>
      <c r="BT71" s="16"/>
      <c r="BU71" s="16"/>
      <c r="BV71" s="16"/>
      <c r="BW71" s="18"/>
      <c r="BX71" s="16"/>
      <c r="BY71" s="16"/>
      <c r="BZ71" s="16"/>
      <c r="CA71" s="18"/>
      <c r="CB71" s="16"/>
      <c r="CC71" s="16"/>
      <c r="CD71" s="51"/>
      <c r="CE71" s="52" t="s">
        <v>86</v>
      </c>
      <c r="CF71" s="10" t="s">
        <v>53</v>
      </c>
      <c r="CG71" s="19">
        <v>100</v>
      </c>
      <c r="CH71" s="19">
        <v>100</v>
      </c>
      <c r="CI71" s="19">
        <v>100</v>
      </c>
      <c r="CJ71" s="19">
        <v>100</v>
      </c>
      <c r="CK71" s="19">
        <v>100</v>
      </c>
      <c r="CL71" s="19">
        <v>100</v>
      </c>
      <c r="CM71" s="19">
        <v>100</v>
      </c>
      <c r="CN71" s="19">
        <v>100</v>
      </c>
      <c r="CO71" s="19">
        <v>100</v>
      </c>
      <c r="CP71" s="19">
        <v>100</v>
      </c>
      <c r="CQ71" s="19">
        <v>100</v>
      </c>
      <c r="CR71" s="19">
        <v>100</v>
      </c>
      <c r="CS71" s="16">
        <v>27.584784054032824</v>
      </c>
      <c r="CT71" s="16">
        <v>66.900214896139971</v>
      </c>
      <c r="CU71" s="16">
        <v>73.922289875872906</v>
      </c>
      <c r="CV71" s="16">
        <v>11.623928990278792</v>
      </c>
      <c r="CW71" s="18">
        <v>144.98842083323052</v>
      </c>
      <c r="CX71" s="16">
        <v>26.132372000737401</v>
      </c>
      <c r="CY71" s="16">
        <v>50.34142987294711</v>
      </c>
      <c r="CZ71" s="16">
        <v>80.231311871722127</v>
      </c>
      <c r="DA71" s="16">
        <v>5.0364234797102547</v>
      </c>
      <c r="DB71" s="18">
        <v>145.73325616640014</v>
      </c>
      <c r="DC71" s="16">
        <v>60.981730950491894</v>
      </c>
      <c r="DD71" s="16">
        <v>14.286227434980431</v>
      </c>
      <c r="DE71" s="16">
        <v>155.68834322941061</v>
      </c>
      <c r="DF71" s="16">
        <v>77.14339807257052</v>
      </c>
      <c r="DG71" s="16">
        <v>104.66177504440913</v>
      </c>
      <c r="DH71" s="18">
        <v>4.076917815070086</v>
      </c>
      <c r="DI71" s="16">
        <v>30.218438498491174</v>
      </c>
      <c r="DJ71" s="16">
        <v>15.904881033371879</v>
      </c>
      <c r="DK71" s="16">
        <v>79.94245780000999</v>
      </c>
      <c r="DL71" s="16">
        <v>21.502142283837824</v>
      </c>
      <c r="DM71" s="16">
        <v>63.509375737294313</v>
      </c>
      <c r="DN71" s="18">
        <v>1.0424992314100485</v>
      </c>
      <c r="DO71" s="16">
        <v>70.837364235419884</v>
      </c>
      <c r="DP71" s="16">
        <v>71.98367025327714</v>
      </c>
      <c r="DQ71" s="16">
        <v>172.35875232557646</v>
      </c>
      <c r="DR71" s="16">
        <v>70.706806219247483</v>
      </c>
      <c r="DS71" s="16">
        <v>9.0941033160495302</v>
      </c>
      <c r="DT71" s="17">
        <v>50.265866089827426</v>
      </c>
      <c r="DU71" s="16">
        <v>48.447298270497768</v>
      </c>
      <c r="DV71" s="16">
        <v>65.221450317887246</v>
      </c>
      <c r="DW71" s="16">
        <v>66.967632380671333</v>
      </c>
      <c r="DX71" s="18">
        <v>1.8971724721753453</v>
      </c>
      <c r="DY71" s="16">
        <v>33.032027685094988</v>
      </c>
      <c r="DZ71" s="16">
        <v>55.285527436553771</v>
      </c>
      <c r="EA71" s="16">
        <v>129.08892853729327</v>
      </c>
      <c r="EB71" s="16">
        <v>85.779564543784517</v>
      </c>
      <c r="EC71" s="18">
        <v>149.58026288294991</v>
      </c>
      <c r="ED71" s="16">
        <v>30.84936208460342</v>
      </c>
      <c r="EE71" s="16">
        <v>40.135547001146641</v>
      </c>
      <c r="EF71" s="16">
        <v>138.75238339958278</v>
      </c>
      <c r="EG71" s="16">
        <v>103.16254362271191</v>
      </c>
      <c r="EH71" s="18">
        <v>81.649547776665173</v>
      </c>
      <c r="EI71" s="16">
        <v>19.037365302091601</v>
      </c>
      <c r="EJ71" s="16">
        <v>57.329814638127807</v>
      </c>
      <c r="EK71" s="16">
        <v>116.6321217175949</v>
      </c>
      <c r="EL71" s="16">
        <v>97.104814109549878</v>
      </c>
      <c r="EM71" s="16">
        <v>143.70250093683026</v>
      </c>
      <c r="EN71" s="17">
        <v>11.672363296812234</v>
      </c>
      <c r="EO71" s="16">
        <v>31.725837143863235</v>
      </c>
      <c r="EP71" s="16">
        <v>81.015047033351465</v>
      </c>
      <c r="EQ71" s="16">
        <v>65.643845691809048</v>
      </c>
      <c r="ER71" s="18">
        <v>79.533387984283593</v>
      </c>
      <c r="ES71" s="16">
        <v>57.052935959283744</v>
      </c>
      <c r="ET71" s="16">
        <v>72.393780160138149</v>
      </c>
      <c r="EU71" s="16">
        <v>85.077645813240338</v>
      </c>
      <c r="EV71" s="16">
        <v>63.721819847315928</v>
      </c>
      <c r="EW71" s="18">
        <v>8.811711146008566</v>
      </c>
      <c r="EX71" s="16">
        <v>31.466208556217946</v>
      </c>
      <c r="EY71" s="16">
        <v>42.410444473468424</v>
      </c>
      <c r="EZ71" s="16">
        <v>62.588948750780837</v>
      </c>
      <c r="FA71" s="16">
        <v>48.759436917318133</v>
      </c>
      <c r="FB71" s="16">
        <v>1.8417795053701427</v>
      </c>
      <c r="FC71" s="17">
        <v>65.815453456278917</v>
      </c>
      <c r="FD71" s="16">
        <v>36.713630319857593</v>
      </c>
      <c r="FE71" s="16">
        <v>131.16511601312993</v>
      </c>
      <c r="FF71" s="16">
        <v>67.118067051914238</v>
      </c>
      <c r="FG71" s="16">
        <v>93.434764240448516</v>
      </c>
      <c r="FH71" s="18">
        <v>13.517550340271725</v>
      </c>
      <c r="FI71" s="16">
        <v>55.510722265655644</v>
      </c>
      <c r="FJ71" s="16">
        <v>18.21711493870367</v>
      </c>
      <c r="FK71" s="16">
        <v>123.14297883171015</v>
      </c>
      <c r="FL71" s="16">
        <v>40.170244376372914</v>
      </c>
      <c r="FM71" s="16">
        <v>85.516469447174131</v>
      </c>
      <c r="FN71" s="18">
        <v>3.0950183779096219</v>
      </c>
      <c r="FO71" s="16">
        <v>66.506571532331336</v>
      </c>
      <c r="FP71" s="16">
        <v>19.818683061910082</v>
      </c>
      <c r="FQ71" s="16">
        <v>39.424724503522469</v>
      </c>
      <c r="FR71" s="16">
        <v>52.633320177820167</v>
      </c>
      <c r="FS71" s="16">
        <v>68.957206044339898</v>
      </c>
      <c r="FT71" s="18">
        <v>7.255578826744685</v>
      </c>
      <c r="FU71" s="16">
        <v>52.697420330802437</v>
      </c>
      <c r="FV71" s="16">
        <v>17.613218728497007</v>
      </c>
      <c r="FW71" s="16">
        <v>33.06102088996407</v>
      </c>
      <c r="FX71" s="16">
        <v>68.848596264235667</v>
      </c>
      <c r="FY71" s="18">
        <v>3.177449529257883</v>
      </c>
      <c r="FZ71" s="16"/>
      <c r="GA71" s="16"/>
      <c r="GB71" s="16"/>
      <c r="GC71" s="16"/>
      <c r="GD71" s="16"/>
      <c r="GE71" s="16"/>
      <c r="GF71" s="16"/>
      <c r="GG71" s="16"/>
    </row>
    <row r="72" spans="1:189" ht="21" x14ac:dyDescent="0.35">
      <c r="A72" s="51"/>
      <c r="B72" s="53"/>
      <c r="C72" s="10" t="s">
        <v>35</v>
      </c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6"/>
      <c r="Q72" s="16"/>
      <c r="R72" s="16"/>
      <c r="S72" s="18"/>
      <c r="T72" s="16"/>
      <c r="U72" s="16"/>
      <c r="V72" s="16"/>
      <c r="W72" s="18"/>
      <c r="X72" s="16"/>
      <c r="Y72" s="16"/>
      <c r="Z72" s="16"/>
      <c r="AA72" s="18"/>
      <c r="AB72" s="16"/>
      <c r="AC72" s="16"/>
      <c r="AD72" s="16"/>
      <c r="AE72" s="18"/>
      <c r="AF72" s="16"/>
      <c r="AG72" s="16"/>
      <c r="AH72" s="16"/>
      <c r="AI72" s="18"/>
      <c r="AJ72" s="16"/>
      <c r="AK72" s="16"/>
      <c r="AL72" s="16"/>
      <c r="AM72" s="18"/>
      <c r="AN72" s="16"/>
      <c r="AO72" s="16"/>
      <c r="AP72" s="16"/>
      <c r="AQ72" s="18"/>
      <c r="AR72" s="16"/>
      <c r="AS72" s="16"/>
      <c r="AT72" s="16"/>
      <c r="AU72" s="18"/>
      <c r="AV72" s="16"/>
      <c r="AW72" s="16"/>
      <c r="AX72" s="16"/>
      <c r="AY72" s="18"/>
      <c r="AZ72" s="16"/>
      <c r="BA72" s="16"/>
      <c r="BB72" s="16"/>
      <c r="BC72" s="18"/>
      <c r="BD72" s="16"/>
      <c r="BE72" s="16"/>
      <c r="BF72" s="16"/>
      <c r="BG72" s="18"/>
      <c r="BH72" s="16"/>
      <c r="BI72" s="16"/>
      <c r="BJ72" s="16"/>
      <c r="BK72" s="18"/>
      <c r="BL72" s="16"/>
      <c r="BM72" s="16"/>
      <c r="BN72" s="16"/>
      <c r="BO72" s="18"/>
      <c r="BP72" s="16"/>
      <c r="BQ72" s="16"/>
      <c r="BR72" s="16"/>
      <c r="BS72" s="18"/>
      <c r="BT72" s="16"/>
      <c r="BU72" s="16"/>
      <c r="BV72" s="16"/>
      <c r="BW72" s="18"/>
      <c r="BX72" s="16"/>
      <c r="BY72" s="16"/>
      <c r="BZ72" s="16"/>
      <c r="CA72" s="18"/>
      <c r="CB72" s="16"/>
      <c r="CC72" s="16"/>
      <c r="CD72" s="51"/>
      <c r="CE72" s="53"/>
      <c r="CF72" s="10" t="s">
        <v>35</v>
      </c>
      <c r="CG72" s="19">
        <v>100</v>
      </c>
      <c r="CH72" s="19">
        <v>100</v>
      </c>
      <c r="CI72" s="19">
        <v>100</v>
      </c>
      <c r="CJ72" s="19">
        <v>100</v>
      </c>
      <c r="CK72" s="19">
        <v>100</v>
      </c>
      <c r="CL72" s="19">
        <v>100</v>
      </c>
      <c r="CM72" s="19">
        <v>100</v>
      </c>
      <c r="CN72" s="19">
        <v>100</v>
      </c>
      <c r="CO72" s="19">
        <v>100</v>
      </c>
      <c r="CP72" s="19">
        <v>100</v>
      </c>
      <c r="CQ72" s="19">
        <v>100</v>
      </c>
      <c r="CR72" s="19">
        <v>100</v>
      </c>
      <c r="CS72" s="16">
        <v>36.549344911845239</v>
      </c>
      <c r="CT72" s="16">
        <v>67.830088677217077</v>
      </c>
      <c r="CU72" s="16">
        <v>48.674462037331573</v>
      </c>
      <c r="CV72" s="16">
        <v>53.213586507056007</v>
      </c>
      <c r="CW72" s="18">
        <v>114.82056290535535</v>
      </c>
      <c r="CX72" s="16">
        <v>28.765322265754957</v>
      </c>
      <c r="CY72" s="16">
        <v>36.578423455077363</v>
      </c>
      <c r="CZ72" s="16">
        <v>31.501545831824636</v>
      </c>
      <c r="DA72" s="16">
        <v>19.03584270686574</v>
      </c>
      <c r="DB72" s="18">
        <v>79.866556196742494</v>
      </c>
      <c r="DC72" s="16">
        <v>37.541742567101807</v>
      </c>
      <c r="DD72" s="16">
        <v>22.03816935773639</v>
      </c>
      <c r="DE72" s="16">
        <v>76.231909481624442</v>
      </c>
      <c r="DF72" s="16">
        <v>70.460474631901789</v>
      </c>
      <c r="DG72" s="16">
        <v>51.675663585027742</v>
      </c>
      <c r="DH72" s="18">
        <v>15.475730673099013</v>
      </c>
      <c r="DI72" s="16">
        <v>6.992236242981746</v>
      </c>
      <c r="DJ72" s="16">
        <v>2.0063666706870835</v>
      </c>
      <c r="DK72" s="16">
        <v>11.402508551881416</v>
      </c>
      <c r="DL72" s="16">
        <v>8.1344285141345107</v>
      </c>
      <c r="DM72" s="16">
        <v>10.206714314273365</v>
      </c>
      <c r="DN72" s="18">
        <v>1.2355928159014975</v>
      </c>
      <c r="DO72" s="16">
        <v>55.013876040703046</v>
      </c>
      <c r="DP72" s="16">
        <v>66.737430998738319</v>
      </c>
      <c r="DQ72" s="16">
        <v>149.15212897639623</v>
      </c>
      <c r="DR72" s="16">
        <v>66.331820840496988</v>
      </c>
      <c r="DS72" s="16">
        <v>44.418905313434422</v>
      </c>
      <c r="DT72" s="17">
        <v>16.389468688621474</v>
      </c>
      <c r="DU72" s="16">
        <v>19.138233975467287</v>
      </c>
      <c r="DV72" s="16">
        <v>36.564844265738465</v>
      </c>
      <c r="DW72" s="16">
        <v>25.81096161250785</v>
      </c>
      <c r="DX72" s="18">
        <v>4.7191960061883735</v>
      </c>
      <c r="DY72" s="16">
        <v>18.736914170984189</v>
      </c>
      <c r="DZ72" s="16">
        <v>46.079619065414143</v>
      </c>
      <c r="EA72" s="16">
        <v>86.511935851693849</v>
      </c>
      <c r="EB72" s="16">
        <v>43.895504288121643</v>
      </c>
      <c r="EC72" s="18">
        <v>99.362214719074615</v>
      </c>
      <c r="ED72" s="16">
        <v>4.9675569036276972</v>
      </c>
      <c r="EE72" s="16">
        <v>12.941203665584835</v>
      </c>
      <c r="EF72" s="16">
        <v>24.592930444697839</v>
      </c>
      <c r="EG72" s="16">
        <v>11.700105774943465</v>
      </c>
      <c r="EH72" s="18">
        <v>7.0435719787976581</v>
      </c>
      <c r="EI72" s="16">
        <v>11.897474580759987</v>
      </c>
      <c r="EJ72" s="16">
        <v>41.273969053589646</v>
      </c>
      <c r="EK72" s="16">
        <v>61.833591449820467</v>
      </c>
      <c r="EL72" s="16">
        <v>59.331364205558444</v>
      </c>
      <c r="EM72" s="16">
        <v>96.697327734271838</v>
      </c>
      <c r="EN72" s="17">
        <v>1.4533792722989947</v>
      </c>
      <c r="EO72" s="16">
        <v>7.3438389848055037</v>
      </c>
      <c r="EP72" s="16">
        <v>10.458748317994891</v>
      </c>
      <c r="EQ72" s="16">
        <v>5.8838167699155033</v>
      </c>
      <c r="ER72" s="18">
        <v>3.6654028550816133</v>
      </c>
      <c r="ES72" s="16">
        <v>41.825297883083849</v>
      </c>
      <c r="ET72" s="16">
        <v>66.954233873637534</v>
      </c>
      <c r="EU72" s="16">
        <v>100.434841427826</v>
      </c>
      <c r="EV72" s="16">
        <v>52.05509183812358</v>
      </c>
      <c r="EW72" s="18">
        <v>39.759909445024647</v>
      </c>
      <c r="EX72" s="16">
        <v>7.683703551409728</v>
      </c>
      <c r="EY72" s="16">
        <v>17.501022879846325</v>
      </c>
      <c r="EZ72" s="16">
        <v>14.554872423692009</v>
      </c>
      <c r="FA72" s="16">
        <v>14.398518229674398</v>
      </c>
      <c r="FB72" s="16">
        <v>5.9752787288814</v>
      </c>
      <c r="FC72" s="17">
        <v>53.164342917154691</v>
      </c>
      <c r="FD72" s="16">
        <v>33.919930603692556</v>
      </c>
      <c r="FE72" s="16">
        <v>105.57202584568606</v>
      </c>
      <c r="FF72" s="16">
        <v>53.22718658067437</v>
      </c>
      <c r="FG72" s="16">
        <v>48.219594261858475</v>
      </c>
      <c r="FH72" s="18">
        <v>45.269027903165245</v>
      </c>
      <c r="FI72" s="16">
        <v>13.256730486438933</v>
      </c>
      <c r="FJ72" s="16">
        <v>8.3001012340504357</v>
      </c>
      <c r="FK72" s="16">
        <v>43.831006552011395</v>
      </c>
      <c r="FL72" s="16">
        <v>15.981602033605583</v>
      </c>
      <c r="FM72" s="16">
        <v>13.943709735629273</v>
      </c>
      <c r="FN72" s="18">
        <v>12.093996933421822</v>
      </c>
      <c r="FO72" s="16">
        <v>34.624982310146898</v>
      </c>
      <c r="FP72" s="16">
        <v>20.592435791795729</v>
      </c>
      <c r="FQ72" s="16">
        <v>17.323364752849308</v>
      </c>
      <c r="FR72" s="16">
        <v>53.101946141661024</v>
      </c>
      <c r="FS72" s="16">
        <v>45.464515500097484</v>
      </c>
      <c r="FT72" s="18">
        <v>21.391959918161589</v>
      </c>
      <c r="FU72" s="16">
        <v>11.353828349718979</v>
      </c>
      <c r="FV72" s="16">
        <v>10.372111393902026</v>
      </c>
      <c r="FW72" s="16">
        <v>8.810966964503848</v>
      </c>
      <c r="FX72" s="16">
        <v>22.417572573548391</v>
      </c>
      <c r="FY72" s="18">
        <v>19.341092018910746</v>
      </c>
      <c r="FZ72" s="16"/>
      <c r="GA72" s="16"/>
      <c r="GB72" s="16"/>
      <c r="GC72" s="16"/>
      <c r="GD72" s="16"/>
      <c r="GE72" s="16"/>
      <c r="GF72" s="16"/>
      <c r="GG72" s="16"/>
    </row>
    <row r="73" spans="1:189" x14ac:dyDescent="0.25">
      <c r="A73" s="51"/>
      <c r="B73" s="53"/>
      <c r="C73" s="10" t="s">
        <v>10</v>
      </c>
      <c r="D73" s="19">
        <v>100</v>
      </c>
      <c r="E73" s="19">
        <v>100</v>
      </c>
      <c r="F73" s="19">
        <v>100</v>
      </c>
      <c r="G73" s="19">
        <v>100</v>
      </c>
      <c r="H73" s="19">
        <v>100</v>
      </c>
      <c r="I73" s="19">
        <v>100</v>
      </c>
      <c r="J73" s="19">
        <v>100</v>
      </c>
      <c r="K73" s="19">
        <v>100</v>
      </c>
      <c r="L73" s="19">
        <v>100</v>
      </c>
      <c r="M73" s="19">
        <v>100</v>
      </c>
      <c r="N73" s="19">
        <v>100</v>
      </c>
      <c r="O73" s="19">
        <v>100</v>
      </c>
      <c r="P73" s="16">
        <v>31.730609450570068</v>
      </c>
      <c r="Q73" s="16">
        <v>78.669401448677235</v>
      </c>
      <c r="R73" s="16">
        <v>46.234726854812237</v>
      </c>
      <c r="S73" s="18">
        <v>65.867238491469479</v>
      </c>
      <c r="T73" s="16">
        <v>3.4622918566165382</v>
      </c>
      <c r="U73" s="16">
        <v>37.0871576397194</v>
      </c>
      <c r="V73" s="16">
        <v>137.67793549810199</v>
      </c>
      <c r="W73" s="18">
        <v>93.988181700198695</v>
      </c>
      <c r="X73" s="16">
        <v>20.336436056956266</v>
      </c>
      <c r="Y73" s="16">
        <v>50.631793180812792</v>
      </c>
      <c r="Z73" s="16">
        <v>69.596905368901517</v>
      </c>
      <c r="AA73" s="18">
        <v>132.52567504289658</v>
      </c>
      <c r="AB73" s="16">
        <v>40.649169973986012</v>
      </c>
      <c r="AC73" s="16">
        <v>131.21155904513151</v>
      </c>
      <c r="AD73" s="16">
        <v>25.716329106545544</v>
      </c>
      <c r="AE73" s="18">
        <v>220.45244116217816</v>
      </c>
      <c r="AF73" s="16">
        <v>10.337765047060726</v>
      </c>
      <c r="AG73" s="16">
        <v>54.935187608984393</v>
      </c>
      <c r="AH73" s="16">
        <v>29.116679195764107</v>
      </c>
      <c r="AI73" s="18">
        <v>46.552447978806072</v>
      </c>
      <c r="AJ73" s="16">
        <v>27.100065966156734</v>
      </c>
      <c r="AK73" s="16">
        <v>116.03984734274148</v>
      </c>
      <c r="AL73" s="16">
        <v>63.712237756549783</v>
      </c>
      <c r="AM73" s="18">
        <v>168.6871434208241</v>
      </c>
      <c r="AN73" s="16">
        <v>5.0874894058708762</v>
      </c>
      <c r="AO73" s="16">
        <v>64.535312251163234</v>
      </c>
      <c r="AP73" s="16">
        <v>71.992723966155197</v>
      </c>
      <c r="AQ73" s="18">
        <v>200.03917317481594</v>
      </c>
      <c r="AR73" s="16">
        <v>43.710873712385407</v>
      </c>
      <c r="AS73" s="16">
        <v>28.373716868980225</v>
      </c>
      <c r="AT73" s="16">
        <v>264.65711701613748</v>
      </c>
      <c r="AU73" s="18">
        <v>768.46664972713472</v>
      </c>
      <c r="AV73" s="16">
        <v>11.815595550379182</v>
      </c>
      <c r="AW73" s="16">
        <v>94.12981210532719</v>
      </c>
      <c r="AX73" s="16">
        <v>73.429684794382567</v>
      </c>
      <c r="AY73" s="18">
        <v>129.73973450568892</v>
      </c>
      <c r="AZ73" s="16">
        <v>26.040915589620738</v>
      </c>
      <c r="BA73" s="16">
        <v>224.15308003543291</v>
      </c>
      <c r="BB73" s="16">
        <v>102.88773638714829</v>
      </c>
      <c r="BC73" s="18">
        <v>507.21897968744071</v>
      </c>
      <c r="BD73" s="16">
        <v>35.084856179128394</v>
      </c>
      <c r="BE73" s="16">
        <v>49.865070211090966</v>
      </c>
      <c r="BF73" s="16">
        <v>48.535852818469692</v>
      </c>
      <c r="BG73" s="18">
        <v>151.83841044608559</v>
      </c>
      <c r="BH73" s="16">
        <v>19.949192593699365</v>
      </c>
      <c r="BI73" s="16">
        <v>59.289818640202284</v>
      </c>
      <c r="BJ73" s="16">
        <v>57.785950392161112</v>
      </c>
      <c r="BK73" s="18">
        <v>90.153682554806309</v>
      </c>
      <c r="BL73" s="16">
        <v>32.381295163734976</v>
      </c>
      <c r="BM73" s="16">
        <v>50.771190701400059</v>
      </c>
      <c r="BN73" s="16">
        <v>5.9121654092017755</v>
      </c>
      <c r="BO73" s="18">
        <v>93.787303576921829</v>
      </c>
      <c r="BP73" s="16">
        <v>32.516247136485624</v>
      </c>
      <c r="BQ73" s="16">
        <v>140.46662561796768</v>
      </c>
      <c r="BR73" s="16">
        <v>12.659349143070035</v>
      </c>
      <c r="BS73" s="18">
        <v>268.94687765174166</v>
      </c>
      <c r="BT73" s="16">
        <v>41.96978763363478</v>
      </c>
      <c r="BU73" s="16">
        <v>43.537582540653645</v>
      </c>
      <c r="BV73" s="16">
        <v>63.35662061810865</v>
      </c>
      <c r="BW73" s="18">
        <v>85.253456993590788</v>
      </c>
      <c r="BX73" s="16">
        <v>19.452151861544312</v>
      </c>
      <c r="BY73" s="16">
        <v>174.93457032096015</v>
      </c>
      <c r="BZ73" s="16">
        <v>36.160384940412257</v>
      </c>
      <c r="CA73" s="18">
        <v>185.53210429277388</v>
      </c>
      <c r="CB73" s="16"/>
      <c r="CC73" s="16"/>
      <c r="CD73" s="51"/>
      <c r="CE73" s="53"/>
      <c r="CF73" s="10" t="s">
        <v>10</v>
      </c>
      <c r="CG73" s="19">
        <v>100</v>
      </c>
      <c r="CH73" s="19">
        <v>100</v>
      </c>
      <c r="CI73" s="19">
        <v>100</v>
      </c>
      <c r="CJ73" s="19">
        <v>100</v>
      </c>
      <c r="CK73" s="19">
        <v>100</v>
      </c>
      <c r="CL73" s="19">
        <v>100</v>
      </c>
      <c r="CM73" s="19">
        <v>100</v>
      </c>
      <c r="CN73" s="19">
        <v>100</v>
      </c>
      <c r="CO73" s="19">
        <v>100</v>
      </c>
      <c r="CP73" s="19">
        <v>100</v>
      </c>
      <c r="CQ73" s="19">
        <v>100</v>
      </c>
      <c r="CR73" s="19">
        <v>100</v>
      </c>
      <c r="CS73" s="16">
        <v>13.371140361212925</v>
      </c>
      <c r="CT73" s="16">
        <v>58.838853391903356</v>
      </c>
      <c r="CU73" s="16">
        <v>51.176339433843602</v>
      </c>
      <c r="CV73" s="16">
        <v>60.899138851465381</v>
      </c>
      <c r="CW73" s="18">
        <v>68.679527807222385</v>
      </c>
      <c r="CX73" s="16">
        <v>11.480937980728621</v>
      </c>
      <c r="CY73" s="16">
        <v>34.267748215444513</v>
      </c>
      <c r="CZ73" s="16">
        <v>38.811895919514015</v>
      </c>
      <c r="DA73" s="16">
        <v>32.685638102777141</v>
      </c>
      <c r="DB73" s="18">
        <v>37.013756493294593</v>
      </c>
      <c r="DC73" s="16">
        <v>42.45343675735446</v>
      </c>
      <c r="DD73" s="16">
        <v>10.871442859078016</v>
      </c>
      <c r="DE73" s="16">
        <v>12.320146514031537</v>
      </c>
      <c r="DF73" s="16">
        <v>59.377364812107004</v>
      </c>
      <c r="DG73" s="16">
        <v>48.988185703289041</v>
      </c>
      <c r="DH73" s="18">
        <v>29.909857431399701</v>
      </c>
      <c r="DI73" s="16">
        <v>15.300769364210765</v>
      </c>
      <c r="DJ73" s="16">
        <v>9.3691965799905361</v>
      </c>
      <c r="DK73" s="16">
        <v>7.1216054931248109</v>
      </c>
      <c r="DL73" s="16">
        <v>13.231485888789651</v>
      </c>
      <c r="DM73" s="16">
        <v>37.579298345806386</v>
      </c>
      <c r="DN73" s="18">
        <v>17.92671686100195</v>
      </c>
      <c r="DO73" s="16">
        <v>44.263384219677185</v>
      </c>
      <c r="DP73" s="16">
        <v>31.904482068106933</v>
      </c>
      <c r="DQ73" s="16">
        <v>16.565030282066136</v>
      </c>
      <c r="DR73" s="16">
        <v>63.049924921250508</v>
      </c>
      <c r="DS73" s="16">
        <v>42.396264259732419</v>
      </c>
      <c r="DT73" s="17">
        <v>34.193654833639457</v>
      </c>
      <c r="DU73" s="16">
        <v>15.923821346951444</v>
      </c>
      <c r="DV73" s="16">
        <v>7.0392428775041136</v>
      </c>
      <c r="DW73" s="16">
        <v>29.339579007302994</v>
      </c>
      <c r="DX73" s="18">
        <v>17.827895586760683</v>
      </c>
      <c r="DY73" s="16">
        <v>10.755322464785779</v>
      </c>
      <c r="DZ73" s="16">
        <v>29.998702141466577</v>
      </c>
      <c r="EA73" s="16">
        <v>14.366428316506255</v>
      </c>
      <c r="EB73" s="16">
        <v>44.940090012068872</v>
      </c>
      <c r="EC73" s="18">
        <v>57.352145209657301</v>
      </c>
      <c r="ED73" s="16">
        <v>7.7054138854843854</v>
      </c>
      <c r="EE73" s="16">
        <v>28.807575514338623</v>
      </c>
      <c r="EF73" s="16">
        <v>8.3062082401992914</v>
      </c>
      <c r="EG73" s="16">
        <v>25.261481822396735</v>
      </c>
      <c r="EH73" s="18">
        <v>16.314552809413808</v>
      </c>
      <c r="EI73" s="16">
        <v>9.3902151226392387</v>
      </c>
      <c r="EJ73" s="16">
        <v>31.232740596600898</v>
      </c>
      <c r="EK73" s="16">
        <v>12.151290431515061</v>
      </c>
      <c r="EL73" s="16">
        <v>51.593054748181565</v>
      </c>
      <c r="EM73" s="16">
        <v>50.504839391375235</v>
      </c>
      <c r="EN73" s="17">
        <v>5.9441180243138909</v>
      </c>
      <c r="EO73" s="16">
        <v>16.802103753936894</v>
      </c>
      <c r="EP73" s="16">
        <v>7.164661906842003</v>
      </c>
      <c r="EQ73" s="16">
        <v>20.860027440685279</v>
      </c>
      <c r="ER73" s="18">
        <v>14.874232203185459</v>
      </c>
      <c r="ES73" s="16">
        <v>37.652796899277682</v>
      </c>
      <c r="ET73" s="16">
        <v>64.929474115892788</v>
      </c>
      <c r="EU73" s="16">
        <v>15.674406684407739</v>
      </c>
      <c r="EV73" s="16">
        <v>52.666840160549832</v>
      </c>
      <c r="EW73" s="18">
        <v>48.668631077455224</v>
      </c>
      <c r="EX73" s="16">
        <v>16.705332176941045</v>
      </c>
      <c r="EY73" s="16">
        <v>16.988150068146865</v>
      </c>
      <c r="EZ73" s="16">
        <v>5.5985282572299813</v>
      </c>
      <c r="FA73" s="16">
        <v>23.250056122485947</v>
      </c>
      <c r="FB73" s="16">
        <v>16.835752894700466</v>
      </c>
      <c r="FC73" s="17">
        <v>75.27200521969786</v>
      </c>
      <c r="FD73" s="16">
        <v>13.534544969466305</v>
      </c>
      <c r="FE73" s="16">
        <v>15.024019829866694</v>
      </c>
      <c r="FF73" s="16">
        <v>53.366095285752856</v>
      </c>
      <c r="FG73" s="16">
        <v>50.70937429484168</v>
      </c>
      <c r="FH73" s="18">
        <v>54.858533260216383</v>
      </c>
      <c r="FI73" s="16">
        <v>33.441902544098213</v>
      </c>
      <c r="FJ73" s="16">
        <v>8.7230418318472651</v>
      </c>
      <c r="FK73" s="16">
        <v>9.3146471135691584</v>
      </c>
      <c r="FL73" s="16">
        <v>18.758782717497365</v>
      </c>
      <c r="FM73" s="16">
        <v>25.857025396973349</v>
      </c>
      <c r="FN73" s="18">
        <v>24.970199158638234</v>
      </c>
      <c r="FO73" s="16">
        <v>34.031021516951519</v>
      </c>
      <c r="FP73" s="16">
        <v>10.54230360036142</v>
      </c>
      <c r="FQ73" s="16">
        <v>28.842530861542425</v>
      </c>
      <c r="FR73" s="16">
        <v>48.906165688117241</v>
      </c>
      <c r="FS73" s="16">
        <v>39.502788307610075</v>
      </c>
      <c r="FT73" s="18">
        <v>45.034879132492286</v>
      </c>
      <c r="FU73" s="16">
        <v>19.202831599198483</v>
      </c>
      <c r="FV73" s="16">
        <v>7.1551710372658661</v>
      </c>
      <c r="FW73" s="16">
        <v>22.99762162028852</v>
      </c>
      <c r="FX73" s="16">
        <v>26.883842042679078</v>
      </c>
      <c r="FY73" s="18">
        <v>31.8722788578634</v>
      </c>
      <c r="FZ73" s="16"/>
      <c r="GA73" s="16"/>
      <c r="GB73" s="16"/>
      <c r="GC73" s="16"/>
      <c r="GD73" s="16"/>
      <c r="GE73" s="16"/>
      <c r="GF73" s="16"/>
      <c r="GG73" s="16"/>
    </row>
    <row r="74" spans="1:189" x14ac:dyDescent="0.25">
      <c r="A74" s="51"/>
      <c r="B74" s="54"/>
      <c r="C74" s="10" t="s">
        <v>11</v>
      </c>
      <c r="D74" s="19">
        <v>100</v>
      </c>
      <c r="E74" s="19">
        <v>100</v>
      </c>
      <c r="F74" s="19">
        <v>100</v>
      </c>
      <c r="G74" s="19">
        <v>100</v>
      </c>
      <c r="H74" s="19">
        <v>100</v>
      </c>
      <c r="I74" s="19">
        <v>100</v>
      </c>
      <c r="J74" s="19">
        <v>100</v>
      </c>
      <c r="K74" s="19">
        <v>100</v>
      </c>
      <c r="L74" s="19">
        <v>100</v>
      </c>
      <c r="M74" s="19">
        <v>100</v>
      </c>
      <c r="N74" s="19">
        <v>100</v>
      </c>
      <c r="O74" s="19">
        <v>100</v>
      </c>
      <c r="P74" s="16">
        <v>187.61768339249528</v>
      </c>
      <c r="Q74" s="16">
        <v>83.034907597665537</v>
      </c>
      <c r="R74" s="16">
        <v>40.47679447253288</v>
      </c>
      <c r="S74" s="18">
        <v>59.696092766547451</v>
      </c>
      <c r="T74" s="16">
        <v>6.1901599091040174</v>
      </c>
      <c r="U74" s="16">
        <v>47.57891042679239</v>
      </c>
      <c r="V74" s="16">
        <v>45.436648240196455</v>
      </c>
      <c r="W74" s="18">
        <v>120.28765303151725</v>
      </c>
      <c r="X74" s="16">
        <v>5.8908772624508048</v>
      </c>
      <c r="Y74" s="16">
        <v>62.702312499051295</v>
      </c>
      <c r="Z74" s="16">
        <v>44.747002264957814</v>
      </c>
      <c r="AA74" s="18">
        <v>147.30831952910174</v>
      </c>
      <c r="AB74" s="16">
        <v>58.567983126109326</v>
      </c>
      <c r="AC74" s="16">
        <v>201.81250000440437</v>
      </c>
      <c r="AD74" s="16">
        <v>27.342129083566132</v>
      </c>
      <c r="AE74" s="18">
        <v>234.67261164890257</v>
      </c>
      <c r="AF74" s="16">
        <v>11.085461526627894</v>
      </c>
      <c r="AG74" s="16">
        <v>75.485548585125287</v>
      </c>
      <c r="AH74" s="16">
        <v>38.081159962398345</v>
      </c>
      <c r="AI74" s="18">
        <v>69.661480758963322</v>
      </c>
      <c r="AJ74" s="16">
        <v>10.456212997275772</v>
      </c>
      <c r="AK74" s="16">
        <v>161.7255562534838</v>
      </c>
      <c r="AL74" s="16">
        <v>94.028486279158912</v>
      </c>
      <c r="AM74" s="18">
        <v>162.45135762057029</v>
      </c>
      <c r="AN74" s="16">
        <v>16.642622630380373</v>
      </c>
      <c r="AO74" s="16">
        <v>50.931547293447906</v>
      </c>
      <c r="AP74" s="16">
        <v>78.727194830718872</v>
      </c>
      <c r="AQ74" s="18">
        <v>163.86602154777384</v>
      </c>
      <c r="AR74" s="16">
        <v>29.272181914622191</v>
      </c>
      <c r="AS74" s="16">
        <v>30.287207605426079</v>
      </c>
      <c r="AT74" s="16">
        <v>348.60529008547178</v>
      </c>
      <c r="AU74" s="18">
        <v>989.30434944815465</v>
      </c>
      <c r="AV74" s="16">
        <v>6.7440011035125478</v>
      </c>
      <c r="AW74" s="16">
        <v>59.044205261258085</v>
      </c>
      <c r="AX74" s="16">
        <v>50.396586591740814</v>
      </c>
      <c r="AY74" s="18">
        <v>154.37615689556162</v>
      </c>
      <c r="AZ74" s="16">
        <v>15.190001996725119</v>
      </c>
      <c r="BA74" s="16">
        <v>335.49923596713796</v>
      </c>
      <c r="BB74" s="16">
        <v>121.94565894208986</v>
      </c>
      <c r="BC74" s="18">
        <v>775.83066693974899</v>
      </c>
      <c r="BD74" s="16">
        <v>5.9471489875650567</v>
      </c>
      <c r="BE74" s="16">
        <v>74.831351974521041</v>
      </c>
      <c r="BF74" s="16">
        <v>33.148961533533495</v>
      </c>
      <c r="BG74" s="18">
        <v>210.01220002961821</v>
      </c>
      <c r="BH74" s="16">
        <v>15.087417646989499</v>
      </c>
      <c r="BI74" s="16">
        <v>81.994010289855296</v>
      </c>
      <c r="BJ74" s="16">
        <v>94.834440173127987</v>
      </c>
      <c r="BK74" s="18">
        <v>89.069307671504987</v>
      </c>
      <c r="BL74" s="16">
        <v>19.340095705400305</v>
      </c>
      <c r="BM74" s="16">
        <v>65.373086643110341</v>
      </c>
      <c r="BN74" s="16">
        <v>2.7491733114651953</v>
      </c>
      <c r="BO74" s="18">
        <v>47.37274460486239</v>
      </c>
      <c r="BP74" s="16">
        <v>32.137478182803477</v>
      </c>
      <c r="BQ74" s="16">
        <v>286.95126653708667</v>
      </c>
      <c r="BR74" s="16">
        <v>13.107540351881845</v>
      </c>
      <c r="BS74" s="18">
        <v>353.24188431809705</v>
      </c>
      <c r="BT74" s="16">
        <v>6.9660661217982316</v>
      </c>
      <c r="BU74" s="16">
        <v>81.653230103257869</v>
      </c>
      <c r="BV74" s="16">
        <v>55.79353394576534</v>
      </c>
      <c r="BW74" s="18">
        <v>115.79627691038021</v>
      </c>
      <c r="BX74" s="16">
        <v>16.179362361404326</v>
      </c>
      <c r="BY74" s="16">
        <v>299.11175664333894</v>
      </c>
      <c r="BZ74" s="16">
        <v>43.868226123889514</v>
      </c>
      <c r="CA74" s="18">
        <v>191.03424916809186</v>
      </c>
      <c r="CB74" s="16"/>
      <c r="CC74" s="16"/>
      <c r="CD74" s="51"/>
      <c r="CE74" s="54"/>
      <c r="CF74" s="10" t="s">
        <v>11</v>
      </c>
      <c r="CG74" s="19">
        <v>100</v>
      </c>
      <c r="CH74" s="19">
        <v>100</v>
      </c>
      <c r="CI74" s="19">
        <v>100</v>
      </c>
      <c r="CJ74" s="19">
        <v>100</v>
      </c>
      <c r="CK74" s="19">
        <v>100</v>
      </c>
      <c r="CL74" s="19">
        <v>100</v>
      </c>
      <c r="CM74" s="19">
        <v>100</v>
      </c>
      <c r="CN74" s="19">
        <v>100</v>
      </c>
      <c r="CO74" s="19">
        <v>100</v>
      </c>
      <c r="CP74" s="19">
        <v>100</v>
      </c>
      <c r="CQ74" s="19">
        <v>100</v>
      </c>
      <c r="CR74" s="19">
        <v>100</v>
      </c>
      <c r="CS74" s="16">
        <v>27.073081213657176</v>
      </c>
      <c r="CT74" s="16">
        <v>74.151060185887985</v>
      </c>
      <c r="CU74" s="16">
        <v>49.34490350816457</v>
      </c>
      <c r="CV74" s="16">
        <v>49.75147657560867</v>
      </c>
      <c r="CW74" s="18">
        <v>79.353238284180179</v>
      </c>
      <c r="CX74" s="16">
        <v>25.295813163000513</v>
      </c>
      <c r="CY74" s="16">
        <v>39.45164966506379</v>
      </c>
      <c r="CZ74" s="16">
        <v>35.971646940303955</v>
      </c>
      <c r="DA74" s="16">
        <v>23.342864601346371</v>
      </c>
      <c r="DB74" s="18">
        <v>46.527265042300634</v>
      </c>
      <c r="DC74" s="16">
        <v>37.725650731186747</v>
      </c>
      <c r="DD74" s="16">
        <v>22.322609788147609</v>
      </c>
      <c r="DE74" s="16">
        <v>79.846069966939496</v>
      </c>
      <c r="DF74" s="16">
        <v>53.117751526732228</v>
      </c>
      <c r="DG74" s="16">
        <v>41.068188928402286</v>
      </c>
      <c r="DH74" s="18">
        <v>19.279697631152541</v>
      </c>
      <c r="DI74" s="16">
        <v>15.082098983500941</v>
      </c>
      <c r="DJ74" s="16">
        <v>16.772262616550652</v>
      </c>
      <c r="DK74" s="16">
        <v>40.929025759180441</v>
      </c>
      <c r="DL74" s="16">
        <v>9.6360364021655496</v>
      </c>
      <c r="DM74" s="16">
        <v>22.716861333042885</v>
      </c>
      <c r="DN74" s="18">
        <v>11.152569444179285</v>
      </c>
      <c r="DO74" s="16">
        <v>47.556146446392169</v>
      </c>
      <c r="DP74" s="16">
        <v>56.395687230313193</v>
      </c>
      <c r="DQ74" s="16">
        <v>102.54709604135319</v>
      </c>
      <c r="DR74" s="16">
        <v>55.848670785307455</v>
      </c>
      <c r="DS74" s="16">
        <v>35.390318277070293</v>
      </c>
      <c r="DT74" s="17">
        <v>20.897689797380561</v>
      </c>
      <c r="DU74" s="16">
        <v>20.124258131100664</v>
      </c>
      <c r="DV74" s="16">
        <v>40.785483822833896</v>
      </c>
      <c r="DW74" s="16">
        <v>25.574905182570955</v>
      </c>
      <c r="DX74" s="18">
        <v>10.561373608611724</v>
      </c>
      <c r="DY74" s="16">
        <v>18.294243755067697</v>
      </c>
      <c r="DZ74" s="16">
        <v>56.198126580871111</v>
      </c>
      <c r="EA74" s="16">
        <v>88.995516890707776</v>
      </c>
      <c r="EB74" s="16">
        <v>44.846624004960155</v>
      </c>
      <c r="EC74" s="18">
        <v>58.856712304606603</v>
      </c>
      <c r="ED74" s="16">
        <v>12.038997736448662</v>
      </c>
      <c r="EE74" s="16">
        <v>27.763033660975221</v>
      </c>
      <c r="EF74" s="16">
        <v>47.983278841820493</v>
      </c>
      <c r="EG74" s="16">
        <v>28.027020597428791</v>
      </c>
      <c r="EH74" s="18">
        <v>18.638305863495074</v>
      </c>
      <c r="EI74" s="16">
        <v>17.253739229100351</v>
      </c>
      <c r="EJ74" s="16">
        <v>51.314245034882624</v>
      </c>
      <c r="EK74" s="16">
        <v>70.844194799288516</v>
      </c>
      <c r="EL74" s="16">
        <v>54.900134431259509</v>
      </c>
      <c r="EM74" s="16">
        <v>52.613937410511234</v>
      </c>
      <c r="EN74" s="17">
        <v>10.327925370823001</v>
      </c>
      <c r="EO74" s="16">
        <v>24.558680378549003</v>
      </c>
      <c r="EP74" s="16">
        <v>44.818154907663462</v>
      </c>
      <c r="EQ74" s="16">
        <v>22.917091732798013</v>
      </c>
      <c r="ER74" s="18">
        <v>13.891121475938295</v>
      </c>
      <c r="ES74" s="16">
        <v>38.662185518181175</v>
      </c>
      <c r="ET74" s="16">
        <v>54.268489129556187</v>
      </c>
      <c r="EU74" s="16">
        <v>95.618492448518964</v>
      </c>
      <c r="EV74" s="16">
        <v>47.299811425251711</v>
      </c>
      <c r="EW74" s="18">
        <v>37.911147162967175</v>
      </c>
      <c r="EX74" s="16">
        <v>13.324612104183689</v>
      </c>
      <c r="EY74" s="16">
        <v>22.991135772592052</v>
      </c>
      <c r="EZ74" s="16">
        <v>27.511923727917992</v>
      </c>
      <c r="FA74" s="16">
        <v>19.750646955161493</v>
      </c>
      <c r="FB74" s="16">
        <v>9.7031490336751638</v>
      </c>
      <c r="FC74" s="17">
        <v>43.183007380120728</v>
      </c>
      <c r="FD74" s="16">
        <v>21.072848551340982</v>
      </c>
      <c r="FE74" s="16">
        <v>86.474084706741976</v>
      </c>
      <c r="FF74" s="16">
        <v>53.355412080162509</v>
      </c>
      <c r="FG74" s="16">
        <v>44.145041305166998</v>
      </c>
      <c r="FH74" s="18">
        <v>47.512468052546957</v>
      </c>
      <c r="FI74" s="16">
        <v>21.568040022290699</v>
      </c>
      <c r="FJ74" s="16">
        <v>13.980302537413325</v>
      </c>
      <c r="FK74" s="16">
        <v>49.779853439395986</v>
      </c>
      <c r="FL74" s="16">
        <v>20.948326740930369</v>
      </c>
      <c r="FM74" s="16">
        <v>19.246938212507445</v>
      </c>
      <c r="FN74" s="18">
        <v>16.424934148735929</v>
      </c>
      <c r="FO74" s="16">
        <v>36.419925722720009</v>
      </c>
      <c r="FP74" s="16">
        <v>19.809848744522625</v>
      </c>
      <c r="FQ74" s="16">
        <v>30.079544095535248</v>
      </c>
      <c r="FR74" s="16">
        <v>51.444201417161381</v>
      </c>
      <c r="FS74" s="16">
        <v>36.659282222128823</v>
      </c>
      <c r="FT74" s="18">
        <v>28.067609563893924</v>
      </c>
      <c r="FU74" s="16">
        <v>18.587869304294529</v>
      </c>
      <c r="FV74" s="16">
        <v>13.054739374264468</v>
      </c>
      <c r="FW74" s="16">
        <v>19.169840430515215</v>
      </c>
      <c r="FX74" s="16">
        <v>20.599025248624766</v>
      </c>
      <c r="FY74" s="18">
        <v>22.0321502542985</v>
      </c>
      <c r="FZ74" s="16"/>
      <c r="GA74" s="16"/>
      <c r="GB74" s="16"/>
      <c r="GC74" s="16"/>
      <c r="GD74" s="16"/>
      <c r="GE74" s="16"/>
      <c r="GF74" s="16"/>
      <c r="GG74" s="16"/>
    </row>
    <row r="75" spans="1:189" x14ac:dyDescent="0.25">
      <c r="A75" s="51"/>
      <c r="B75" s="52" t="s">
        <v>41</v>
      </c>
      <c r="C75" s="10" t="s">
        <v>12</v>
      </c>
      <c r="D75" s="19">
        <v>100</v>
      </c>
      <c r="E75" s="19">
        <v>100</v>
      </c>
      <c r="F75" s="19">
        <v>100</v>
      </c>
      <c r="G75" s="19">
        <v>100</v>
      </c>
      <c r="H75" s="19">
        <v>100</v>
      </c>
      <c r="I75" s="19">
        <v>100</v>
      </c>
      <c r="J75" s="19">
        <v>100</v>
      </c>
      <c r="K75" s="19">
        <v>100</v>
      </c>
      <c r="L75" s="19">
        <v>100</v>
      </c>
      <c r="M75" s="19">
        <v>100</v>
      </c>
      <c r="N75" s="19">
        <v>100</v>
      </c>
      <c r="O75" s="19">
        <v>100</v>
      </c>
      <c r="P75" s="16">
        <v>113.91384163618665</v>
      </c>
      <c r="Q75" s="16">
        <v>111.1592880681014</v>
      </c>
      <c r="R75" s="16">
        <v>58.945244640773197</v>
      </c>
      <c r="S75" s="18">
        <v>118.37808734025219</v>
      </c>
      <c r="T75" s="16">
        <v>50.494899256186002</v>
      </c>
      <c r="U75" s="16">
        <v>128.97417657117705</v>
      </c>
      <c r="V75" s="16">
        <v>63.731721218856009</v>
      </c>
      <c r="W75" s="18">
        <v>290.92750055077585</v>
      </c>
      <c r="X75" s="16">
        <v>34.309764207089536</v>
      </c>
      <c r="Y75" s="16">
        <v>177.53357006933584</v>
      </c>
      <c r="Z75" s="16">
        <v>89.991486015155942</v>
      </c>
      <c r="AA75" s="18">
        <v>119.56833374970608</v>
      </c>
      <c r="AB75" s="16">
        <v>237.7424065258931</v>
      </c>
      <c r="AC75" s="16">
        <v>934.06237612298412</v>
      </c>
      <c r="AD75" s="16">
        <v>228.69817896018475</v>
      </c>
      <c r="AE75" s="18">
        <v>890.51869962349133</v>
      </c>
      <c r="AF75" s="16">
        <v>38.772045856897229</v>
      </c>
      <c r="AG75" s="16">
        <v>202.76953372061612</v>
      </c>
      <c r="AH75" s="16">
        <v>82.032549466088795</v>
      </c>
      <c r="AI75" s="18">
        <v>117.35024310881141</v>
      </c>
      <c r="AJ75" s="16">
        <v>100.7551177236536</v>
      </c>
      <c r="AK75" s="16">
        <v>441.4024548117867</v>
      </c>
      <c r="AL75" s="16">
        <v>200.65058508547526</v>
      </c>
      <c r="AM75" s="18">
        <v>279.02192582348505</v>
      </c>
      <c r="AN75" s="16">
        <v>49.16214221624638</v>
      </c>
      <c r="AO75" s="16">
        <v>89.399669143948245</v>
      </c>
      <c r="AP75" s="16">
        <v>76.634939034525488</v>
      </c>
      <c r="AQ75" s="18">
        <v>303.67205873200317</v>
      </c>
      <c r="AR75" s="16">
        <v>131.52755473742008</v>
      </c>
      <c r="AS75" s="16">
        <v>179.05568142522682</v>
      </c>
      <c r="AT75" s="16">
        <v>359.85565389679147</v>
      </c>
      <c r="AU75" s="18">
        <v>2131.7020362467683</v>
      </c>
      <c r="AV75" s="16">
        <v>42.119282458139381</v>
      </c>
      <c r="AW75" s="16">
        <v>144.51345929509787</v>
      </c>
      <c r="AX75" s="16">
        <v>78.600524195633156</v>
      </c>
      <c r="AY75" s="18">
        <v>149.28017876885889</v>
      </c>
      <c r="AZ75" s="16">
        <v>158.26506830367651</v>
      </c>
      <c r="BA75" s="16">
        <v>755.46938263582308</v>
      </c>
      <c r="BB75" s="16">
        <v>245.47016391086146</v>
      </c>
      <c r="BC75" s="18">
        <v>1329.6496066179986</v>
      </c>
      <c r="BD75" s="16">
        <v>25.049499838173606</v>
      </c>
      <c r="BE75" s="16">
        <v>93.435996668487107</v>
      </c>
      <c r="BF75" s="16">
        <v>108.7471438936464</v>
      </c>
      <c r="BG75" s="18">
        <v>85.894358316750598</v>
      </c>
      <c r="BH75" s="16">
        <v>91.70064251713022</v>
      </c>
      <c r="BI75" s="16">
        <v>385.30586154138655</v>
      </c>
      <c r="BJ75" s="16">
        <v>230.92107105462296</v>
      </c>
      <c r="BK75" s="18">
        <v>312.77359025158557</v>
      </c>
      <c r="BL75" s="16">
        <v>51.846284720518163</v>
      </c>
      <c r="BM75" s="16">
        <v>142.23609224750723</v>
      </c>
      <c r="BN75" s="16">
        <v>21.5382942734336</v>
      </c>
      <c r="BO75" s="18">
        <v>91.900956800439431</v>
      </c>
      <c r="BP75" s="16">
        <v>230.08283039105913</v>
      </c>
      <c r="BQ75" s="16">
        <v>1017.4282038290746</v>
      </c>
      <c r="BR75" s="16">
        <v>113.16654197028875</v>
      </c>
      <c r="BS75" s="18">
        <v>1409.811815357838</v>
      </c>
      <c r="BT75" s="16">
        <v>32.935027003465493</v>
      </c>
      <c r="BU75" s="16">
        <v>152.53469234773789</v>
      </c>
      <c r="BV75" s="16">
        <v>96.169350663044966</v>
      </c>
      <c r="BW75" s="18">
        <v>133.24300186963421</v>
      </c>
      <c r="BX75" s="16">
        <v>268.49774904661507</v>
      </c>
      <c r="BY75" s="16">
        <v>1945.9419287112671</v>
      </c>
      <c r="BZ75" s="16">
        <v>232.78207501304516</v>
      </c>
      <c r="CA75" s="18">
        <v>781.31352331648839</v>
      </c>
      <c r="CB75" s="16"/>
      <c r="CC75" s="16"/>
      <c r="CD75" s="51"/>
      <c r="CE75" s="52" t="s">
        <v>41</v>
      </c>
      <c r="CF75" s="10" t="s">
        <v>12</v>
      </c>
      <c r="CG75" s="19">
        <v>100</v>
      </c>
      <c r="CH75" s="19">
        <v>100</v>
      </c>
      <c r="CI75" s="19">
        <v>100</v>
      </c>
      <c r="CJ75" s="19">
        <v>100</v>
      </c>
      <c r="CK75" s="19">
        <v>100</v>
      </c>
      <c r="CL75" s="19">
        <v>100</v>
      </c>
      <c r="CM75" s="19">
        <v>100</v>
      </c>
      <c r="CN75" s="19">
        <v>100</v>
      </c>
      <c r="CO75" s="19">
        <v>100</v>
      </c>
      <c r="CP75" s="19">
        <v>100</v>
      </c>
      <c r="CQ75" s="19">
        <v>100</v>
      </c>
      <c r="CR75" s="19">
        <v>100</v>
      </c>
      <c r="CS75" s="16">
        <v>137.09944642976183</v>
      </c>
      <c r="CT75" s="16">
        <v>176.14823059547581</v>
      </c>
      <c r="CU75" s="16">
        <v>89.037604480943997</v>
      </c>
      <c r="CV75" s="16">
        <v>142.73607947378889</v>
      </c>
      <c r="CW75" s="18">
        <v>89.450272571089258</v>
      </c>
      <c r="CX75" s="16">
        <v>126.54760129237566</v>
      </c>
      <c r="CY75" s="16">
        <v>145.23663572365146</v>
      </c>
      <c r="CZ75" s="16">
        <v>91.341215694748882</v>
      </c>
      <c r="DA75" s="16">
        <v>132.49091140006053</v>
      </c>
      <c r="DB75" s="18">
        <v>86.939911462829016</v>
      </c>
      <c r="DC75" s="16">
        <v>67.379087977890379</v>
      </c>
      <c r="DD75" s="16">
        <v>125.50803975100371</v>
      </c>
      <c r="DE75" s="16">
        <v>208.6026352520478</v>
      </c>
      <c r="DF75" s="16">
        <v>88.428240607855187</v>
      </c>
      <c r="DG75" s="16">
        <v>105.63269842249869</v>
      </c>
      <c r="DH75" s="18">
        <v>97.461439253289299</v>
      </c>
      <c r="DI75" s="16">
        <v>84.579384919481399</v>
      </c>
      <c r="DJ75" s="16">
        <v>98.722124773841429</v>
      </c>
      <c r="DK75" s="16">
        <v>171.85647873457177</v>
      </c>
      <c r="DL75" s="16">
        <v>91.85639417544283</v>
      </c>
      <c r="DM75" s="16">
        <v>94.479613651097452</v>
      </c>
      <c r="DN75" s="18">
        <v>91.927893331185288</v>
      </c>
      <c r="DO75" s="16">
        <v>86.808735470235987</v>
      </c>
      <c r="DP75" s="16">
        <v>144.62868650841284</v>
      </c>
      <c r="DQ75" s="16">
        <v>181.90003918009864</v>
      </c>
      <c r="DR75" s="16">
        <v>128.27267106051821</v>
      </c>
      <c r="DS75" s="16">
        <v>95.673610834751827</v>
      </c>
      <c r="DT75" s="17">
        <v>51.05833851500411</v>
      </c>
      <c r="DU75" s="16">
        <v>121.06166197123432</v>
      </c>
      <c r="DV75" s="16">
        <v>141.01044408990498</v>
      </c>
      <c r="DW75" s="16">
        <v>84.467323187108335</v>
      </c>
      <c r="DX75" s="18">
        <v>109.49617055523532</v>
      </c>
      <c r="DY75" s="16">
        <v>140.60190425524237</v>
      </c>
      <c r="DZ75" s="16">
        <v>148.02942276066597</v>
      </c>
      <c r="EA75" s="16">
        <v>154.51316436686261</v>
      </c>
      <c r="EB75" s="16">
        <v>82.69262882664141</v>
      </c>
      <c r="EC75" s="18">
        <v>74.008870441936978</v>
      </c>
      <c r="ED75" s="16">
        <v>111.56647101109489</v>
      </c>
      <c r="EE75" s="16">
        <v>84.939360143890539</v>
      </c>
      <c r="EF75" s="16">
        <v>96.031053856739192</v>
      </c>
      <c r="EG75" s="16">
        <v>64.878214429043311</v>
      </c>
      <c r="EH75" s="18">
        <v>59.427900186676005</v>
      </c>
      <c r="EI75" s="16">
        <v>161.51689401289883</v>
      </c>
      <c r="EJ75" s="16">
        <v>152.69463078527968</v>
      </c>
      <c r="EK75" s="16">
        <v>215.1553837663989</v>
      </c>
      <c r="EL75" s="16">
        <v>99.087211398603159</v>
      </c>
      <c r="EM75" s="16">
        <v>86.710579832204857</v>
      </c>
      <c r="EN75" s="17">
        <v>124.7980952837253</v>
      </c>
      <c r="EO75" s="16">
        <v>115.67686196229432</v>
      </c>
      <c r="EP75" s="16">
        <v>150.32298538953759</v>
      </c>
      <c r="EQ75" s="16">
        <v>77.461179884542958</v>
      </c>
      <c r="ER75" s="18">
        <v>63.967185173245689</v>
      </c>
      <c r="ES75" s="16">
        <v>96.414765405897057</v>
      </c>
      <c r="ET75" s="16">
        <v>55.450082724193706</v>
      </c>
      <c r="EU75" s="16">
        <v>212.77468795708879</v>
      </c>
      <c r="EV75" s="16">
        <v>109.84912966205221</v>
      </c>
      <c r="EW75" s="18">
        <v>94.745449578561193</v>
      </c>
      <c r="EX75" s="16">
        <v>87.742162733356807</v>
      </c>
      <c r="EY75" s="16">
        <v>124.68029101245692</v>
      </c>
      <c r="EZ75" s="16">
        <v>138.43994120284947</v>
      </c>
      <c r="FA75" s="16">
        <v>83.92896306220274</v>
      </c>
      <c r="FB75" s="16">
        <v>85.689252824731525</v>
      </c>
      <c r="FC75" s="17">
        <v>72.729540918163664</v>
      </c>
      <c r="FD75" s="16">
        <v>107.3468571203671</v>
      </c>
      <c r="FE75" s="16">
        <v>217.98246003995462</v>
      </c>
      <c r="FF75" s="16">
        <v>98.690810799901541</v>
      </c>
      <c r="FG75" s="16">
        <v>78.592623327806237</v>
      </c>
      <c r="FH75" s="18">
        <v>125.62231484300301</v>
      </c>
      <c r="FI75" s="16">
        <v>69.987776740097786</v>
      </c>
      <c r="FJ75" s="16">
        <v>106.2800189718245</v>
      </c>
      <c r="FK75" s="16">
        <v>195.79363112974423</v>
      </c>
      <c r="FL75" s="16">
        <v>112.63566831721307</v>
      </c>
      <c r="FM75" s="16">
        <v>84.946622707593875</v>
      </c>
      <c r="FN75" s="18">
        <v>84.902329645227837</v>
      </c>
      <c r="FO75" s="16">
        <v>116.31939740428645</v>
      </c>
      <c r="FP75" s="16">
        <v>112.16507457826386</v>
      </c>
      <c r="FQ75" s="16">
        <v>131.62542654800487</v>
      </c>
      <c r="FR75" s="16">
        <v>129.70769056420542</v>
      </c>
      <c r="FS75" s="16">
        <v>104.77563798905042</v>
      </c>
      <c r="FT75" s="18">
        <v>121.81557802957866</v>
      </c>
      <c r="FU75" s="16">
        <v>89.920159680638676</v>
      </c>
      <c r="FV75" s="16">
        <v>110.08544164600748</v>
      </c>
      <c r="FW75" s="16">
        <v>184.53009671784724</v>
      </c>
      <c r="FX75" s="16">
        <v>82.553285321784685</v>
      </c>
      <c r="FY75" s="18">
        <v>115.76751146261219</v>
      </c>
      <c r="FZ75" s="16"/>
      <c r="GA75" s="16"/>
      <c r="GB75" s="16"/>
      <c r="GC75" s="16"/>
      <c r="GD75" s="16"/>
      <c r="GE75" s="16"/>
      <c r="GF75" s="16"/>
      <c r="GG75" s="16"/>
    </row>
    <row r="76" spans="1:189" x14ac:dyDescent="0.25">
      <c r="A76" s="51"/>
      <c r="B76" s="53"/>
      <c r="C76" s="10" t="s">
        <v>13</v>
      </c>
      <c r="D76" s="19">
        <v>100</v>
      </c>
      <c r="E76" s="19">
        <v>100</v>
      </c>
      <c r="F76" s="19">
        <v>100</v>
      </c>
      <c r="G76" s="19">
        <v>100</v>
      </c>
      <c r="H76" s="19">
        <v>100</v>
      </c>
      <c r="I76" s="19">
        <v>100</v>
      </c>
      <c r="J76" s="19">
        <v>100</v>
      </c>
      <c r="K76" s="19">
        <v>100</v>
      </c>
      <c r="L76" s="19">
        <v>100</v>
      </c>
      <c r="M76" s="19">
        <v>100</v>
      </c>
      <c r="N76" s="19">
        <v>100</v>
      </c>
      <c r="O76" s="19">
        <v>100</v>
      </c>
      <c r="P76" s="16">
        <v>40.240769148097549</v>
      </c>
      <c r="Q76" s="16">
        <v>138.77920237431084</v>
      </c>
      <c r="R76" s="16">
        <v>41.652913849408939</v>
      </c>
      <c r="S76" s="18">
        <v>108.65796866952641</v>
      </c>
      <c r="T76" s="16">
        <v>34.224553057329771</v>
      </c>
      <c r="U76" s="16">
        <v>136.55793530630135</v>
      </c>
      <c r="V76" s="16">
        <v>164.47101381616505</v>
      </c>
      <c r="W76" s="18">
        <v>327.08920855538406</v>
      </c>
      <c r="X76" s="16">
        <v>30.100558586472015</v>
      </c>
      <c r="Y76" s="16">
        <v>141.09241429931356</v>
      </c>
      <c r="Z76" s="16">
        <v>134.91270534467282</v>
      </c>
      <c r="AA76" s="18">
        <v>95.646778244977568</v>
      </c>
      <c r="AB76" s="16">
        <v>199.93045550798277</v>
      </c>
      <c r="AC76" s="16">
        <v>734.38011438367914</v>
      </c>
      <c r="AD76" s="16">
        <v>279.68480893590157</v>
      </c>
      <c r="AE76" s="18">
        <v>1234.599030479294</v>
      </c>
      <c r="AF76" s="16">
        <v>28.871788995302879</v>
      </c>
      <c r="AG76" s="16">
        <v>128.83767297835072</v>
      </c>
      <c r="AH76" s="16">
        <v>64.409448423799205</v>
      </c>
      <c r="AI76" s="18">
        <v>119.90611552187696</v>
      </c>
      <c r="AJ76" s="16">
        <v>106.53106334709872</v>
      </c>
      <c r="AK76" s="16">
        <v>252.75928664540933</v>
      </c>
      <c r="AL76" s="16">
        <v>164.08179705944767</v>
      </c>
      <c r="AM76" s="18">
        <v>328.29617980466577</v>
      </c>
      <c r="AN76" s="16">
        <v>35.260483315822491</v>
      </c>
      <c r="AO76" s="16">
        <v>89.040346281726954</v>
      </c>
      <c r="AP76" s="16">
        <v>61.468377719516113</v>
      </c>
      <c r="AQ76" s="18">
        <v>324.67526605682025</v>
      </c>
      <c r="AR76" s="16">
        <v>106.25616314288919</v>
      </c>
      <c r="AS76" s="16">
        <v>205.05463049915966</v>
      </c>
      <c r="AT76" s="16">
        <v>450.05497269170326</v>
      </c>
      <c r="AU76" s="18">
        <v>3433.0082957991081</v>
      </c>
      <c r="AV76" s="16">
        <v>24.783141661316161</v>
      </c>
      <c r="AW76" s="16">
        <v>157.50348238487058</v>
      </c>
      <c r="AX76" s="16">
        <v>60.470612611427569</v>
      </c>
      <c r="AY76" s="18">
        <v>130.73404373800349</v>
      </c>
      <c r="AZ76" s="16">
        <v>130.33524289789489</v>
      </c>
      <c r="BA76" s="16">
        <v>1319.3476783488418</v>
      </c>
      <c r="BB76" s="16">
        <v>248.3474703528438</v>
      </c>
      <c r="BC76" s="18">
        <v>1954.034970401342</v>
      </c>
      <c r="BD76" s="16">
        <v>36.662782731788745</v>
      </c>
      <c r="BE76" s="16">
        <v>44.323212517961032</v>
      </c>
      <c r="BF76" s="16">
        <v>103.88281880485553</v>
      </c>
      <c r="BG76" s="18">
        <v>90.253050122770588</v>
      </c>
      <c r="BH76" s="16">
        <v>81.025178459434088</v>
      </c>
      <c r="BI76" s="16">
        <v>243.42907430463524</v>
      </c>
      <c r="BJ76" s="16">
        <v>211.72687422854239</v>
      </c>
      <c r="BK76" s="18">
        <v>492.79385438843866</v>
      </c>
      <c r="BL76" s="16">
        <v>80.61313139606186</v>
      </c>
      <c r="BM76" s="16">
        <v>84.512070227409737</v>
      </c>
      <c r="BN76" s="16">
        <v>19.286872650497543</v>
      </c>
      <c r="BO76" s="18">
        <v>84.60615246714238</v>
      </c>
      <c r="BP76" s="16">
        <v>256.6951189100152</v>
      </c>
      <c r="BQ76" s="16">
        <v>732.75493522610532</v>
      </c>
      <c r="BR76" s="16">
        <v>115.9494633447421</v>
      </c>
      <c r="BS76" s="18">
        <v>1873.2193788854461</v>
      </c>
      <c r="BT76" s="16">
        <v>37.000464697938121</v>
      </c>
      <c r="BU76" s="16">
        <v>114.85200453004292</v>
      </c>
      <c r="BV76" s="16">
        <v>93.515949680562969</v>
      </c>
      <c r="BW76" s="18">
        <v>123.57434932041345</v>
      </c>
      <c r="BX76" s="16">
        <v>226.7613572149163</v>
      </c>
      <c r="BY76" s="16">
        <v>1394.0401146413117</v>
      </c>
      <c r="BZ76" s="16">
        <v>271.71114843943332</v>
      </c>
      <c r="CA76" s="18">
        <v>1076.1965003305438</v>
      </c>
      <c r="CB76" s="16"/>
      <c r="CC76" s="16"/>
      <c r="CD76" s="51"/>
      <c r="CE76" s="53"/>
      <c r="CF76" s="10" t="s">
        <v>13</v>
      </c>
      <c r="CG76" s="19">
        <v>100</v>
      </c>
      <c r="CH76" s="19">
        <v>100</v>
      </c>
      <c r="CI76" s="19">
        <v>100</v>
      </c>
      <c r="CJ76" s="19">
        <v>100</v>
      </c>
      <c r="CK76" s="19">
        <v>100</v>
      </c>
      <c r="CL76" s="19">
        <v>100</v>
      </c>
      <c r="CM76" s="19">
        <v>100</v>
      </c>
      <c r="CN76" s="19">
        <v>100</v>
      </c>
      <c r="CO76" s="19">
        <v>100</v>
      </c>
      <c r="CP76" s="19">
        <v>100</v>
      </c>
      <c r="CQ76" s="19">
        <v>100</v>
      </c>
      <c r="CR76" s="19">
        <v>100</v>
      </c>
      <c r="CS76" s="16">
        <v>120.47590096172651</v>
      </c>
      <c r="CT76" s="16">
        <v>176.26535263154358</v>
      </c>
      <c r="CU76" s="16">
        <v>98.170563171881824</v>
      </c>
      <c r="CV76" s="16">
        <v>153.94765620451707</v>
      </c>
      <c r="CW76" s="18">
        <v>85.141783531798296</v>
      </c>
      <c r="CX76" s="16">
        <v>111.34893876765632</v>
      </c>
      <c r="CY76" s="16">
        <v>148.6525924449891</v>
      </c>
      <c r="CZ76" s="16">
        <v>101.48883100349269</v>
      </c>
      <c r="DA76" s="16">
        <v>138.84238440787206</v>
      </c>
      <c r="DB76" s="18">
        <v>75.914851355186315</v>
      </c>
      <c r="DC76" s="16">
        <v>70.699419202525959</v>
      </c>
      <c r="DD76" s="16">
        <v>109.01759516373622</v>
      </c>
      <c r="DE76" s="16">
        <v>231.8180792661833</v>
      </c>
      <c r="DF76" s="16">
        <v>88.037312701476253</v>
      </c>
      <c r="DG76" s="16">
        <v>114.87938393133841</v>
      </c>
      <c r="DH76" s="18">
        <v>97.5991092511494</v>
      </c>
      <c r="DI76" s="16">
        <v>83.491763750998544</v>
      </c>
      <c r="DJ76" s="16">
        <v>82.533815269234708</v>
      </c>
      <c r="DK76" s="16">
        <v>162.20197924264963</v>
      </c>
      <c r="DL76" s="16">
        <v>92.872528835907104</v>
      </c>
      <c r="DM76" s="16">
        <v>86.9272067876676</v>
      </c>
      <c r="DN76" s="18">
        <v>84.443642891314141</v>
      </c>
      <c r="DO76" s="16">
        <v>85.631098607772969</v>
      </c>
      <c r="DP76" s="16">
        <v>105.97817474989701</v>
      </c>
      <c r="DQ76" s="16">
        <v>179.40521946535489</v>
      </c>
      <c r="DR76" s="16">
        <v>130.94633058491499</v>
      </c>
      <c r="DS76" s="16">
        <v>97.187298663591818</v>
      </c>
      <c r="DT76" s="17">
        <v>47.2703128561377</v>
      </c>
      <c r="DU76" s="16">
        <v>69.325027948027554</v>
      </c>
      <c r="DV76" s="16">
        <v>86.923624773625036</v>
      </c>
      <c r="DW76" s="16">
        <v>61.977969514843544</v>
      </c>
      <c r="DX76" s="18">
        <v>62.654426220640005</v>
      </c>
      <c r="DY76" s="16">
        <v>126.74935382795883</v>
      </c>
      <c r="DZ76" s="16">
        <v>120.49110950864086</v>
      </c>
      <c r="EA76" s="16">
        <v>156.74564354947179</v>
      </c>
      <c r="EB76" s="16">
        <v>76.157789625389967</v>
      </c>
      <c r="EC76" s="18">
        <v>70.407741695588982</v>
      </c>
      <c r="ED76" s="16">
        <v>95.403889139961791</v>
      </c>
      <c r="EE76" s="16">
        <v>69.427643077055592</v>
      </c>
      <c r="EF76" s="16">
        <v>89.47424813680081</v>
      </c>
      <c r="EG76" s="16">
        <v>65.45107334600857</v>
      </c>
      <c r="EH76" s="18">
        <v>52.080790189166713</v>
      </c>
      <c r="EI76" s="16">
        <v>166.73004150953227</v>
      </c>
      <c r="EJ76" s="16">
        <v>113.76265408075285</v>
      </c>
      <c r="EK76" s="16">
        <v>218.23539025374674</v>
      </c>
      <c r="EL76" s="16">
        <v>115.51421230318833</v>
      </c>
      <c r="EM76" s="16">
        <v>81.422037725625046</v>
      </c>
      <c r="EN76" s="17">
        <v>111.71401725541912</v>
      </c>
      <c r="EO76" s="16">
        <v>93.753133331897089</v>
      </c>
      <c r="EP76" s="16">
        <v>141.36038414443206</v>
      </c>
      <c r="EQ76" s="16">
        <v>75.863744105600844</v>
      </c>
      <c r="ER76" s="18">
        <v>52.332245677468833</v>
      </c>
      <c r="ES76" s="16">
        <v>90.66625513324388</v>
      </c>
      <c r="ET76" s="16">
        <v>43.083223618257101</v>
      </c>
      <c r="EU76" s="16">
        <v>204.8004788417293</v>
      </c>
      <c r="EV76" s="16">
        <v>123.00764222836705</v>
      </c>
      <c r="EW76" s="18">
        <v>94.726061879254104</v>
      </c>
      <c r="EX76" s="16">
        <v>90.694119862217121</v>
      </c>
      <c r="EY76" s="16">
        <v>86.986510690734036</v>
      </c>
      <c r="EZ76" s="16">
        <v>112.94063739858566</v>
      </c>
      <c r="FA76" s="16">
        <v>79.339334277895318</v>
      </c>
      <c r="FB76" s="16">
        <v>69.778751705852343</v>
      </c>
      <c r="FC76" s="17">
        <v>87.526674198204972</v>
      </c>
      <c r="FD76" s="16">
        <v>94.012986299613175</v>
      </c>
      <c r="FE76" s="16">
        <v>231.01494013347067</v>
      </c>
      <c r="FF76" s="16">
        <v>97.115538563516083</v>
      </c>
      <c r="FG76" s="16">
        <v>89.686375446875573</v>
      </c>
      <c r="FH76" s="18">
        <v>131.47247357160572</v>
      </c>
      <c r="FI76" s="16">
        <v>56.905975826525868</v>
      </c>
      <c r="FJ76" s="16">
        <v>93.59003605783839</v>
      </c>
      <c r="FK76" s="16">
        <v>200.04910773260121</v>
      </c>
      <c r="FL76" s="16">
        <v>92.387744658243477</v>
      </c>
      <c r="FM76" s="16">
        <v>88.987851735683677</v>
      </c>
      <c r="FN76" s="18">
        <v>89.478080611705394</v>
      </c>
      <c r="FO76" s="16">
        <v>129.03084267178767</v>
      </c>
      <c r="FP76" s="16">
        <v>95.525270585037603</v>
      </c>
      <c r="FQ76" s="16">
        <v>134.07844835782424</v>
      </c>
      <c r="FR76" s="16">
        <v>120.39864493799068</v>
      </c>
      <c r="FS76" s="16">
        <v>100.45406116051971</v>
      </c>
      <c r="FT76" s="18">
        <v>133.5423804688732</v>
      </c>
      <c r="FU76" s="16">
        <v>82.204387121069459</v>
      </c>
      <c r="FV76" s="16">
        <v>93.59003605783839</v>
      </c>
      <c r="FW76" s="16">
        <v>199.67204240697686</v>
      </c>
      <c r="FX76" s="16">
        <v>76.441753584500631</v>
      </c>
      <c r="FY76" s="18">
        <v>110.5673472699273</v>
      </c>
      <c r="FZ76" s="16"/>
      <c r="GA76" s="16"/>
      <c r="GB76" s="16"/>
      <c r="GC76" s="16"/>
      <c r="GD76" s="16"/>
      <c r="GE76" s="16"/>
      <c r="GF76" s="16"/>
      <c r="GG76" s="16"/>
    </row>
    <row r="77" spans="1:189" x14ac:dyDescent="0.25">
      <c r="A77" s="51"/>
      <c r="B77" s="53"/>
      <c r="C77" s="10" t="s">
        <v>14</v>
      </c>
      <c r="D77" s="19">
        <v>100</v>
      </c>
      <c r="E77" s="19">
        <v>100</v>
      </c>
      <c r="F77" s="19">
        <v>100</v>
      </c>
      <c r="G77" s="19">
        <v>100</v>
      </c>
      <c r="H77" s="19">
        <v>100</v>
      </c>
      <c r="I77" s="19">
        <v>100</v>
      </c>
      <c r="J77" s="19">
        <v>100</v>
      </c>
      <c r="K77" s="19">
        <v>100</v>
      </c>
      <c r="L77" s="19">
        <v>100</v>
      </c>
      <c r="M77" s="19">
        <v>100</v>
      </c>
      <c r="N77" s="19">
        <v>100</v>
      </c>
      <c r="O77" s="19">
        <v>100</v>
      </c>
      <c r="P77" s="16">
        <v>71.158254766534128</v>
      </c>
      <c r="Q77" s="16">
        <v>110.4502659770441</v>
      </c>
      <c r="R77" s="16">
        <v>44.092219395564094</v>
      </c>
      <c r="S77" s="18">
        <v>120.05051331001128</v>
      </c>
      <c r="T77" s="16">
        <v>42.252288755618558</v>
      </c>
      <c r="U77" s="16">
        <v>110.64484260039499</v>
      </c>
      <c r="V77" s="16">
        <v>38.348812638617993</v>
      </c>
      <c r="W77" s="18">
        <v>167.49078158132775</v>
      </c>
      <c r="X77" s="16">
        <v>32.131617180477548</v>
      </c>
      <c r="Y77" s="16">
        <v>143.96075221216412</v>
      </c>
      <c r="Z77" s="16">
        <v>89.652542169096378</v>
      </c>
      <c r="AA77" s="18">
        <v>88.485695929758052</v>
      </c>
      <c r="AB77" s="16">
        <v>254.06050467735827</v>
      </c>
      <c r="AC77" s="16">
        <v>444.42122678550555</v>
      </c>
      <c r="AD77" s="16">
        <v>130.90502502296494</v>
      </c>
      <c r="AE77" s="18">
        <v>444.00280611766465</v>
      </c>
      <c r="AF77" s="16">
        <v>43.804112030941496</v>
      </c>
      <c r="AG77" s="16">
        <v>158.19024081436956</v>
      </c>
      <c r="AH77" s="16">
        <v>72.463246043241128</v>
      </c>
      <c r="AI77" s="18">
        <v>90.041154789955712</v>
      </c>
      <c r="AJ77" s="16">
        <v>71.025618279399552</v>
      </c>
      <c r="AK77" s="16">
        <v>251.99020726479603</v>
      </c>
      <c r="AL77" s="16">
        <v>101.54771087269725</v>
      </c>
      <c r="AM77" s="18">
        <v>164.5642523513678</v>
      </c>
      <c r="AN77" s="16">
        <v>42.155051865291561</v>
      </c>
      <c r="AO77" s="16">
        <v>84.53440218516792</v>
      </c>
      <c r="AP77" s="16">
        <v>53.954115508569053</v>
      </c>
      <c r="AQ77" s="18">
        <v>186.15270710570962</v>
      </c>
      <c r="AR77" s="16">
        <v>100.03485813334525</v>
      </c>
      <c r="AS77" s="16">
        <v>111.53094525881031</v>
      </c>
      <c r="AT77" s="16">
        <v>151.83830893654667</v>
      </c>
      <c r="AU77" s="18">
        <v>1405.9545618081115</v>
      </c>
      <c r="AV77" s="16">
        <v>41.348002569551987</v>
      </c>
      <c r="AW77" s="16">
        <v>122.84420162101628</v>
      </c>
      <c r="AX77" s="16">
        <v>60.509288420825115</v>
      </c>
      <c r="AY77" s="18">
        <v>112.06977380694613</v>
      </c>
      <c r="AZ77" s="16">
        <v>119.38448660690948</v>
      </c>
      <c r="BA77" s="16">
        <v>413.16957322676728</v>
      </c>
      <c r="BB77" s="16">
        <v>112.16737248833341</v>
      </c>
      <c r="BC77" s="18">
        <v>980.67976404903675</v>
      </c>
      <c r="BD77" s="16">
        <v>26.579661458730246</v>
      </c>
      <c r="BE77" s="16">
        <v>80.319303600192711</v>
      </c>
      <c r="BF77" s="16">
        <v>89.240450792168858</v>
      </c>
      <c r="BG77" s="18">
        <v>68.646612321059777</v>
      </c>
      <c r="BH77" s="16">
        <v>60.038030476248451</v>
      </c>
      <c r="BI77" s="16">
        <v>196.54326845517818</v>
      </c>
      <c r="BJ77" s="16">
        <v>114.83901297830607</v>
      </c>
      <c r="BK77" s="18">
        <v>178.74443523477913</v>
      </c>
      <c r="BL77" s="16">
        <v>30.366958158180328</v>
      </c>
      <c r="BM77" s="16">
        <v>124.77591410501067</v>
      </c>
      <c r="BN77" s="16">
        <v>28.155964011320027</v>
      </c>
      <c r="BO77" s="18">
        <v>79.293608032268907</v>
      </c>
      <c r="BP77" s="16">
        <v>127.05920360306794</v>
      </c>
      <c r="BQ77" s="16">
        <v>457.70969243231184</v>
      </c>
      <c r="BR77" s="16">
        <v>59.880357686106819</v>
      </c>
      <c r="BS77" s="18">
        <v>668.09693377287272</v>
      </c>
      <c r="BT77" s="16">
        <v>34.317916292993047</v>
      </c>
      <c r="BU77" s="16">
        <v>137.62338951258417</v>
      </c>
      <c r="BV77" s="16">
        <v>92.011599421115946</v>
      </c>
      <c r="BW77" s="18">
        <v>100.28428665627457</v>
      </c>
      <c r="BX77" s="16">
        <v>149.24822698452337</v>
      </c>
      <c r="BY77" s="16">
        <v>922.51872174504751</v>
      </c>
      <c r="BZ77" s="16">
        <v>169.78594791631389</v>
      </c>
      <c r="CA77" s="18">
        <v>388.09557740996183</v>
      </c>
      <c r="CB77" s="16"/>
      <c r="CC77" s="16"/>
      <c r="CD77" s="51"/>
      <c r="CE77" s="53"/>
      <c r="CF77" s="10" t="s">
        <v>14</v>
      </c>
      <c r="CG77" s="19">
        <v>100</v>
      </c>
      <c r="CH77" s="19">
        <v>100</v>
      </c>
      <c r="CI77" s="19">
        <v>100</v>
      </c>
      <c r="CJ77" s="19">
        <v>100</v>
      </c>
      <c r="CK77" s="19">
        <v>100</v>
      </c>
      <c r="CL77" s="19">
        <v>100</v>
      </c>
      <c r="CM77" s="19">
        <v>100</v>
      </c>
      <c r="CN77" s="19">
        <v>100</v>
      </c>
      <c r="CO77" s="19">
        <v>100</v>
      </c>
      <c r="CP77" s="19">
        <v>100</v>
      </c>
      <c r="CQ77" s="19">
        <v>100</v>
      </c>
      <c r="CR77" s="19">
        <v>100</v>
      </c>
      <c r="CS77" s="16">
        <v>138.18539220350786</v>
      </c>
      <c r="CT77" s="16">
        <v>200.21460021460018</v>
      </c>
      <c r="CU77" s="16">
        <v>87.956836915573305</v>
      </c>
      <c r="CV77" s="16">
        <v>151.95126467464758</v>
      </c>
      <c r="CW77" s="18">
        <v>78.080883601758359</v>
      </c>
      <c r="CX77" s="16">
        <v>123.33065900311129</v>
      </c>
      <c r="CY77" s="16">
        <v>150.64607431019641</v>
      </c>
      <c r="CZ77" s="16">
        <v>76.196156624765209</v>
      </c>
      <c r="DA77" s="16">
        <v>125.86490279265851</v>
      </c>
      <c r="DB77" s="18">
        <v>68.482889853366984</v>
      </c>
      <c r="DC77" s="16">
        <v>61.907627667708574</v>
      </c>
      <c r="DD77" s="16">
        <v>123.71691935739513</v>
      </c>
      <c r="DE77" s="16">
        <v>213.50444931397007</v>
      </c>
      <c r="DF77" s="16">
        <v>73.504157163410625</v>
      </c>
      <c r="DG77" s="16">
        <v>90.571222160298873</v>
      </c>
      <c r="DH77" s="18">
        <v>96.537654211011755</v>
      </c>
      <c r="DI77" s="16">
        <v>68.40289194196852</v>
      </c>
      <c r="DJ77" s="16">
        <v>81.587646262002863</v>
      </c>
      <c r="DK77" s="16">
        <v>141.56409381199015</v>
      </c>
      <c r="DL77" s="16">
        <v>71.773419547707419</v>
      </c>
      <c r="DM77" s="16">
        <v>62.197930212397047</v>
      </c>
      <c r="DN77" s="18">
        <v>69.760552094438097</v>
      </c>
      <c r="DO77" s="16">
        <v>86.599622634169094</v>
      </c>
      <c r="DP77" s="16">
        <v>150.50315156135261</v>
      </c>
      <c r="DQ77" s="16">
        <v>188.32475569486385</v>
      </c>
      <c r="DR77" s="16">
        <v>126.98399618895569</v>
      </c>
      <c r="DS77" s="16">
        <v>100.76310895534</v>
      </c>
      <c r="DT77" s="17">
        <v>39.489850272520918</v>
      </c>
      <c r="DU77" s="16">
        <v>112.81093634034811</v>
      </c>
      <c r="DV77" s="16">
        <v>124.04256918748702</v>
      </c>
      <c r="DW77" s="16">
        <v>75.952071335686426</v>
      </c>
      <c r="DX77" s="18">
        <v>93.377622068438598</v>
      </c>
      <c r="DY77" s="16">
        <v>138.23539190381484</v>
      </c>
      <c r="DZ77" s="16">
        <v>159.50682957052382</v>
      </c>
      <c r="EA77" s="16">
        <v>152.48143235664111</v>
      </c>
      <c r="EB77" s="16">
        <v>81.160472172659553</v>
      </c>
      <c r="EC77" s="18">
        <v>65.579192171177439</v>
      </c>
      <c r="ED77" s="16">
        <v>110.26395283688932</v>
      </c>
      <c r="EE77" s="16">
        <v>79.962248419787414</v>
      </c>
      <c r="EF77" s="16">
        <v>81.80744924859502</v>
      </c>
      <c r="EG77" s="16">
        <v>53.032798728507437</v>
      </c>
      <c r="EH77" s="18">
        <v>42.089942555400292</v>
      </c>
      <c r="EI77" s="16">
        <v>172.45388758909627</v>
      </c>
      <c r="EJ77" s="16">
        <v>162.05833113049607</v>
      </c>
      <c r="EK77" s="16">
        <v>217.71648057209697</v>
      </c>
      <c r="EL77" s="16">
        <v>98.682860521586903</v>
      </c>
      <c r="EM77" s="16">
        <v>76.223987925381337</v>
      </c>
      <c r="EN77" s="17">
        <v>126.31687350681857</v>
      </c>
      <c r="EO77" s="16">
        <v>114.66771781732412</v>
      </c>
      <c r="EP77" s="16">
        <v>137.53843364856272</v>
      </c>
      <c r="EQ77" s="16">
        <v>71.330732553099267</v>
      </c>
      <c r="ER77" s="18">
        <v>53.568255017847157</v>
      </c>
      <c r="ES77" s="16">
        <v>98.501198258394879</v>
      </c>
      <c r="ET77" s="16">
        <v>49.576286002402838</v>
      </c>
      <c r="EU77" s="16">
        <v>211.91070775684105</v>
      </c>
      <c r="EV77" s="16">
        <v>112.175366895783</v>
      </c>
      <c r="EW77" s="18">
        <v>97.042840913101742</v>
      </c>
      <c r="EX77" s="16">
        <v>84.537726857165055</v>
      </c>
      <c r="EY77" s="16">
        <v>117.00206896161383</v>
      </c>
      <c r="EZ77" s="16">
        <v>129.72273634087443</v>
      </c>
      <c r="FA77" s="16">
        <v>78.56410635670953</v>
      </c>
      <c r="FB77" s="16">
        <v>82.775007993971457</v>
      </c>
      <c r="FC77" s="17">
        <v>68.157110406521966</v>
      </c>
      <c r="FD77" s="16">
        <v>106.80463723519587</v>
      </c>
      <c r="FE77" s="16">
        <v>224.97369659116688</v>
      </c>
      <c r="FF77" s="16">
        <v>107.15079695339288</v>
      </c>
      <c r="FG77" s="16">
        <v>74.677951408021286</v>
      </c>
      <c r="FH77" s="18">
        <v>124.68581597294673</v>
      </c>
      <c r="FI77" s="16">
        <v>68.737741098058535</v>
      </c>
      <c r="FJ77" s="16">
        <v>98.266702694029021</v>
      </c>
      <c r="FK77" s="16">
        <v>179.0173761504067</v>
      </c>
      <c r="FL77" s="16">
        <v>110.2402362467045</v>
      </c>
      <c r="FM77" s="16">
        <v>65.711730396756153</v>
      </c>
      <c r="FN77" s="18">
        <v>74.442074016234628</v>
      </c>
      <c r="FO77" s="16">
        <v>129.42361184886809</v>
      </c>
      <c r="FP77" s="16">
        <v>113.41430646180635</v>
      </c>
      <c r="FQ77" s="16">
        <v>145.67513615132663</v>
      </c>
      <c r="FR77" s="16">
        <v>134.40264240392463</v>
      </c>
      <c r="FS77" s="16">
        <v>99.281646562934398</v>
      </c>
      <c r="FT77" s="18">
        <v>135.46388405012567</v>
      </c>
      <c r="FU77" s="16">
        <v>91.135793343577944</v>
      </c>
      <c r="FV77" s="16">
        <v>102.44234161870445</v>
      </c>
      <c r="FW77" s="16">
        <v>178.61576682794757</v>
      </c>
      <c r="FX77" s="16">
        <v>65.809548578859363</v>
      </c>
      <c r="FY77" s="18">
        <v>107.36202779821613</v>
      </c>
      <c r="FZ77" s="16"/>
      <c r="GA77" s="16"/>
      <c r="GB77" s="16"/>
      <c r="GC77" s="16"/>
      <c r="GD77" s="16"/>
      <c r="GE77" s="16"/>
      <c r="GF77" s="16"/>
      <c r="GG77" s="16"/>
    </row>
    <row r="78" spans="1:189" x14ac:dyDescent="0.25">
      <c r="A78" s="51"/>
      <c r="B78" s="54"/>
      <c r="C78" s="10" t="s">
        <v>15</v>
      </c>
      <c r="D78" s="19">
        <v>100</v>
      </c>
      <c r="E78" s="19">
        <v>100</v>
      </c>
      <c r="F78" s="19">
        <v>100</v>
      </c>
      <c r="G78" s="19">
        <v>100</v>
      </c>
      <c r="H78" s="19">
        <v>100</v>
      </c>
      <c r="I78" s="19">
        <v>100</v>
      </c>
      <c r="J78" s="19">
        <v>100</v>
      </c>
      <c r="K78" s="19">
        <v>100</v>
      </c>
      <c r="L78" s="19">
        <v>100</v>
      </c>
      <c r="M78" s="19">
        <v>100</v>
      </c>
      <c r="N78" s="19">
        <v>100</v>
      </c>
      <c r="O78" s="19">
        <v>100</v>
      </c>
      <c r="P78" s="16">
        <v>134.88106721486713</v>
      </c>
      <c r="Q78" s="16">
        <v>82.564137811823329</v>
      </c>
      <c r="R78" s="16">
        <v>53.289546185889655</v>
      </c>
      <c r="S78" s="18">
        <v>118.87307856257949</v>
      </c>
      <c r="T78" s="16">
        <v>44.61107694164447</v>
      </c>
      <c r="U78" s="16">
        <v>116.59622725345274</v>
      </c>
      <c r="V78" s="16">
        <v>55.929365839082891</v>
      </c>
      <c r="W78" s="18">
        <v>188.42241585962645</v>
      </c>
      <c r="X78" s="16">
        <v>47.67549410430258</v>
      </c>
      <c r="Y78" s="16">
        <v>151.37783947436262</v>
      </c>
      <c r="Z78" s="16">
        <v>66.574883212248821</v>
      </c>
      <c r="AA78" s="18">
        <v>110.49374877202243</v>
      </c>
      <c r="AB78" s="16">
        <v>278.54227124057843</v>
      </c>
      <c r="AC78" s="16">
        <v>689.8476638433724</v>
      </c>
      <c r="AD78" s="16">
        <v>198.23935473261673</v>
      </c>
      <c r="AE78" s="18">
        <v>569.26078625798505</v>
      </c>
      <c r="AF78" s="16">
        <v>44.123117442282769</v>
      </c>
      <c r="AG78" s="16">
        <v>217.64566516091639</v>
      </c>
      <c r="AH78" s="16">
        <v>76.337641919180797</v>
      </c>
      <c r="AI78" s="18">
        <v>118.43289174634447</v>
      </c>
      <c r="AJ78" s="16">
        <v>65.321746789552947</v>
      </c>
      <c r="AK78" s="16">
        <v>323.99586908598837</v>
      </c>
      <c r="AL78" s="16">
        <v>113.16491966368216</v>
      </c>
      <c r="AM78" s="18">
        <v>175.86092146898466</v>
      </c>
      <c r="AN78" s="16">
        <v>43.729571740550369</v>
      </c>
      <c r="AO78" s="16">
        <v>84.194416971523751</v>
      </c>
      <c r="AP78" s="16">
        <v>64.689083226328009</v>
      </c>
      <c r="AQ78" s="18">
        <v>203.49620912839654</v>
      </c>
      <c r="AR78" s="16">
        <v>92.968731938689572</v>
      </c>
      <c r="AS78" s="16">
        <v>158.37489047350741</v>
      </c>
      <c r="AT78" s="16">
        <v>189.61285250893295</v>
      </c>
      <c r="AU78" s="18">
        <v>1685.2283985373208</v>
      </c>
      <c r="AV78" s="16">
        <v>44.267066018043842</v>
      </c>
      <c r="AW78" s="16">
        <v>121.69072909577481</v>
      </c>
      <c r="AX78" s="16">
        <v>64.392163804341337</v>
      </c>
      <c r="AY78" s="18">
        <v>122.63985312968666</v>
      </c>
      <c r="AZ78" s="16">
        <v>106.65376496200957</v>
      </c>
      <c r="BA78" s="16">
        <v>374.38240337030726</v>
      </c>
      <c r="BB78" s="16">
        <v>129.18677863245983</v>
      </c>
      <c r="BC78" s="18">
        <v>1210.1898482131078</v>
      </c>
      <c r="BD78" s="16">
        <v>32.775767930099157</v>
      </c>
      <c r="BE78" s="16">
        <v>100.70562083907062</v>
      </c>
      <c r="BF78" s="16">
        <v>108.2148989843332</v>
      </c>
      <c r="BG78" s="18">
        <v>86.206334053423859</v>
      </c>
      <c r="BH78" s="16">
        <v>61.783619120212073</v>
      </c>
      <c r="BI78" s="16">
        <v>281.37152286858594</v>
      </c>
      <c r="BJ78" s="16">
        <v>131.84130148107198</v>
      </c>
      <c r="BK78" s="18">
        <v>185.30164509341205</v>
      </c>
      <c r="BL78" s="16">
        <v>38.767656369227794</v>
      </c>
      <c r="BM78" s="16">
        <v>162.58540842385059</v>
      </c>
      <c r="BN78" s="16">
        <v>30.02739104158994</v>
      </c>
      <c r="BO78" s="18">
        <v>100.10544760542204</v>
      </c>
      <c r="BP78" s="16">
        <v>135.14248875723095</v>
      </c>
      <c r="BQ78" s="16">
        <v>704.45355900618006</v>
      </c>
      <c r="BR78" s="16">
        <v>78.242907672954118</v>
      </c>
      <c r="BS78" s="18">
        <v>987.33345910444223</v>
      </c>
      <c r="BT78" s="16">
        <v>45.618937181705412</v>
      </c>
      <c r="BU78" s="16">
        <v>137.68209624207307</v>
      </c>
      <c r="BV78" s="16">
        <v>81.302865500721779</v>
      </c>
      <c r="BW78" s="18">
        <v>128.60940115509584</v>
      </c>
      <c r="BX78" s="16">
        <v>160.8236316078092</v>
      </c>
      <c r="BY78" s="16">
        <v>1866.9534692625343</v>
      </c>
      <c r="BZ78" s="16">
        <v>215.61564103009806</v>
      </c>
      <c r="CA78" s="18">
        <v>536.11970234234172</v>
      </c>
      <c r="CB78" s="16"/>
      <c r="CC78" s="16"/>
      <c r="CD78" s="51"/>
      <c r="CE78" s="54"/>
      <c r="CF78" s="10" t="s">
        <v>15</v>
      </c>
      <c r="CG78" s="19">
        <v>100</v>
      </c>
      <c r="CH78" s="19">
        <v>100</v>
      </c>
      <c r="CI78" s="19">
        <v>100</v>
      </c>
      <c r="CJ78" s="19">
        <v>100</v>
      </c>
      <c r="CK78" s="19">
        <v>100</v>
      </c>
      <c r="CL78" s="19">
        <v>100</v>
      </c>
      <c r="CM78" s="19">
        <v>100</v>
      </c>
      <c r="CN78" s="19">
        <v>100</v>
      </c>
      <c r="CO78" s="19">
        <v>100</v>
      </c>
      <c r="CP78" s="19">
        <v>100</v>
      </c>
      <c r="CQ78" s="19">
        <v>100</v>
      </c>
      <c r="CR78" s="19">
        <v>100</v>
      </c>
      <c r="CS78" s="16">
        <v>130.99881834740984</v>
      </c>
      <c r="CT78" s="16">
        <v>230.90750019883876</v>
      </c>
      <c r="CU78" s="16">
        <v>93.114271378992783</v>
      </c>
      <c r="CV78" s="16">
        <v>124.94308697167207</v>
      </c>
      <c r="CW78" s="18">
        <v>100.01261292403851</v>
      </c>
      <c r="CX78" s="16">
        <v>142.92044406653812</v>
      </c>
      <c r="CY78" s="16">
        <v>183.13130705989997</v>
      </c>
      <c r="CZ78" s="16">
        <v>58.754936248726338</v>
      </c>
      <c r="DA78" s="16">
        <v>142.98606354956632</v>
      </c>
      <c r="DB78" s="18">
        <v>68.91696250113354</v>
      </c>
      <c r="DC78" s="16">
        <v>53.765125378254922</v>
      </c>
      <c r="DD78" s="16">
        <v>148.21599376836417</v>
      </c>
      <c r="DE78" s="16">
        <v>149.96315482964607</v>
      </c>
      <c r="DF78" s="16">
        <v>58.352441904240379</v>
      </c>
      <c r="DG78" s="16">
        <v>62.159871907345241</v>
      </c>
      <c r="DH78" s="18">
        <v>93.749249475094615</v>
      </c>
      <c r="DI78" s="16">
        <v>91.234707703984455</v>
      </c>
      <c r="DJ78" s="16">
        <v>76.74467542732593</v>
      </c>
      <c r="DK78" s="16">
        <v>120.89996124392847</v>
      </c>
      <c r="DL78" s="16">
        <v>59.435100418706973</v>
      </c>
      <c r="DM78" s="16">
        <v>40.516352614766042</v>
      </c>
      <c r="DN78" s="18">
        <v>58.367373925828979</v>
      </c>
      <c r="DO78" s="16">
        <v>102.0890754196943</v>
      </c>
      <c r="DP78" s="16">
        <v>216.71365153429898</v>
      </c>
      <c r="DQ78" s="16">
        <v>136.72057091010933</v>
      </c>
      <c r="DR78" s="16">
        <v>103.72392070810086</v>
      </c>
      <c r="DS78" s="16">
        <v>99.382394449623433</v>
      </c>
      <c r="DT78" s="17">
        <v>39.30693277513096</v>
      </c>
      <c r="DU78" s="16">
        <v>151.75750090062272</v>
      </c>
      <c r="DV78" s="16">
        <v>68.008788771576164</v>
      </c>
      <c r="DW78" s="16">
        <v>68.853440916476188</v>
      </c>
      <c r="DX78" s="18">
        <v>91.734514780051285</v>
      </c>
      <c r="DY78" s="16">
        <v>117.04699241831069</v>
      </c>
      <c r="DZ78" s="16">
        <v>211.50286150536917</v>
      </c>
      <c r="EA78" s="16">
        <v>120.93416484610715</v>
      </c>
      <c r="EB78" s="16">
        <v>57.523892718284607</v>
      </c>
      <c r="EC78" s="18">
        <v>73.558315856172811</v>
      </c>
      <c r="ED78" s="16">
        <v>134.21797505580935</v>
      </c>
      <c r="EE78" s="16">
        <v>82.140858909100842</v>
      </c>
      <c r="EF78" s="16">
        <v>43.974762715132073</v>
      </c>
      <c r="EG78" s="16">
        <v>35.29534877316663</v>
      </c>
      <c r="EH78" s="18">
        <v>32.972511969345284</v>
      </c>
      <c r="EI78" s="16">
        <v>158.53360182170618</v>
      </c>
      <c r="EJ78" s="16">
        <v>248.8297210271397</v>
      </c>
      <c r="EK78" s="16">
        <v>117.9464579856667</v>
      </c>
      <c r="EL78" s="16">
        <v>90.005157424431971</v>
      </c>
      <c r="EM78" s="16">
        <v>84.12268953964734</v>
      </c>
      <c r="EN78" s="17">
        <v>135.85849271266216</v>
      </c>
      <c r="EO78" s="16">
        <v>129.00434689758268</v>
      </c>
      <c r="EP78" s="16">
        <v>88.191244832280162</v>
      </c>
      <c r="EQ78" s="16">
        <v>57.582683887313081</v>
      </c>
      <c r="ER78" s="18">
        <v>50.855489560854252</v>
      </c>
      <c r="ES78" s="16">
        <v>122.16648852322791</v>
      </c>
      <c r="ET78" s="16">
        <v>54.290120951375933</v>
      </c>
      <c r="EU78" s="16">
        <v>133.39182748378974</v>
      </c>
      <c r="EV78" s="16">
        <v>93.23980786101788</v>
      </c>
      <c r="EW78" s="18">
        <v>77.409983377288583</v>
      </c>
      <c r="EX78" s="16">
        <v>109.55900776747683</v>
      </c>
      <c r="EY78" s="16">
        <v>125.93912486602889</v>
      </c>
      <c r="EZ78" s="16">
        <v>69.903611952711941</v>
      </c>
      <c r="FA78" s="16">
        <v>71.71643385452154</v>
      </c>
      <c r="FB78" s="16">
        <v>81.034667687641075</v>
      </c>
      <c r="FC78" s="17">
        <v>61.613108661154271</v>
      </c>
      <c r="FD78" s="16">
        <v>106.48326318891476</v>
      </c>
      <c r="FE78" s="16">
        <v>140.89663084494666</v>
      </c>
      <c r="FF78" s="16">
        <v>117.09601873536302</v>
      </c>
      <c r="FG78" s="16">
        <v>61.653224997164472</v>
      </c>
      <c r="FH78" s="18">
        <v>158.49834671530186</v>
      </c>
      <c r="FI78" s="16">
        <v>69.086594493573855</v>
      </c>
      <c r="FJ78" s="16">
        <v>97.180202246639112</v>
      </c>
      <c r="FK78" s="16">
        <v>125.02760309256477</v>
      </c>
      <c r="FL78" s="16">
        <v>121.26478522515043</v>
      </c>
      <c r="FM78" s="16">
        <v>48.4128325909018</v>
      </c>
      <c r="FN78" s="18">
        <v>95.329600403520871</v>
      </c>
      <c r="FO78" s="16">
        <v>175.14118304646991</v>
      </c>
      <c r="FP78" s="16">
        <v>116.88335376913956</v>
      </c>
      <c r="FQ78" s="16">
        <v>177.31116943715369</v>
      </c>
      <c r="FR78" s="16">
        <v>144.86375472182488</v>
      </c>
      <c r="FS78" s="16">
        <v>84.290588437502649</v>
      </c>
      <c r="FT78" s="18">
        <v>113.58462451970188</v>
      </c>
      <c r="FU78" s="16">
        <v>112.87897769982457</v>
      </c>
      <c r="FV78" s="16">
        <v>104.39034628429293</v>
      </c>
      <c r="FW78" s="16">
        <v>183.06768628381178</v>
      </c>
      <c r="FX78" s="16">
        <v>54.874893288904779</v>
      </c>
      <c r="FY78" s="18">
        <v>94.508744057673795</v>
      </c>
      <c r="FZ78" s="16"/>
      <c r="GA78" s="16"/>
      <c r="GB78" s="16"/>
      <c r="GC78" s="16"/>
      <c r="GD78" s="16"/>
      <c r="GE78" s="16"/>
      <c r="GF78" s="16"/>
      <c r="GG78" s="16"/>
    </row>
    <row r="79" spans="1:189" ht="21" x14ac:dyDescent="0.35">
      <c r="A79" s="51"/>
      <c r="B79" s="52" t="s">
        <v>88</v>
      </c>
      <c r="C79" s="10" t="s">
        <v>36</v>
      </c>
      <c r="D79" s="19">
        <v>100</v>
      </c>
      <c r="E79" s="19">
        <v>100</v>
      </c>
      <c r="F79" s="19">
        <v>100</v>
      </c>
      <c r="G79" s="19">
        <v>100</v>
      </c>
      <c r="H79" s="19">
        <v>100</v>
      </c>
      <c r="I79" s="19">
        <v>100</v>
      </c>
      <c r="J79" s="19">
        <v>100</v>
      </c>
      <c r="K79" s="19">
        <v>100</v>
      </c>
      <c r="L79" s="19">
        <v>100</v>
      </c>
      <c r="M79" s="19">
        <v>100</v>
      </c>
      <c r="N79" s="19">
        <v>100</v>
      </c>
      <c r="O79" s="19">
        <v>100</v>
      </c>
      <c r="P79" s="16">
        <v>95.071399002538001</v>
      </c>
      <c r="Q79" s="16">
        <v>110.56375276667379</v>
      </c>
      <c r="R79" s="16">
        <v>78.520998578817824</v>
      </c>
      <c r="S79" s="18">
        <v>91.811843517100527</v>
      </c>
      <c r="T79" s="16">
        <v>79.734409163449314</v>
      </c>
      <c r="U79" s="16">
        <v>156.97508302278578</v>
      </c>
      <c r="V79" s="16">
        <v>96.041048364348484</v>
      </c>
      <c r="W79" s="18">
        <v>152.67488620273019</v>
      </c>
      <c r="X79" s="16">
        <v>33.099024702834676</v>
      </c>
      <c r="Y79" s="16">
        <v>102.77122835392083</v>
      </c>
      <c r="Z79" s="16">
        <v>180.69457774099965</v>
      </c>
      <c r="AA79" s="18">
        <v>134.91404932903447</v>
      </c>
      <c r="AB79" s="16">
        <v>100.72064748412373</v>
      </c>
      <c r="AC79" s="16">
        <v>244.77375539310208</v>
      </c>
      <c r="AD79" s="16">
        <v>607.61297883613872</v>
      </c>
      <c r="AE79" s="18">
        <v>432.30523333389544</v>
      </c>
      <c r="AF79" s="16">
        <v>49.756455142457483</v>
      </c>
      <c r="AG79" s="16">
        <v>121.24224196027133</v>
      </c>
      <c r="AH79" s="16">
        <v>147.05346023594862</v>
      </c>
      <c r="AI79" s="18">
        <v>165.92892044139222</v>
      </c>
      <c r="AJ79" s="16">
        <v>126.93046862952204</v>
      </c>
      <c r="AK79" s="16">
        <v>179.942306126467</v>
      </c>
      <c r="AL79" s="16">
        <v>204.62439400679858</v>
      </c>
      <c r="AM79" s="18">
        <v>468.15493561036493</v>
      </c>
      <c r="AN79" s="16">
        <v>93.90941523695146</v>
      </c>
      <c r="AO79" s="16">
        <v>166.89056110685144</v>
      </c>
      <c r="AP79" s="16">
        <v>139.08019328568054</v>
      </c>
      <c r="AQ79" s="18">
        <v>262.57227696755456</v>
      </c>
      <c r="AR79" s="16">
        <v>268.74444364138998</v>
      </c>
      <c r="AS79" s="16">
        <v>324.95074615853792</v>
      </c>
      <c r="AT79" s="16">
        <v>411.30232441338325</v>
      </c>
      <c r="AU79" s="18">
        <v>968.83346010312755</v>
      </c>
      <c r="AV79" s="16">
        <v>67.175509551623975</v>
      </c>
      <c r="AW79" s="16">
        <v>93.701060843142173</v>
      </c>
      <c r="AX79" s="16">
        <v>206.57322214855833</v>
      </c>
      <c r="AY79" s="18">
        <v>237.66139921213176</v>
      </c>
      <c r="AZ79" s="16">
        <v>282.10438489070862</v>
      </c>
      <c r="BA79" s="16">
        <v>305.95257481479757</v>
      </c>
      <c r="BB79" s="16">
        <v>318.57837091434521</v>
      </c>
      <c r="BC79" s="18">
        <v>528.19839418250513</v>
      </c>
      <c r="BD79" s="16">
        <v>58.495401030383533</v>
      </c>
      <c r="BE79" s="16">
        <v>120.39341224080427</v>
      </c>
      <c r="BF79" s="16">
        <v>167.91047661766183</v>
      </c>
      <c r="BG79" s="18">
        <v>162.02936304483015</v>
      </c>
      <c r="BH79" s="16">
        <v>226.83695479353898</v>
      </c>
      <c r="BI79" s="16">
        <v>279.73201371674071</v>
      </c>
      <c r="BJ79" s="16">
        <v>637.49062309078397</v>
      </c>
      <c r="BK79" s="18">
        <v>376.81530786118651</v>
      </c>
      <c r="BL79" s="16">
        <v>18.43885488317315</v>
      </c>
      <c r="BM79" s="16">
        <v>87.655000434364425</v>
      </c>
      <c r="BN79" s="16">
        <v>11.216005364593434</v>
      </c>
      <c r="BO79" s="18">
        <v>89.682397138715714</v>
      </c>
      <c r="BP79" s="16">
        <v>92.504280240327418</v>
      </c>
      <c r="BQ79" s="16">
        <v>134.74710077000535</v>
      </c>
      <c r="BR79" s="16">
        <v>28.447399891692161</v>
      </c>
      <c r="BS79" s="18">
        <v>361.08372366953427</v>
      </c>
      <c r="BT79" s="16">
        <v>22.42942563340274</v>
      </c>
      <c r="BU79" s="16">
        <v>65.377728928383974</v>
      </c>
      <c r="BV79" s="16">
        <v>97.398065046842476</v>
      </c>
      <c r="BW79" s="18">
        <v>97.219921270803098</v>
      </c>
      <c r="BX79" s="16">
        <v>56.293460413246081</v>
      </c>
      <c r="BY79" s="16">
        <v>453.78490560779056</v>
      </c>
      <c r="BZ79" s="16">
        <v>98.912992423133019</v>
      </c>
      <c r="CA79" s="18">
        <v>167.94591798582985</v>
      </c>
      <c r="CB79" s="16"/>
      <c r="CC79" s="16"/>
      <c r="CD79" s="51"/>
      <c r="CE79" s="52" t="s">
        <v>88</v>
      </c>
      <c r="CF79" s="10" t="s">
        <v>36</v>
      </c>
      <c r="CG79" s="19">
        <v>100</v>
      </c>
      <c r="CH79" s="19">
        <v>100</v>
      </c>
      <c r="CI79" s="19">
        <v>100</v>
      </c>
      <c r="CJ79" s="19">
        <v>100</v>
      </c>
      <c r="CK79" s="19">
        <v>100</v>
      </c>
      <c r="CL79" s="19">
        <v>100</v>
      </c>
      <c r="CM79" s="19">
        <v>100</v>
      </c>
      <c r="CN79" s="19">
        <v>100</v>
      </c>
      <c r="CO79" s="19">
        <v>100</v>
      </c>
      <c r="CP79" s="19">
        <v>100</v>
      </c>
      <c r="CQ79" s="19">
        <v>100</v>
      </c>
      <c r="CR79" s="19">
        <v>100</v>
      </c>
      <c r="CS79" s="16">
        <v>100.11419594781728</v>
      </c>
      <c r="CT79" s="16">
        <v>106.60186123156379</v>
      </c>
      <c r="CU79" s="16">
        <v>89.585264511230989</v>
      </c>
      <c r="CV79" s="16">
        <v>87.394671669198715</v>
      </c>
      <c r="CW79" s="18">
        <v>121.93088464258359</v>
      </c>
      <c r="CX79" s="16">
        <v>140.44553624801901</v>
      </c>
      <c r="CY79" s="16">
        <v>133.25289098857701</v>
      </c>
      <c r="CZ79" s="16">
        <v>114.79246529186649</v>
      </c>
      <c r="DA79" s="16">
        <v>110.30056986658553</v>
      </c>
      <c r="DB79" s="18">
        <v>167.52052976715163</v>
      </c>
      <c r="DC79" s="16">
        <v>215.84918612651478</v>
      </c>
      <c r="DD79" s="16">
        <v>196.72258370322822</v>
      </c>
      <c r="DE79" s="16">
        <v>347.04406234133967</v>
      </c>
      <c r="DF79" s="16">
        <v>160.01407011111928</v>
      </c>
      <c r="DG79" s="16">
        <v>210.58680248588479</v>
      </c>
      <c r="DH79" s="18">
        <v>113.17142953427948</v>
      </c>
      <c r="DI79" s="16">
        <v>647.65063493845366</v>
      </c>
      <c r="DJ79" s="16">
        <v>468.75846880294085</v>
      </c>
      <c r="DK79" s="16">
        <v>1261.5698501539771</v>
      </c>
      <c r="DL79" s="16">
        <v>481.27219352267457</v>
      </c>
      <c r="DM79" s="16">
        <v>756.74892531967237</v>
      </c>
      <c r="DN79" s="18">
        <v>380.39632233967325</v>
      </c>
      <c r="DO79" s="16">
        <v>159.03332320982742</v>
      </c>
      <c r="DP79" s="16">
        <v>194.78990109705893</v>
      </c>
      <c r="DQ79" s="16">
        <v>296.84742945124987</v>
      </c>
      <c r="DR79" s="16">
        <v>172.15824203833822</v>
      </c>
      <c r="DS79" s="16">
        <v>103.06094276660529</v>
      </c>
      <c r="DT79" s="17">
        <v>592.4098454878208</v>
      </c>
      <c r="DU79" s="16">
        <v>728.6115193044169</v>
      </c>
      <c r="DV79" s="16">
        <v>772.74544274114078</v>
      </c>
      <c r="DW79" s="16">
        <v>583.93588706484786</v>
      </c>
      <c r="DX79" s="18">
        <v>286.43406644124377</v>
      </c>
      <c r="DY79" s="16">
        <v>189.74011223043246</v>
      </c>
      <c r="DZ79" s="16">
        <v>179.58178988681121</v>
      </c>
      <c r="EA79" s="16">
        <v>386.96448622433689</v>
      </c>
      <c r="EB79" s="16">
        <v>152.61250991057958</v>
      </c>
      <c r="EC79" s="18">
        <v>265.03524285755088</v>
      </c>
      <c r="ED79" s="16">
        <v>276.69628613782834</v>
      </c>
      <c r="EE79" s="16">
        <v>535.06118495564192</v>
      </c>
      <c r="EF79" s="16">
        <v>1089.5661876273057</v>
      </c>
      <c r="EG79" s="16">
        <v>408.09000826185996</v>
      </c>
      <c r="EH79" s="18">
        <v>566.95102741501773</v>
      </c>
      <c r="EI79" s="16">
        <v>165.14013672421305</v>
      </c>
      <c r="EJ79" s="16">
        <v>269.41882093779896</v>
      </c>
      <c r="EK79" s="16">
        <v>341.38096686300463</v>
      </c>
      <c r="EL79" s="16">
        <v>239.71958854441021</v>
      </c>
      <c r="EM79" s="16">
        <v>296.04893187923807</v>
      </c>
      <c r="EN79" s="17">
        <v>285.87782491108379</v>
      </c>
      <c r="EO79" s="16">
        <v>787.22280290859339</v>
      </c>
      <c r="EP79" s="16">
        <v>1284.7750746802492</v>
      </c>
      <c r="EQ79" s="16">
        <v>565.19685359813047</v>
      </c>
      <c r="ER79" s="18">
        <v>709.24233357611456</v>
      </c>
      <c r="ES79" s="16">
        <v>153.55886784355357</v>
      </c>
      <c r="ET79" s="16">
        <v>185.50067795810637</v>
      </c>
      <c r="EU79" s="16">
        <v>257.28790133964623</v>
      </c>
      <c r="EV79" s="16">
        <v>132.59055894222254</v>
      </c>
      <c r="EW79" s="18">
        <v>134.21301891604273</v>
      </c>
      <c r="EX79" s="16">
        <v>746.73509935439597</v>
      </c>
      <c r="EY79" s="16">
        <v>727.74311876923252</v>
      </c>
      <c r="EZ79" s="16">
        <v>1295.5066729405985</v>
      </c>
      <c r="FA79" s="16">
        <v>775.50378677386891</v>
      </c>
      <c r="FB79" s="16">
        <v>397.76162126912777</v>
      </c>
      <c r="FC79" s="17">
        <v>110.66997113508737</v>
      </c>
      <c r="FD79" s="16">
        <v>96.475218411252499</v>
      </c>
      <c r="FE79" s="16">
        <v>184.08848056113359</v>
      </c>
      <c r="FF79" s="16">
        <v>85.786954367151182</v>
      </c>
      <c r="FG79" s="16">
        <v>108.2748835434132</v>
      </c>
      <c r="FH79" s="18">
        <v>94.128681803439562</v>
      </c>
      <c r="FI79" s="16">
        <v>90.420450100772626</v>
      </c>
      <c r="FJ79" s="16">
        <v>79.052484616513425</v>
      </c>
      <c r="FK79" s="16">
        <v>214.96323153597586</v>
      </c>
      <c r="FL79" s="16">
        <v>89.862591643305876</v>
      </c>
      <c r="FM79" s="16">
        <v>86.1828978940746</v>
      </c>
      <c r="FN79" s="18">
        <v>62.787220438416178</v>
      </c>
      <c r="FO79" s="16">
        <v>110.58895358667226</v>
      </c>
      <c r="FP79" s="16">
        <v>80.610762629101615</v>
      </c>
      <c r="FQ79" s="16">
        <v>117.1209215138139</v>
      </c>
      <c r="FR79" s="16">
        <v>97.944313576070087</v>
      </c>
      <c r="FS79" s="16">
        <v>95.065714864152923</v>
      </c>
      <c r="FT79" s="18">
        <v>98.989787436481052</v>
      </c>
      <c r="FU79" s="16">
        <v>96.389725453481518</v>
      </c>
      <c r="FV79" s="16">
        <v>82.899990309731038</v>
      </c>
      <c r="FW79" s="16">
        <v>85.446953213664528</v>
      </c>
      <c r="FX79" s="16">
        <v>94.72876508020974</v>
      </c>
      <c r="FY79" s="18">
        <v>128.07383767880495</v>
      </c>
      <c r="FZ79" s="16"/>
      <c r="GA79" s="16"/>
      <c r="GB79" s="16"/>
      <c r="GC79" s="16"/>
      <c r="GD79" s="16"/>
      <c r="GE79" s="16"/>
      <c r="GF79" s="16"/>
      <c r="GG79" s="16"/>
    </row>
    <row r="80" spans="1:189" ht="21" x14ac:dyDescent="0.35">
      <c r="A80" s="51"/>
      <c r="B80" s="53"/>
      <c r="C80" s="10" t="s">
        <v>37</v>
      </c>
      <c r="D80" s="19">
        <v>100</v>
      </c>
      <c r="E80" s="19">
        <v>100</v>
      </c>
      <c r="F80" s="19">
        <v>100</v>
      </c>
      <c r="G80" s="19">
        <v>100</v>
      </c>
      <c r="H80" s="19">
        <v>100</v>
      </c>
      <c r="I80" s="19">
        <v>100</v>
      </c>
      <c r="J80" s="19">
        <v>100</v>
      </c>
      <c r="K80" s="19">
        <v>100</v>
      </c>
      <c r="L80" s="19">
        <v>100</v>
      </c>
      <c r="M80" s="19">
        <v>100</v>
      </c>
      <c r="N80" s="19">
        <v>100</v>
      </c>
      <c r="O80" s="19">
        <v>100</v>
      </c>
      <c r="P80" s="16">
        <v>116.80657249069526</v>
      </c>
      <c r="Q80" s="16">
        <v>56.109024929042953</v>
      </c>
      <c r="R80" s="16">
        <v>44.721682426782863</v>
      </c>
      <c r="S80" s="18">
        <v>58.455389410437483</v>
      </c>
      <c r="T80" s="16">
        <v>51.058681491827272</v>
      </c>
      <c r="U80" s="16">
        <v>68.427700663986784</v>
      </c>
      <c r="V80" s="16">
        <v>57.940720659755875</v>
      </c>
      <c r="W80" s="18">
        <v>61.833475241226225</v>
      </c>
      <c r="X80" s="16">
        <v>28.257447214174924</v>
      </c>
      <c r="Y80" s="16">
        <v>55.844789855629152</v>
      </c>
      <c r="Z80" s="16">
        <v>65.15201171807125</v>
      </c>
      <c r="AA80" s="18">
        <v>62.024146215124418</v>
      </c>
      <c r="AB80" s="16">
        <v>83.666058892181482</v>
      </c>
      <c r="AC80" s="16">
        <v>82.989656157761843</v>
      </c>
      <c r="AD80" s="16">
        <v>164.42854213747131</v>
      </c>
      <c r="AE80" s="18">
        <v>92.997210425696011</v>
      </c>
      <c r="AF80" s="16">
        <v>60.80932447763189</v>
      </c>
      <c r="AG80" s="16">
        <v>54.425267771473315</v>
      </c>
      <c r="AH80" s="16">
        <v>71.493846056421589</v>
      </c>
      <c r="AI80" s="18">
        <v>49.184974211489433</v>
      </c>
      <c r="AJ80" s="16">
        <v>14.54474191284754</v>
      </c>
      <c r="AK80" s="16">
        <v>74.267813313156296</v>
      </c>
      <c r="AL80" s="16">
        <v>57.327230676299621</v>
      </c>
      <c r="AM80" s="18">
        <v>67.621447215025924</v>
      </c>
      <c r="AN80" s="16">
        <v>68.825344762105516</v>
      </c>
      <c r="AO80" s="16">
        <v>79.965987233153086</v>
      </c>
      <c r="AP80" s="16">
        <v>65.937618794431486</v>
      </c>
      <c r="AQ80" s="18">
        <v>103.52609541753968</v>
      </c>
      <c r="AR80" s="16">
        <v>60.036792224740012</v>
      </c>
      <c r="AS80" s="16">
        <v>81.922534671375431</v>
      </c>
      <c r="AT80" s="16">
        <v>102.46881550611151</v>
      </c>
      <c r="AU80" s="18">
        <v>146.44297567034474</v>
      </c>
      <c r="AV80" s="16">
        <v>55.422950747678499</v>
      </c>
      <c r="AW80" s="16">
        <v>53.472825585472528</v>
      </c>
      <c r="AX80" s="16">
        <v>56.781083224960462</v>
      </c>
      <c r="AY80" s="18">
        <v>50.72798221760565</v>
      </c>
      <c r="AZ80" s="16">
        <v>90.043265142392514</v>
      </c>
      <c r="BA80" s="16">
        <v>109.7968268355455</v>
      </c>
      <c r="BB80" s="16">
        <v>80.540838628829363</v>
      </c>
      <c r="BC80" s="18">
        <v>144.3449558964553</v>
      </c>
      <c r="BD80" s="16">
        <v>54.78720182143315</v>
      </c>
      <c r="BE80" s="16">
        <v>70.010422741064531</v>
      </c>
      <c r="BF80" s="16">
        <v>86.75050242094818</v>
      </c>
      <c r="BG80" s="18">
        <v>40.288330305905205</v>
      </c>
      <c r="BH80" s="16">
        <v>81.461056516502182</v>
      </c>
      <c r="BI80" s="16">
        <v>61.910647736681547</v>
      </c>
      <c r="BJ80" s="16">
        <v>117.95571911913099</v>
      </c>
      <c r="BK80" s="18">
        <v>38.534025357626703</v>
      </c>
      <c r="BL80" s="16">
        <v>83.175972561358577</v>
      </c>
      <c r="BM80" s="16">
        <v>46.604298958255789</v>
      </c>
      <c r="BN80" s="16">
        <v>12.803179627087044</v>
      </c>
      <c r="BO80" s="18">
        <v>41.712129670925066</v>
      </c>
      <c r="BP80" s="16">
        <v>25.336795363769888</v>
      </c>
      <c r="BQ80" s="16">
        <v>50.475823561507994</v>
      </c>
      <c r="BR80" s="16">
        <v>9.6845801169362371</v>
      </c>
      <c r="BS80" s="18">
        <v>62.370495507110221</v>
      </c>
      <c r="BT80" s="16">
        <v>51.488358524882926</v>
      </c>
      <c r="BU80" s="16">
        <v>48.747213371569771</v>
      </c>
      <c r="BV80" s="16">
        <v>56.726892167844902</v>
      </c>
      <c r="BW80" s="18">
        <v>37.720807290014449</v>
      </c>
      <c r="BX80" s="16">
        <v>28.218813548133507</v>
      </c>
      <c r="BY80" s="16">
        <v>172.8468469523757</v>
      </c>
      <c r="BZ80" s="16">
        <v>50.197671258219543</v>
      </c>
      <c r="CA80" s="18">
        <v>42.424601004836397</v>
      </c>
      <c r="CB80" s="16"/>
      <c r="CC80" s="16"/>
      <c r="CD80" s="51"/>
      <c r="CE80" s="53"/>
      <c r="CF80" s="10" t="s">
        <v>37</v>
      </c>
      <c r="CG80" s="19">
        <v>100</v>
      </c>
      <c r="CH80" s="19">
        <v>100</v>
      </c>
      <c r="CI80" s="19">
        <v>100</v>
      </c>
      <c r="CJ80" s="19">
        <v>100</v>
      </c>
      <c r="CK80" s="19">
        <v>100</v>
      </c>
      <c r="CL80" s="19">
        <v>100</v>
      </c>
      <c r="CM80" s="19">
        <v>100</v>
      </c>
      <c r="CN80" s="19">
        <v>100</v>
      </c>
      <c r="CO80" s="19">
        <v>100</v>
      </c>
      <c r="CP80" s="19">
        <v>100</v>
      </c>
      <c r="CQ80" s="19">
        <v>100</v>
      </c>
      <c r="CR80" s="19">
        <v>100</v>
      </c>
      <c r="CS80" s="16">
        <v>71.44373233491919</v>
      </c>
      <c r="CT80" s="16">
        <v>93.15833785863596</v>
      </c>
      <c r="CU80" s="16">
        <v>63.359719135534476</v>
      </c>
      <c r="CV80" s="16">
        <v>55.923981011774913</v>
      </c>
      <c r="CW80" s="18">
        <v>85.299496509455778</v>
      </c>
      <c r="CX80" s="16">
        <v>108.04295432386668</v>
      </c>
      <c r="CY80" s="16">
        <v>125.12337924526886</v>
      </c>
      <c r="CZ80" s="16">
        <v>64.352961485881636</v>
      </c>
      <c r="DA80" s="16">
        <v>83.629879339754538</v>
      </c>
      <c r="DB80" s="18">
        <v>131.51513969402112</v>
      </c>
      <c r="DC80" s="16">
        <v>152.25886872728276</v>
      </c>
      <c r="DD80" s="16">
        <v>141.08390579172345</v>
      </c>
      <c r="DE80" s="16">
        <v>61.389986270440644</v>
      </c>
      <c r="DF80" s="16">
        <v>95.501768480953984</v>
      </c>
      <c r="DG80" s="16">
        <v>91.346691847528234</v>
      </c>
      <c r="DH80" s="18">
        <v>82.776919537943257</v>
      </c>
      <c r="DI80" s="16">
        <v>331.90219636937746</v>
      </c>
      <c r="DJ80" s="16">
        <v>500.11729233542184</v>
      </c>
      <c r="DK80" s="16">
        <v>158.5254588577408</v>
      </c>
      <c r="DL80" s="16">
        <v>142.18194222669973</v>
      </c>
      <c r="DM80" s="16">
        <v>222.08437118065808</v>
      </c>
      <c r="DN80" s="18">
        <v>328.66711264726592</v>
      </c>
      <c r="DO80" s="16">
        <v>99.349558511237916</v>
      </c>
      <c r="DP80" s="16">
        <v>109.74472803429927</v>
      </c>
      <c r="DQ80" s="16">
        <v>69.010888505151812</v>
      </c>
      <c r="DR80" s="16">
        <v>112.3595947336018</v>
      </c>
      <c r="DS80" s="16">
        <v>83.258573361853209</v>
      </c>
      <c r="DT80" s="17">
        <v>293.70515112465716</v>
      </c>
      <c r="DU80" s="16">
        <v>265.71286978423728</v>
      </c>
      <c r="DV80" s="16">
        <v>122.06153875759934</v>
      </c>
      <c r="DW80" s="16">
        <v>184.02775566016308</v>
      </c>
      <c r="DX80" s="18">
        <v>233.18352147263494</v>
      </c>
      <c r="DY80" s="16">
        <v>128.73334213193007</v>
      </c>
      <c r="DZ80" s="16">
        <v>112.10663571115778</v>
      </c>
      <c r="EA80" s="16">
        <v>64.272988875569467</v>
      </c>
      <c r="EB80" s="16">
        <v>83.396421759581713</v>
      </c>
      <c r="EC80" s="18">
        <v>159.04519048247522</v>
      </c>
      <c r="ED80" s="16">
        <v>233.36921163841797</v>
      </c>
      <c r="EE80" s="16">
        <v>234.94164968151608</v>
      </c>
      <c r="EF80" s="16">
        <v>100.49712870103403</v>
      </c>
      <c r="EG80" s="16">
        <v>119.23371269934324</v>
      </c>
      <c r="EH80" s="18">
        <v>223.57030222127298</v>
      </c>
      <c r="EI80" s="16">
        <v>142.07257471663604</v>
      </c>
      <c r="EJ80" s="16">
        <v>145.90513373092605</v>
      </c>
      <c r="EK80" s="16">
        <v>72.084585167723418</v>
      </c>
      <c r="EL80" s="16">
        <v>97.089845376740158</v>
      </c>
      <c r="EM80" s="16">
        <v>234.53217685647195</v>
      </c>
      <c r="EN80" s="17">
        <v>276.15956015147151</v>
      </c>
      <c r="EO80" s="16">
        <v>317.42546904154278</v>
      </c>
      <c r="EP80" s="16">
        <v>111.41475516828491</v>
      </c>
      <c r="EQ80" s="16">
        <v>160.7392874660008</v>
      </c>
      <c r="ER80" s="18">
        <v>305.25037730608989</v>
      </c>
      <c r="ES80" s="16">
        <v>145.3035651415428</v>
      </c>
      <c r="ET80" s="16">
        <v>108.19849517178153</v>
      </c>
      <c r="EU80" s="16">
        <v>61.015144501846564</v>
      </c>
      <c r="EV80" s="16">
        <v>86.195724101519545</v>
      </c>
      <c r="EW80" s="18">
        <v>91.046926631833514</v>
      </c>
      <c r="EX80" s="16">
        <v>417.64101460360814</v>
      </c>
      <c r="EY80" s="16">
        <v>322.66531135524491</v>
      </c>
      <c r="EZ80" s="16">
        <v>159.63026104391656</v>
      </c>
      <c r="FA80" s="16">
        <v>260.78814162277223</v>
      </c>
      <c r="FB80" s="16">
        <v>380.19958325651163</v>
      </c>
      <c r="FC80" s="17">
        <v>79.73559281346509</v>
      </c>
      <c r="FD80" s="16">
        <v>82.747764419776061</v>
      </c>
      <c r="FE80" s="16">
        <v>51.921028099979047</v>
      </c>
      <c r="FF80" s="16">
        <v>72.931928040162475</v>
      </c>
      <c r="FG80" s="16">
        <v>85.449474587279411</v>
      </c>
      <c r="FH80" s="18">
        <v>68.9053716633005</v>
      </c>
      <c r="FI80" s="16">
        <v>53.368998208927998</v>
      </c>
      <c r="FJ80" s="16">
        <v>64.320104863206026</v>
      </c>
      <c r="FK80" s="16">
        <v>51.572625198290169</v>
      </c>
      <c r="FL80" s="16">
        <v>46.293480470820597</v>
      </c>
      <c r="FM80" s="16">
        <v>47.691531709607887</v>
      </c>
      <c r="FN80" s="18">
        <v>61.046890965954283</v>
      </c>
      <c r="FO80" s="16">
        <v>91.637371849391783</v>
      </c>
      <c r="FP80" s="16">
        <v>73.763891046533885</v>
      </c>
      <c r="FQ80" s="16">
        <v>91.378448825257351</v>
      </c>
      <c r="FR80" s="16">
        <v>63.701442603834813</v>
      </c>
      <c r="FS80" s="16">
        <v>59.917412495045483</v>
      </c>
      <c r="FT80" s="18">
        <v>61.226153345573309</v>
      </c>
      <c r="FU80" s="16">
        <v>76.278815676551559</v>
      </c>
      <c r="FV80" s="16">
        <v>68.782504482902141</v>
      </c>
      <c r="FW80" s="16">
        <v>87.244135056200363</v>
      </c>
      <c r="FX80" s="16">
        <v>40.618307339879813</v>
      </c>
      <c r="FY80" s="18">
        <v>64.612603856469192</v>
      </c>
      <c r="FZ80" s="16"/>
      <c r="GA80" s="16"/>
      <c r="GB80" s="16"/>
      <c r="GC80" s="16"/>
      <c r="GD80" s="16"/>
      <c r="GE80" s="16"/>
      <c r="GF80" s="16"/>
      <c r="GG80" s="16"/>
    </row>
    <row r="81" spans="1:189" ht="21" x14ac:dyDescent="0.35">
      <c r="A81" s="51"/>
      <c r="B81" s="53"/>
      <c r="C81" s="10" t="s">
        <v>38</v>
      </c>
      <c r="D81" s="19">
        <v>100</v>
      </c>
      <c r="E81" s="19">
        <v>100</v>
      </c>
      <c r="F81" s="19">
        <v>100</v>
      </c>
      <c r="G81" s="19">
        <v>100</v>
      </c>
      <c r="H81" s="19">
        <v>100</v>
      </c>
      <c r="I81" s="19">
        <v>100</v>
      </c>
      <c r="J81" s="19">
        <v>100</v>
      </c>
      <c r="K81" s="19">
        <v>100</v>
      </c>
      <c r="L81" s="19">
        <v>100</v>
      </c>
      <c r="M81" s="19">
        <v>100</v>
      </c>
      <c r="N81" s="19">
        <v>100</v>
      </c>
      <c r="O81" s="19">
        <v>100</v>
      </c>
      <c r="P81" s="16">
        <v>80.664220025819716</v>
      </c>
      <c r="Q81" s="16">
        <v>87.379916731889224</v>
      </c>
      <c r="R81" s="16">
        <v>50.802188590637833</v>
      </c>
      <c r="S81" s="18">
        <v>44.355696947678439</v>
      </c>
      <c r="T81" s="16">
        <v>62.831346973957778</v>
      </c>
      <c r="U81" s="16">
        <v>122.05596823063993</v>
      </c>
      <c r="V81" s="16">
        <v>62.319226514675726</v>
      </c>
      <c r="W81" s="18">
        <v>92.685147423295774</v>
      </c>
      <c r="X81" s="16">
        <v>20.432589079455312</v>
      </c>
      <c r="Y81" s="16">
        <v>51.790850145248527</v>
      </c>
      <c r="Z81" s="16">
        <v>116.72640553100695</v>
      </c>
      <c r="AA81" s="18">
        <v>72.042026505651648</v>
      </c>
      <c r="AB81" s="16">
        <v>83.968197357017999</v>
      </c>
      <c r="AC81" s="16">
        <v>105.64613219572215</v>
      </c>
      <c r="AD81" s="16">
        <v>422.60681743476277</v>
      </c>
      <c r="AE81" s="18">
        <v>168.01400358969104</v>
      </c>
      <c r="AF81" s="16">
        <v>34.07257652171571</v>
      </c>
      <c r="AG81" s="16">
        <v>69.60990469868662</v>
      </c>
      <c r="AH81" s="16">
        <v>70.54627061931366</v>
      </c>
      <c r="AI81" s="18">
        <v>93.571221410953882</v>
      </c>
      <c r="AJ81" s="16">
        <v>115.12624219546721</v>
      </c>
      <c r="AK81" s="16">
        <v>70.608332304992246</v>
      </c>
      <c r="AL81" s="16">
        <v>110.27334318868043</v>
      </c>
      <c r="AM81" s="18">
        <v>185.59773079464316</v>
      </c>
      <c r="AN81" s="16">
        <v>108.30325020902569</v>
      </c>
      <c r="AO81" s="16">
        <v>139.65916830099084</v>
      </c>
      <c r="AP81" s="16">
        <v>70.110253507815003</v>
      </c>
      <c r="AQ81" s="18">
        <v>128.59456307534666</v>
      </c>
      <c r="AR81" s="16">
        <v>233.22882118312808</v>
      </c>
      <c r="AS81" s="16">
        <v>238.16336502050754</v>
      </c>
      <c r="AT81" s="16">
        <v>250.55865743245747</v>
      </c>
      <c r="AU81" s="18">
        <v>402.42452744347298</v>
      </c>
      <c r="AV81" s="16">
        <v>57.367602005093964</v>
      </c>
      <c r="AW81" s="16">
        <v>57.25570950788341</v>
      </c>
      <c r="AX81" s="16">
        <v>129.64427610676773</v>
      </c>
      <c r="AY81" s="18">
        <v>116.04478178969121</v>
      </c>
      <c r="AZ81" s="16">
        <v>170.86201141917707</v>
      </c>
      <c r="BA81" s="16">
        <v>109.45592777381799</v>
      </c>
      <c r="BB81" s="16">
        <v>200.66189047648467</v>
      </c>
      <c r="BC81" s="18">
        <v>241.9734902607762</v>
      </c>
      <c r="BD81" s="16">
        <v>51.354856799654911</v>
      </c>
      <c r="BE81" s="16">
        <v>72.332423415225961</v>
      </c>
      <c r="BF81" s="16">
        <v>110.58840988350525</v>
      </c>
      <c r="BG81" s="18">
        <v>95.867804252981045</v>
      </c>
      <c r="BH81" s="16">
        <v>136.29200284382324</v>
      </c>
      <c r="BI81" s="16">
        <v>97.193555683142804</v>
      </c>
      <c r="BJ81" s="16">
        <v>278.74650639360891</v>
      </c>
      <c r="BK81" s="18">
        <v>185.26374525177147</v>
      </c>
      <c r="BL81" s="16">
        <v>75.017047987466327</v>
      </c>
      <c r="BM81" s="16">
        <v>34.172954270707393</v>
      </c>
      <c r="BN81" s="16">
        <v>11.661697025100604</v>
      </c>
      <c r="BO81" s="18">
        <v>42.563244068845393</v>
      </c>
      <c r="BP81" s="16">
        <v>123.00668276941968</v>
      </c>
      <c r="BQ81" s="16">
        <v>79.523919456201071</v>
      </c>
      <c r="BR81" s="16">
        <v>24.207421745248176</v>
      </c>
      <c r="BS81" s="18">
        <v>157.5947178994526</v>
      </c>
      <c r="BT81" s="16">
        <v>24.808702793803782</v>
      </c>
      <c r="BU81" s="16">
        <v>38.365508365508369</v>
      </c>
      <c r="BV81" s="16">
        <v>84.507017569528998</v>
      </c>
      <c r="BW81" s="18">
        <v>71.761387849002205</v>
      </c>
      <c r="BX81" s="16">
        <v>72.085664721618542</v>
      </c>
      <c r="BY81" s="16">
        <v>163.84332783707941</v>
      </c>
      <c r="BZ81" s="16">
        <v>80.958667150671872</v>
      </c>
      <c r="CA81" s="18">
        <v>78.622641967576129</v>
      </c>
      <c r="CB81" s="16"/>
      <c r="CC81" s="16"/>
      <c r="CD81" s="51"/>
      <c r="CE81" s="53"/>
      <c r="CF81" s="10" t="s">
        <v>38</v>
      </c>
      <c r="CG81" s="19">
        <v>100</v>
      </c>
      <c r="CH81" s="19">
        <v>100</v>
      </c>
      <c r="CI81" s="19">
        <v>100</v>
      </c>
      <c r="CJ81" s="19">
        <v>100</v>
      </c>
      <c r="CK81" s="19">
        <v>100</v>
      </c>
      <c r="CL81" s="19">
        <v>100</v>
      </c>
      <c r="CM81" s="19">
        <v>100</v>
      </c>
      <c r="CN81" s="19">
        <v>100</v>
      </c>
      <c r="CO81" s="19">
        <v>100</v>
      </c>
      <c r="CP81" s="19">
        <v>100</v>
      </c>
      <c r="CQ81" s="19">
        <v>100</v>
      </c>
      <c r="CR81" s="19">
        <v>100</v>
      </c>
      <c r="CS81" s="16">
        <v>108.49557531974195</v>
      </c>
      <c r="CT81" s="16">
        <v>117.87502418064948</v>
      </c>
      <c r="CU81" s="16">
        <v>93.628790418470757</v>
      </c>
      <c r="CV81" s="16">
        <v>74.035619001302749</v>
      </c>
      <c r="CW81" s="18">
        <v>157.34327364967814</v>
      </c>
      <c r="CX81" s="16">
        <v>128.45365240030563</v>
      </c>
      <c r="CY81" s="16">
        <v>120.46378148736213</v>
      </c>
      <c r="CZ81" s="16">
        <v>106.83079407868308</v>
      </c>
      <c r="DA81" s="16">
        <v>105.44498977804919</v>
      </c>
      <c r="DB81" s="18">
        <v>171.64234714937356</v>
      </c>
      <c r="DC81" s="16">
        <v>153.02601023464092</v>
      </c>
      <c r="DD81" s="16">
        <v>180.13225928626969</v>
      </c>
      <c r="DE81" s="16">
        <v>160.33521377848857</v>
      </c>
      <c r="DF81" s="16">
        <v>175.29475682406479</v>
      </c>
      <c r="DG81" s="16">
        <v>191.622584288572</v>
      </c>
      <c r="DH81" s="18">
        <v>96.660083130549964</v>
      </c>
      <c r="DI81" s="16">
        <v>369.15572833858437</v>
      </c>
      <c r="DJ81" s="16">
        <v>373.07569427081779</v>
      </c>
      <c r="DK81" s="16">
        <v>418.09996547229582</v>
      </c>
      <c r="DL81" s="16">
        <v>360.15036944265097</v>
      </c>
      <c r="DM81" s="16">
        <v>616.76756170364797</v>
      </c>
      <c r="DN81" s="18">
        <v>311.27327595574445</v>
      </c>
      <c r="DO81" s="16">
        <v>136.12026124011612</v>
      </c>
      <c r="DP81" s="16">
        <v>159.50389840519082</v>
      </c>
      <c r="DQ81" s="16">
        <v>115.82069808045708</v>
      </c>
      <c r="DR81" s="16">
        <v>150.84288763216156</v>
      </c>
      <c r="DS81" s="16">
        <v>88.934258625982594</v>
      </c>
      <c r="DT81" s="17">
        <v>401.64670373238289</v>
      </c>
      <c r="DU81" s="16">
        <v>607.57962855784172</v>
      </c>
      <c r="DV81" s="16">
        <v>300.21465621316315</v>
      </c>
      <c r="DW81" s="16">
        <v>389.60301666696557</v>
      </c>
      <c r="DX81" s="18">
        <v>219.36035717696728</v>
      </c>
      <c r="DY81" s="16">
        <v>172.3291641600353</v>
      </c>
      <c r="DZ81" s="16">
        <v>163.30241905496558</v>
      </c>
      <c r="EA81" s="16">
        <v>148.6403501116753</v>
      </c>
      <c r="EB81" s="16">
        <v>120.00606288779257</v>
      </c>
      <c r="EC81" s="18">
        <v>249.90477561060911</v>
      </c>
      <c r="ED81" s="16">
        <v>280.11678137024245</v>
      </c>
      <c r="EE81" s="16">
        <v>449.8884044347667</v>
      </c>
      <c r="EF81" s="16">
        <v>394.77977547104734</v>
      </c>
      <c r="EG81" s="16">
        <v>285.0727680661376</v>
      </c>
      <c r="EH81" s="18">
        <v>651.22885701568919</v>
      </c>
      <c r="EI81" s="16">
        <v>157.61415093792141</v>
      </c>
      <c r="EJ81" s="16">
        <v>231.99165128644177</v>
      </c>
      <c r="EK81" s="16">
        <v>144.08427622934732</v>
      </c>
      <c r="EL81" s="16">
        <v>188.39848769757469</v>
      </c>
      <c r="EM81" s="16">
        <v>322.50432052665963</v>
      </c>
      <c r="EN81" s="17">
        <v>292.74615055776655</v>
      </c>
      <c r="EO81" s="16">
        <v>551.816902414315</v>
      </c>
      <c r="EP81" s="16">
        <v>379.48588733286329</v>
      </c>
      <c r="EQ81" s="16">
        <v>374.70643073558153</v>
      </c>
      <c r="ER81" s="18">
        <v>674.95287509580498</v>
      </c>
      <c r="ES81" s="16">
        <v>112.35645907980928</v>
      </c>
      <c r="ET81" s="16">
        <v>160.64521662251835</v>
      </c>
      <c r="EU81" s="16">
        <v>104.4985306714597</v>
      </c>
      <c r="EV81" s="16">
        <v>115.26246040196241</v>
      </c>
      <c r="EW81" s="18">
        <v>97.750219127560484</v>
      </c>
      <c r="EX81" s="16">
        <v>587.64336155323122</v>
      </c>
      <c r="EY81" s="16">
        <v>749.85706921510507</v>
      </c>
      <c r="EZ81" s="16">
        <v>458.42799058311743</v>
      </c>
      <c r="FA81" s="16">
        <v>653.04302616615109</v>
      </c>
      <c r="FB81" s="16">
        <v>289.42766774933307</v>
      </c>
      <c r="FC81" s="17">
        <v>94.675796069298229</v>
      </c>
      <c r="FD81" s="16">
        <v>104.94810094567096</v>
      </c>
      <c r="FE81" s="16">
        <v>105.90288391107798</v>
      </c>
      <c r="FF81" s="16">
        <v>95.898411625709741</v>
      </c>
      <c r="FG81" s="16">
        <v>120.32865983103935</v>
      </c>
      <c r="FH81" s="18">
        <v>70.521844617897941</v>
      </c>
      <c r="FI81" s="16">
        <v>95.450411601277864</v>
      </c>
      <c r="FJ81" s="16">
        <v>113.74032787053392</v>
      </c>
      <c r="FK81" s="16">
        <v>263.67492525704063</v>
      </c>
      <c r="FL81" s="16">
        <v>111.54236932224772</v>
      </c>
      <c r="FM81" s="16">
        <v>114.0424588452035</v>
      </c>
      <c r="FN81" s="18">
        <v>62.547071372343019</v>
      </c>
      <c r="FO81" s="16">
        <v>91.539732653621471</v>
      </c>
      <c r="FP81" s="16">
        <v>78.661232762226447</v>
      </c>
      <c r="FQ81" s="16">
        <v>115.95900966301235</v>
      </c>
      <c r="FR81" s="16">
        <v>113.48949297625208</v>
      </c>
      <c r="FS81" s="16">
        <v>113.19833108808932</v>
      </c>
      <c r="FT81" s="18">
        <v>146.47867618136524</v>
      </c>
      <c r="FU81" s="16">
        <v>81.920040038489532</v>
      </c>
      <c r="FV81" s="16">
        <v>75.526331640308314</v>
      </c>
      <c r="FW81" s="16">
        <v>156.89723298451247</v>
      </c>
      <c r="FX81" s="16">
        <v>148.831048581429</v>
      </c>
      <c r="FY81" s="18">
        <v>154.45456079540446</v>
      </c>
      <c r="FZ81" s="16"/>
      <c r="GA81" s="16"/>
      <c r="GB81" s="16"/>
      <c r="GC81" s="16"/>
      <c r="GD81" s="16"/>
      <c r="GE81" s="16"/>
      <c r="GF81" s="16"/>
      <c r="GG81" s="16"/>
    </row>
    <row r="82" spans="1:189" ht="21" x14ac:dyDescent="0.35">
      <c r="A82" s="51"/>
      <c r="B82" s="53"/>
      <c r="C82" s="2" t="s">
        <v>44</v>
      </c>
      <c r="D82" s="19">
        <v>100</v>
      </c>
      <c r="E82" s="19">
        <v>100</v>
      </c>
      <c r="F82" s="19">
        <v>100</v>
      </c>
      <c r="G82" s="19">
        <v>100</v>
      </c>
      <c r="H82" s="19">
        <v>100</v>
      </c>
      <c r="I82" s="19">
        <v>100</v>
      </c>
      <c r="J82" s="19">
        <v>100</v>
      </c>
      <c r="K82" s="19">
        <v>100</v>
      </c>
      <c r="L82" s="19">
        <v>100</v>
      </c>
      <c r="M82" s="19">
        <v>100</v>
      </c>
      <c r="N82" s="19">
        <v>100</v>
      </c>
      <c r="O82" s="19">
        <v>100</v>
      </c>
      <c r="P82" s="16">
        <v>89.859762508177255</v>
      </c>
      <c r="Q82" s="16">
        <v>120.64695796213947</v>
      </c>
      <c r="R82" s="16">
        <v>57.866219354698131</v>
      </c>
      <c r="S82" s="18">
        <v>110.27135923425513</v>
      </c>
      <c r="T82" s="16">
        <v>63.392826098565649</v>
      </c>
      <c r="U82" s="16">
        <v>127.63909867663037</v>
      </c>
      <c r="V82" s="16">
        <v>63.455123257343836</v>
      </c>
      <c r="W82" s="18">
        <v>116.01954162976304</v>
      </c>
      <c r="X82" s="16">
        <v>30.379711531418895</v>
      </c>
      <c r="Y82" s="16">
        <v>141.12757421645472</v>
      </c>
      <c r="Z82" s="16">
        <v>185.89051541582208</v>
      </c>
      <c r="AA82" s="18">
        <v>166.44888049054831</v>
      </c>
      <c r="AB82" s="16">
        <v>137.85559477414546</v>
      </c>
      <c r="AC82" s="16">
        <v>341.93721273678375</v>
      </c>
      <c r="AD82" s="16">
        <v>431.72900243700798</v>
      </c>
      <c r="AE82" s="18">
        <v>403.51450642301228</v>
      </c>
      <c r="AF82" s="16">
        <v>40.226364208291052</v>
      </c>
      <c r="AG82" s="16">
        <v>133.82580829007327</v>
      </c>
      <c r="AH82" s="16">
        <v>111.53785279241649</v>
      </c>
      <c r="AI82" s="18">
        <v>174.43076414578559</v>
      </c>
      <c r="AJ82" s="16">
        <v>79.223810055803639</v>
      </c>
      <c r="AK82" s="16">
        <v>189.77972176642459</v>
      </c>
      <c r="AL82" s="16">
        <v>176.54013084976748</v>
      </c>
      <c r="AM82" s="18">
        <v>391.57751241596407</v>
      </c>
      <c r="AN82" s="16">
        <v>88.269408635064067</v>
      </c>
      <c r="AO82" s="16">
        <v>162.85625589690503</v>
      </c>
      <c r="AP82" s="16">
        <v>102.85406606269234</v>
      </c>
      <c r="AQ82" s="18">
        <v>210.65135997933672</v>
      </c>
      <c r="AR82" s="16">
        <v>234.32131260969723</v>
      </c>
      <c r="AS82" s="16">
        <v>263.42155118725901</v>
      </c>
      <c r="AT82" s="16">
        <v>352.81491210408274</v>
      </c>
      <c r="AU82" s="18">
        <v>922.68732038962253</v>
      </c>
      <c r="AV82" s="16">
        <v>63.367967791488255</v>
      </c>
      <c r="AW82" s="16">
        <v>115.14562593763048</v>
      </c>
      <c r="AX82" s="16">
        <v>114.72820804177223</v>
      </c>
      <c r="AY82" s="18">
        <v>133.68077968718666</v>
      </c>
      <c r="AZ82" s="16">
        <v>94.239313494417644</v>
      </c>
      <c r="BA82" s="16">
        <v>173.84468034379975</v>
      </c>
      <c r="BB82" s="16">
        <v>121.40918976184516</v>
      </c>
      <c r="BC82" s="18">
        <v>252.25667753711193</v>
      </c>
      <c r="BD82" s="16">
        <v>47.705912082345812</v>
      </c>
      <c r="BE82" s="16">
        <v>99.781423138508245</v>
      </c>
      <c r="BF82" s="16">
        <v>128.09557213613081</v>
      </c>
      <c r="BG82" s="18">
        <v>106.03747844739271</v>
      </c>
      <c r="BH82" s="16">
        <v>99.937358680672219</v>
      </c>
      <c r="BI82" s="16">
        <v>211.91537334724785</v>
      </c>
      <c r="BJ82" s="16">
        <v>280.63686414556901</v>
      </c>
      <c r="BK82" s="18">
        <v>219.35551746239202</v>
      </c>
      <c r="BL82" s="16">
        <v>26.365441154969744</v>
      </c>
      <c r="BM82" s="16">
        <v>85.868393730470387</v>
      </c>
      <c r="BN82" s="16">
        <v>10.177249746491226</v>
      </c>
      <c r="BO82" s="18">
        <v>80.135901978153271</v>
      </c>
      <c r="BP82" s="16">
        <v>98.144903730926686</v>
      </c>
      <c r="BQ82" s="16">
        <v>186.17183241769484</v>
      </c>
      <c r="BR82" s="16">
        <v>13.836237584811675</v>
      </c>
      <c r="BS82" s="18">
        <v>369.77648802128169</v>
      </c>
      <c r="BT82" s="16">
        <v>24.924911823927257</v>
      </c>
      <c r="BU82" s="16">
        <v>80.835041061818771</v>
      </c>
      <c r="BV82" s="16">
        <v>125.20245783019203</v>
      </c>
      <c r="BW82" s="18">
        <v>92.290526429560998</v>
      </c>
      <c r="BX82" s="16">
        <v>64.712699827821694</v>
      </c>
      <c r="BY82" s="16">
        <v>368.76581934315129</v>
      </c>
      <c r="BZ82" s="16">
        <v>98.690691698389699</v>
      </c>
      <c r="CA82" s="18">
        <v>182.30239444405848</v>
      </c>
      <c r="CB82" s="16"/>
      <c r="CC82" s="16"/>
      <c r="CD82" s="51"/>
      <c r="CE82" s="53"/>
      <c r="CF82" s="2" t="s">
        <v>44</v>
      </c>
      <c r="CG82" s="19">
        <v>100</v>
      </c>
      <c r="CH82" s="19">
        <v>100</v>
      </c>
      <c r="CI82" s="19">
        <v>100</v>
      </c>
      <c r="CJ82" s="19">
        <v>100</v>
      </c>
      <c r="CK82" s="19">
        <v>100</v>
      </c>
      <c r="CL82" s="19">
        <v>100</v>
      </c>
      <c r="CM82" s="19">
        <v>100</v>
      </c>
      <c r="CN82" s="19">
        <v>100</v>
      </c>
      <c r="CO82" s="19">
        <v>100</v>
      </c>
      <c r="CP82" s="19">
        <v>100</v>
      </c>
      <c r="CQ82" s="19">
        <v>100</v>
      </c>
      <c r="CR82" s="19">
        <v>100</v>
      </c>
      <c r="CS82" s="16">
        <v>117.57481369461884</v>
      </c>
      <c r="CT82" s="16">
        <v>79.267554279925122</v>
      </c>
      <c r="CU82" s="16">
        <v>97.983048765507931</v>
      </c>
      <c r="CV82" s="16">
        <v>80.39869477260244</v>
      </c>
      <c r="CW82" s="18">
        <v>120.539898576685</v>
      </c>
      <c r="CX82" s="16">
        <v>145.03061688963598</v>
      </c>
      <c r="CY82" s="16">
        <v>98.526466677051886</v>
      </c>
      <c r="CZ82" s="16">
        <v>87.933505302378904</v>
      </c>
      <c r="DA82" s="16">
        <v>96.462692426139526</v>
      </c>
      <c r="DB82" s="18">
        <v>126.60747932995584</v>
      </c>
      <c r="DC82" s="16">
        <v>193.39351066882799</v>
      </c>
      <c r="DD82" s="16">
        <v>217.77946007742864</v>
      </c>
      <c r="DE82" s="16">
        <v>245.23281022089139</v>
      </c>
      <c r="DF82" s="16">
        <v>177.26115382305795</v>
      </c>
      <c r="DG82" s="16">
        <v>248.48306659639974</v>
      </c>
      <c r="DH82" s="18">
        <v>121.6474343445163</v>
      </c>
      <c r="DI82" s="16">
        <v>358.95814076208177</v>
      </c>
      <c r="DJ82" s="16">
        <v>518.90228393989844</v>
      </c>
      <c r="DK82" s="16">
        <v>817.06576305565045</v>
      </c>
      <c r="DL82" s="16">
        <v>323.40365676215464</v>
      </c>
      <c r="DM82" s="16">
        <v>486.76162140187154</v>
      </c>
      <c r="DN82" s="18">
        <v>373.66571209873928</v>
      </c>
      <c r="DO82" s="16">
        <v>130.43145018357458</v>
      </c>
      <c r="DP82" s="16">
        <v>186.33720184963752</v>
      </c>
      <c r="DQ82" s="16">
        <v>210.95219051806521</v>
      </c>
      <c r="DR82" s="16">
        <v>144.44761427861781</v>
      </c>
      <c r="DS82" s="16">
        <v>110.88695448291446</v>
      </c>
      <c r="DT82" s="17">
        <v>301.72765716925267</v>
      </c>
      <c r="DU82" s="16">
        <v>522.92279363649368</v>
      </c>
      <c r="DV82" s="16">
        <v>424.7373452717153</v>
      </c>
      <c r="DW82" s="16">
        <v>249.66834541211162</v>
      </c>
      <c r="DX82" s="18">
        <v>279.87320253062899</v>
      </c>
      <c r="DY82" s="16">
        <v>178.77689713287026</v>
      </c>
      <c r="DZ82" s="16">
        <v>155.43906526133739</v>
      </c>
      <c r="EA82" s="16">
        <v>243.96246571556222</v>
      </c>
      <c r="EB82" s="16">
        <v>107.9183928711014</v>
      </c>
      <c r="EC82" s="18">
        <v>192.41270850308928</v>
      </c>
      <c r="ED82" s="16">
        <v>281.59041306857637</v>
      </c>
      <c r="EE82" s="16">
        <v>361.86204438014136</v>
      </c>
      <c r="EF82" s="16">
        <v>620.05076891988449</v>
      </c>
      <c r="EG82" s="16">
        <v>206.31869142931706</v>
      </c>
      <c r="EH82" s="18">
        <v>366.8675451469112</v>
      </c>
      <c r="EI82" s="16">
        <v>137.73865904167229</v>
      </c>
      <c r="EJ82" s="16">
        <v>232.45015333632622</v>
      </c>
      <c r="EK82" s="16">
        <v>210.94326427189384</v>
      </c>
      <c r="EL82" s="16">
        <v>136.30331446000099</v>
      </c>
      <c r="EM82" s="16">
        <v>206.20921562589376</v>
      </c>
      <c r="EN82" s="17">
        <v>221.13507579510855</v>
      </c>
      <c r="EO82" s="16">
        <v>435.06042722602592</v>
      </c>
      <c r="EP82" s="16">
        <v>727.64266247996909</v>
      </c>
      <c r="EQ82" s="16">
        <v>279.46367153912303</v>
      </c>
      <c r="ER82" s="18">
        <v>397.34281282731814</v>
      </c>
      <c r="ES82" s="16">
        <v>129.37052451222496</v>
      </c>
      <c r="ET82" s="16">
        <v>185.28097914730756</v>
      </c>
      <c r="EU82" s="16">
        <v>189.15274247315637</v>
      </c>
      <c r="EV82" s="16">
        <v>110.18924204262701</v>
      </c>
      <c r="EW82" s="18">
        <v>124.74991321716062</v>
      </c>
      <c r="EX82" s="16">
        <v>349.18134767305207</v>
      </c>
      <c r="EY82" s="16">
        <v>490.59075311316695</v>
      </c>
      <c r="EZ82" s="16">
        <v>586.77494404583547</v>
      </c>
      <c r="FA82" s="16">
        <v>317.61935025608437</v>
      </c>
      <c r="FB82" s="16">
        <v>298.02646092134148</v>
      </c>
      <c r="FC82" s="17">
        <v>108.41321520386045</v>
      </c>
      <c r="FD82" s="16">
        <v>110.93712812994487</v>
      </c>
      <c r="FE82" s="16">
        <v>138.07853257459607</v>
      </c>
      <c r="FF82" s="16">
        <v>82.436267419787086</v>
      </c>
      <c r="FG82" s="16">
        <v>139.24953918851796</v>
      </c>
      <c r="FH82" s="18">
        <v>98.136457405283124</v>
      </c>
      <c r="FI82" s="16">
        <v>77.519639687880797</v>
      </c>
      <c r="FJ82" s="16">
        <v>105.29267602755969</v>
      </c>
      <c r="FK82" s="16">
        <v>155.50560714705824</v>
      </c>
      <c r="FL82" s="16">
        <v>78.6963853895233</v>
      </c>
      <c r="FM82" s="16">
        <v>112.94211690213804</v>
      </c>
      <c r="FN82" s="18">
        <v>77.123914141802416</v>
      </c>
      <c r="FO82" s="16">
        <v>104.11066577301516</v>
      </c>
      <c r="FP82" s="16">
        <v>86.454175411035592</v>
      </c>
      <c r="FQ82" s="16">
        <v>95.634904723558861</v>
      </c>
      <c r="FR82" s="16">
        <v>99.06167625848714</v>
      </c>
      <c r="FS82" s="16">
        <v>125.98388754404158</v>
      </c>
      <c r="FT82" s="18">
        <v>81.921111371582867</v>
      </c>
      <c r="FU82" s="16">
        <v>98.004647429094732</v>
      </c>
      <c r="FV82" s="16">
        <v>105.59031315188041</v>
      </c>
      <c r="FW82" s="16">
        <v>79.909058061923133</v>
      </c>
      <c r="FX82" s="16">
        <v>139.65909665671944</v>
      </c>
      <c r="FY82" s="18">
        <v>91.014881799802467</v>
      </c>
      <c r="FZ82" s="16"/>
      <c r="GA82" s="16"/>
      <c r="GB82" s="16"/>
      <c r="GC82" s="16"/>
      <c r="GD82" s="16"/>
      <c r="GE82" s="16"/>
      <c r="GF82" s="16"/>
      <c r="GG82" s="16"/>
    </row>
    <row r="83" spans="1:189" ht="21" x14ac:dyDescent="0.35">
      <c r="A83" s="51"/>
      <c r="B83" s="54"/>
      <c r="C83" s="2" t="s">
        <v>39</v>
      </c>
      <c r="D83" s="19">
        <v>100</v>
      </c>
      <c r="E83" s="19">
        <v>100</v>
      </c>
      <c r="F83" s="19">
        <v>100</v>
      </c>
      <c r="G83" s="19">
        <v>100</v>
      </c>
      <c r="H83" s="19">
        <v>100</v>
      </c>
      <c r="I83" s="19">
        <v>100</v>
      </c>
      <c r="J83" s="19">
        <v>100</v>
      </c>
      <c r="K83" s="19">
        <v>100</v>
      </c>
      <c r="L83" s="19">
        <v>100</v>
      </c>
      <c r="M83" s="19">
        <v>100</v>
      </c>
      <c r="N83" s="19">
        <v>100</v>
      </c>
      <c r="O83" s="19">
        <v>100</v>
      </c>
      <c r="P83" s="16">
        <v>60.745871475026178</v>
      </c>
      <c r="Q83" s="16">
        <v>142.34415252109221</v>
      </c>
      <c r="R83" s="16">
        <v>67.378359484483425</v>
      </c>
      <c r="S83" s="18">
        <v>91.25275138334321</v>
      </c>
      <c r="T83" s="16">
        <v>48.827602949115267</v>
      </c>
      <c r="U83" s="16">
        <v>109.18439015803597</v>
      </c>
      <c r="V83" s="16">
        <v>55.041975094360971</v>
      </c>
      <c r="W83" s="18">
        <v>79.564159228359387</v>
      </c>
      <c r="X83" s="16">
        <v>15.681820399474555</v>
      </c>
      <c r="Y83" s="16">
        <v>88.502625241407912</v>
      </c>
      <c r="Z83" s="16">
        <v>117.18011958218391</v>
      </c>
      <c r="AA83" s="18">
        <v>102.82599604973792</v>
      </c>
      <c r="AB83" s="16">
        <v>14.013889287842638</v>
      </c>
      <c r="AC83" s="16">
        <v>60.537685400893281</v>
      </c>
      <c r="AD83" s="16">
        <v>25.646661964421003</v>
      </c>
      <c r="AE83" s="18">
        <v>65.062882304008227</v>
      </c>
      <c r="AF83" s="16">
        <v>18.546406857073578</v>
      </c>
      <c r="AG83" s="16">
        <v>89.330226126298925</v>
      </c>
      <c r="AH83" s="16">
        <v>70.456558648749152</v>
      </c>
      <c r="AI83" s="18">
        <v>75.424255314261231</v>
      </c>
      <c r="AJ83" s="16">
        <v>12.658793597984916</v>
      </c>
      <c r="AK83" s="16">
        <v>64.266972567684618</v>
      </c>
      <c r="AL83" s="16">
        <v>62.781953492593402</v>
      </c>
      <c r="AM83" s="18">
        <v>62.813100637429372</v>
      </c>
      <c r="AN83" s="16">
        <v>32.304987451659549</v>
      </c>
      <c r="AO83" s="16">
        <v>81.211281447938234</v>
      </c>
      <c r="AP83" s="16">
        <v>48.657196068480715</v>
      </c>
      <c r="AQ83" s="18">
        <v>183.18596951665981</v>
      </c>
      <c r="AR83" s="16">
        <v>34.613335441565127</v>
      </c>
      <c r="AS83" s="16">
        <v>12.33028584814079</v>
      </c>
      <c r="AT83" s="16">
        <v>39.663998906588979</v>
      </c>
      <c r="AU83" s="18">
        <v>174.89556034869983</v>
      </c>
      <c r="AV83" s="16">
        <v>20.98816752316759</v>
      </c>
      <c r="AW83" s="16">
        <v>83.255100354017358</v>
      </c>
      <c r="AX83" s="16">
        <v>69.415917454011606</v>
      </c>
      <c r="AY83" s="18">
        <v>93.320223156251032</v>
      </c>
      <c r="AZ83" s="16">
        <v>16.217772811359776</v>
      </c>
      <c r="BA83" s="16">
        <v>51.724574537511955</v>
      </c>
      <c r="BB83" s="16">
        <v>32.445671352357088</v>
      </c>
      <c r="BC83" s="18">
        <v>99.680228980741575</v>
      </c>
      <c r="BD83" s="16">
        <v>19.790583496217014</v>
      </c>
      <c r="BE83" s="16">
        <v>87.747252516417547</v>
      </c>
      <c r="BF83" s="16">
        <v>85.599344124768834</v>
      </c>
      <c r="BG83" s="18">
        <v>101.27665908194273</v>
      </c>
      <c r="BH83" s="16">
        <v>15.459335898542154</v>
      </c>
      <c r="BI83" s="16">
        <v>79.438171489792111</v>
      </c>
      <c r="BJ83" s="16">
        <v>71.215847775934719</v>
      </c>
      <c r="BK83" s="18">
        <v>71.519045468167334</v>
      </c>
      <c r="BL83" s="16">
        <v>18.816977779391632</v>
      </c>
      <c r="BM83" s="16">
        <v>80.454232140595295</v>
      </c>
      <c r="BN83" s="16">
        <v>9.5408877493349689</v>
      </c>
      <c r="BO83" s="18">
        <v>101.74107113780396</v>
      </c>
      <c r="BP83" s="16">
        <v>42.892102689830374</v>
      </c>
      <c r="BQ83" s="16">
        <v>141.85169445329942</v>
      </c>
      <c r="BR83" s="16">
        <v>9.0258313142070392</v>
      </c>
      <c r="BS83" s="18">
        <v>207.88601115731109</v>
      </c>
      <c r="BT83" s="16">
        <v>15.296241319201211</v>
      </c>
      <c r="BU83" s="16">
        <v>76.699997149368414</v>
      </c>
      <c r="BV83" s="16">
        <v>138.58411830355391</v>
      </c>
      <c r="BW83" s="18">
        <v>85.330400509111399</v>
      </c>
      <c r="BX83" s="16">
        <v>26.547195677952516</v>
      </c>
      <c r="BY83" s="16">
        <v>469.43488286730002</v>
      </c>
      <c r="BZ83" s="16">
        <v>110.58547017591285</v>
      </c>
      <c r="CA83" s="18">
        <v>154.18735872845883</v>
      </c>
      <c r="CB83" s="16"/>
      <c r="CC83" s="16"/>
      <c r="CD83" s="51"/>
      <c r="CE83" s="54"/>
      <c r="CF83" s="2" t="s">
        <v>39</v>
      </c>
      <c r="CG83" s="19">
        <v>100</v>
      </c>
      <c r="CH83" s="19">
        <v>100</v>
      </c>
      <c r="CI83" s="19">
        <v>100</v>
      </c>
      <c r="CJ83" s="19">
        <v>100</v>
      </c>
      <c r="CK83" s="19">
        <v>100</v>
      </c>
      <c r="CL83" s="19">
        <v>100</v>
      </c>
      <c r="CM83" s="19">
        <v>100</v>
      </c>
      <c r="CN83" s="19">
        <v>100</v>
      </c>
      <c r="CO83" s="19">
        <v>100</v>
      </c>
      <c r="CP83" s="19">
        <v>100</v>
      </c>
      <c r="CQ83" s="19">
        <v>100</v>
      </c>
      <c r="CR83" s="19">
        <v>100</v>
      </c>
      <c r="CS83" s="16">
        <v>92.324312411265041</v>
      </c>
      <c r="CT83" s="16">
        <v>72.092469503486896</v>
      </c>
      <c r="CU83" s="16">
        <v>96.007250864043797</v>
      </c>
      <c r="CV83" s="16">
        <v>85.602749022895892</v>
      </c>
      <c r="CW83" s="18">
        <v>124.25488469548205</v>
      </c>
      <c r="CX83" s="16">
        <v>97.173764849118584</v>
      </c>
      <c r="CY83" s="16">
        <v>63.920796941398009</v>
      </c>
      <c r="CZ83" s="16">
        <v>73.971523374567411</v>
      </c>
      <c r="DA83" s="16">
        <v>91.381016648233654</v>
      </c>
      <c r="DB83" s="18">
        <v>101.82162640596277</v>
      </c>
      <c r="DC83" s="16">
        <v>111.32441636747923</v>
      </c>
      <c r="DD83" s="16">
        <v>93.87110418031817</v>
      </c>
      <c r="DE83" s="16">
        <v>214.4434909687281</v>
      </c>
      <c r="DF83" s="16">
        <v>109.53988074076531</v>
      </c>
      <c r="DG83" s="16">
        <v>117.25679543955619</v>
      </c>
      <c r="DH83" s="18">
        <v>78.234932246369908</v>
      </c>
      <c r="DI83" s="16">
        <v>24.376204844065811</v>
      </c>
      <c r="DJ83" s="16">
        <v>23.85825915062301</v>
      </c>
      <c r="DK83" s="16">
        <v>67.390569001210963</v>
      </c>
      <c r="DL83" s="16">
        <v>40.618870589097746</v>
      </c>
      <c r="DM83" s="16">
        <v>36.072724055672929</v>
      </c>
      <c r="DN83" s="18">
        <v>33.746026911004066</v>
      </c>
      <c r="DO83" s="16">
        <v>92.931298011121399</v>
      </c>
      <c r="DP83" s="16">
        <v>142.91404595162533</v>
      </c>
      <c r="DQ83" s="16">
        <v>203.73501098296839</v>
      </c>
      <c r="DR83" s="16">
        <v>100.66477402525524</v>
      </c>
      <c r="DS83" s="16">
        <v>75.937123047525461</v>
      </c>
      <c r="DT83" s="17">
        <v>49.350821618813399</v>
      </c>
      <c r="DU83" s="16">
        <v>82.487021903723829</v>
      </c>
      <c r="DV83" s="16">
        <v>109.63319049443341</v>
      </c>
      <c r="DW83" s="16">
        <v>55.201249318270918</v>
      </c>
      <c r="DX83" s="18">
        <v>45.498337131648853</v>
      </c>
      <c r="DY83" s="16">
        <v>64.66524268138312</v>
      </c>
      <c r="DZ83" s="16">
        <v>98.782784986125577</v>
      </c>
      <c r="EA83" s="16">
        <v>178.50691998822617</v>
      </c>
      <c r="EB83" s="16">
        <v>62.302218884996606</v>
      </c>
      <c r="EC83" s="18">
        <v>91.038608946320792</v>
      </c>
      <c r="ED83" s="16">
        <v>6.5256392836048507</v>
      </c>
      <c r="EE83" s="16">
        <v>28.642157427400988</v>
      </c>
      <c r="EF83" s="16">
        <v>35.183221675473312</v>
      </c>
      <c r="EG83" s="16">
        <v>15.014204456462776</v>
      </c>
      <c r="EH83" s="18">
        <v>10.328844455346767</v>
      </c>
      <c r="EI83" s="16">
        <v>69.98690576645015</v>
      </c>
      <c r="EJ83" s="16">
        <v>130.31862764740231</v>
      </c>
      <c r="EK83" s="16">
        <v>141.14258942882739</v>
      </c>
      <c r="EL83" s="16">
        <v>87.252042157490479</v>
      </c>
      <c r="EM83" s="16">
        <v>108.16745014797746</v>
      </c>
      <c r="EN83" s="17">
        <v>3.0809697046809377</v>
      </c>
      <c r="EO83" s="16">
        <v>12.709047340698627</v>
      </c>
      <c r="EP83" s="16">
        <v>10.405110605785202</v>
      </c>
      <c r="EQ83" s="16">
        <v>5.6796260291035034</v>
      </c>
      <c r="ER83" s="18">
        <v>5.0670124877458571</v>
      </c>
      <c r="ES83" s="16">
        <v>96.933525659019963</v>
      </c>
      <c r="ET83" s="16">
        <v>153.05421591696452</v>
      </c>
      <c r="EU83" s="16">
        <v>179.41428654144102</v>
      </c>
      <c r="EV83" s="16">
        <v>95.678565101121848</v>
      </c>
      <c r="EW83" s="18">
        <v>98.309367760757965</v>
      </c>
      <c r="EX83" s="16">
        <v>35.975085112428509</v>
      </c>
      <c r="EY83" s="16">
        <v>81.237947518740555</v>
      </c>
      <c r="EZ83" s="16">
        <v>82.175398792604909</v>
      </c>
      <c r="FA83" s="16">
        <v>43.484865095477289</v>
      </c>
      <c r="FB83" s="16">
        <v>49.49366425400725</v>
      </c>
      <c r="FC83" s="17">
        <v>102.20943366420279</v>
      </c>
      <c r="FD83" s="16">
        <v>108.339440645599</v>
      </c>
      <c r="FE83" s="16">
        <v>195.71308150671447</v>
      </c>
      <c r="FF83" s="16">
        <v>90.621162862623677</v>
      </c>
      <c r="FG83" s="16">
        <v>112.74691869188096</v>
      </c>
      <c r="FH83" s="18">
        <v>113.73618206448572</v>
      </c>
      <c r="FI83" s="16">
        <v>80.060781214202649</v>
      </c>
      <c r="FJ83" s="16">
        <v>94.357928088513816</v>
      </c>
      <c r="FK83" s="16">
        <v>209.51329631479118</v>
      </c>
      <c r="FL83" s="16">
        <v>85.343267834431245</v>
      </c>
      <c r="FM83" s="16">
        <v>91.208924234328975</v>
      </c>
      <c r="FN83" s="18">
        <v>75.77935894147106</v>
      </c>
      <c r="FO83" s="16">
        <v>107.07811143456489</v>
      </c>
      <c r="FP83" s="16">
        <v>89.191083278324754</v>
      </c>
      <c r="FQ83" s="16">
        <v>76.589783722576016</v>
      </c>
      <c r="FR83" s="16">
        <v>100.54867013114036</v>
      </c>
      <c r="FS83" s="16">
        <v>104.88537452838725</v>
      </c>
      <c r="FT83" s="18">
        <v>92.158433369884222</v>
      </c>
      <c r="FU83" s="16">
        <v>93.107429677482543</v>
      </c>
      <c r="FV83" s="16">
        <v>93.019540781490633</v>
      </c>
      <c r="FW83" s="16">
        <v>63.985559653598024</v>
      </c>
      <c r="FX83" s="16">
        <v>103.77769602843721</v>
      </c>
      <c r="FY83" s="18">
        <v>105.06612884153721</v>
      </c>
      <c r="FZ83" s="16"/>
      <c r="GA83" s="16"/>
      <c r="GB83" s="16"/>
      <c r="GC83" s="16"/>
      <c r="GD83" s="16"/>
      <c r="GE83" s="16"/>
      <c r="GF83" s="16"/>
      <c r="GG83" s="16"/>
    </row>
    <row r="84" spans="1:189" x14ac:dyDescent="0.25">
      <c r="A84" s="51"/>
      <c r="B84" s="53" t="s">
        <v>42</v>
      </c>
      <c r="C84" s="10" t="s">
        <v>16</v>
      </c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6"/>
      <c r="Q84" s="16"/>
      <c r="R84" s="16"/>
      <c r="S84" s="18"/>
      <c r="T84" s="16"/>
      <c r="U84" s="16"/>
      <c r="V84" s="16"/>
      <c r="W84" s="18"/>
      <c r="X84" s="16"/>
      <c r="Y84" s="16"/>
      <c r="Z84" s="16"/>
      <c r="AA84" s="18"/>
      <c r="AB84" s="16"/>
      <c r="AC84" s="16"/>
      <c r="AD84" s="16"/>
      <c r="AE84" s="18"/>
      <c r="AF84" s="16"/>
      <c r="AG84" s="16"/>
      <c r="AH84" s="16"/>
      <c r="AI84" s="18"/>
      <c r="AJ84" s="16"/>
      <c r="AK84" s="16"/>
      <c r="AL84" s="16"/>
      <c r="AM84" s="18"/>
      <c r="AN84" s="16"/>
      <c r="AO84" s="16"/>
      <c r="AP84" s="16"/>
      <c r="AQ84" s="18"/>
      <c r="AR84" s="16"/>
      <c r="AS84" s="16"/>
      <c r="AT84" s="16"/>
      <c r="AU84" s="18"/>
      <c r="AV84" s="16"/>
      <c r="AW84" s="16"/>
      <c r="AX84" s="16"/>
      <c r="AY84" s="18"/>
      <c r="AZ84" s="16"/>
      <c r="BA84" s="16"/>
      <c r="BB84" s="16"/>
      <c r="BC84" s="18"/>
      <c r="BD84" s="16"/>
      <c r="BE84" s="16"/>
      <c r="BF84" s="16"/>
      <c r="BG84" s="18"/>
      <c r="BH84" s="16"/>
      <c r="BI84" s="16"/>
      <c r="BJ84" s="16"/>
      <c r="BK84" s="18"/>
      <c r="BL84" s="16"/>
      <c r="BM84" s="16"/>
      <c r="BN84" s="16"/>
      <c r="BO84" s="18"/>
      <c r="BP84" s="16"/>
      <c r="BQ84" s="16"/>
      <c r="BR84" s="16"/>
      <c r="BS84" s="18"/>
      <c r="BT84" s="16"/>
      <c r="BU84" s="16"/>
      <c r="BV84" s="16"/>
      <c r="BW84" s="18"/>
      <c r="BX84" s="16"/>
      <c r="BY84" s="16"/>
      <c r="BZ84" s="16"/>
      <c r="CA84" s="18"/>
      <c r="CB84" s="16"/>
      <c r="CC84" s="16"/>
      <c r="CD84" s="51"/>
      <c r="CE84" s="53" t="s">
        <v>42</v>
      </c>
      <c r="CF84" s="10" t="s">
        <v>16</v>
      </c>
      <c r="CG84" s="19">
        <v>100</v>
      </c>
      <c r="CH84" s="19">
        <v>100</v>
      </c>
      <c r="CI84" s="19">
        <v>100</v>
      </c>
      <c r="CJ84" s="19">
        <v>100</v>
      </c>
      <c r="CK84" s="19">
        <v>100</v>
      </c>
      <c r="CL84" s="19">
        <v>100</v>
      </c>
      <c r="CM84" s="19">
        <v>100</v>
      </c>
      <c r="CN84" s="19">
        <v>100</v>
      </c>
      <c r="CO84" s="19">
        <v>100</v>
      </c>
      <c r="CP84" s="19">
        <v>100</v>
      </c>
      <c r="CQ84" s="19">
        <v>100</v>
      </c>
      <c r="CR84" s="19">
        <v>100</v>
      </c>
      <c r="CS84" s="16">
        <v>66.170961511237152</v>
      </c>
      <c r="CT84" s="16">
        <v>70.477848936847352</v>
      </c>
      <c r="CU84" s="16">
        <v>26.731513936439416</v>
      </c>
      <c r="CV84" s="16">
        <v>36.256738408051078</v>
      </c>
      <c r="CW84" s="18">
        <v>107.26613220348662</v>
      </c>
      <c r="CX84" s="16">
        <v>60.108884370698391</v>
      </c>
      <c r="CY84" s="16">
        <v>49.302235737871804</v>
      </c>
      <c r="CZ84" s="16">
        <v>45.271779990303614</v>
      </c>
      <c r="DA84" s="16">
        <v>24.889760961202629</v>
      </c>
      <c r="DB84" s="18">
        <v>35.948508193627674</v>
      </c>
      <c r="DC84" s="16">
        <v>66.465263638351672</v>
      </c>
      <c r="DD84" s="16">
        <v>97.059856124559531</v>
      </c>
      <c r="DE84" s="16">
        <v>0.31855829921206646</v>
      </c>
      <c r="DF84" s="16">
        <v>64.890664570746338</v>
      </c>
      <c r="DG84" s="16">
        <v>151.61374724707684</v>
      </c>
      <c r="DH84" s="18">
        <v>31.963069962067593</v>
      </c>
      <c r="DI84" s="16">
        <v>171.13565907408849</v>
      </c>
      <c r="DJ84" s="16">
        <v>27.343060282106357</v>
      </c>
      <c r="DK84" s="16">
        <v>0.35658247456843678</v>
      </c>
      <c r="DL84" s="16">
        <v>51.468723776617232</v>
      </c>
      <c r="DM84" s="16">
        <v>94.370422194495944</v>
      </c>
      <c r="DN84" s="18">
        <v>22.685147987745662</v>
      </c>
      <c r="DO84" s="16">
        <v>101.85426963447355</v>
      </c>
      <c r="DP84" s="16">
        <v>40.566636308176008</v>
      </c>
      <c r="DQ84" s="16">
        <v>0.97672695315564206</v>
      </c>
      <c r="DR84" s="16">
        <v>125.21129611933588</v>
      </c>
      <c r="DS84" s="16">
        <v>38.026023690726241</v>
      </c>
      <c r="DT84" s="17">
        <v>141.50669032681324</v>
      </c>
      <c r="DU84" s="16">
        <v>18.455043220633776</v>
      </c>
      <c r="DV84" s="16">
        <v>0.58877921445744286</v>
      </c>
      <c r="DW84" s="16">
        <v>36.756071526931855</v>
      </c>
      <c r="DX84" s="18">
        <v>8.6777022903603989</v>
      </c>
      <c r="DY84" s="16">
        <v>32.993944491186909</v>
      </c>
      <c r="DZ84" s="16">
        <v>38.919328103995092</v>
      </c>
      <c r="EA84" s="16">
        <v>0.50590658076009098</v>
      </c>
      <c r="EB84" s="16">
        <v>56.085686951550215</v>
      </c>
      <c r="EC84" s="18">
        <v>54.488808618013138</v>
      </c>
      <c r="ED84" s="16">
        <v>37.815961825696689</v>
      </c>
      <c r="EE84" s="16">
        <v>56.567004490702963</v>
      </c>
      <c r="EF84" s="16">
        <v>0.52099919004639472</v>
      </c>
      <c r="EG84" s="16">
        <v>95.388700314017655</v>
      </c>
      <c r="EH84" s="18">
        <v>19.051862781290463</v>
      </c>
      <c r="EI84" s="16">
        <v>55.39355295500291</v>
      </c>
      <c r="EJ84" s="16">
        <v>39.692975124007781</v>
      </c>
      <c r="EK84" s="16">
        <v>0.82645937157491567</v>
      </c>
      <c r="EL84" s="16">
        <v>74.752474917676381</v>
      </c>
      <c r="EM84" s="16">
        <v>68.606392393058542</v>
      </c>
      <c r="EN84" s="17">
        <v>22.446569661275834</v>
      </c>
      <c r="EO84" s="16">
        <v>37.191655262467187</v>
      </c>
      <c r="EP84" s="16">
        <v>0.14484881421605683</v>
      </c>
      <c r="EQ84" s="16">
        <v>40.435596342368683</v>
      </c>
      <c r="ER84" s="18">
        <v>76.921084316268065</v>
      </c>
      <c r="ES84" s="16">
        <v>146.8611872163624</v>
      </c>
      <c r="ET84" s="16">
        <v>25482.157603388761</v>
      </c>
      <c r="EU84" s="16">
        <v>1.2300042040239041</v>
      </c>
      <c r="EV84" s="16">
        <v>63.655848072233688</v>
      </c>
      <c r="EW84" s="18">
        <v>45.09521297745983</v>
      </c>
      <c r="EX84" s="16">
        <v>84.860779411843581</v>
      </c>
      <c r="EY84" s="16">
        <v>45.264001376812161</v>
      </c>
      <c r="EZ84" s="16">
        <v>0.30934706332678008</v>
      </c>
      <c r="FA84" s="16">
        <v>96.321756299800796</v>
      </c>
      <c r="FB84" s="16">
        <v>14.012850666011925</v>
      </c>
      <c r="FC84" s="17">
        <v>141.560171356387</v>
      </c>
      <c r="FD84" s="16">
        <v>69.526404991128473</v>
      </c>
      <c r="FE84" s="16">
        <v>1.1399718212966015</v>
      </c>
      <c r="FF84" s="16">
        <v>61.814318751550189</v>
      </c>
      <c r="FG84" s="16">
        <v>20.015919981334811</v>
      </c>
      <c r="FH84" s="18">
        <v>35.64166247427584</v>
      </c>
      <c r="FI84" s="16">
        <v>150.03010724745823</v>
      </c>
      <c r="FJ84" s="16">
        <v>46.320265439127475</v>
      </c>
      <c r="FK84" s="16">
        <v>0.82801961671018964</v>
      </c>
      <c r="FL84" s="16">
        <v>106.29567909991719</v>
      </c>
      <c r="FM84" s="16">
        <v>58.214176019920259</v>
      </c>
      <c r="FN84" s="18">
        <v>32.683524494508511</v>
      </c>
      <c r="FO84" s="16">
        <v>82.757685712772883</v>
      </c>
      <c r="FP84" s="16">
        <v>99.478766079082732</v>
      </c>
      <c r="FQ84" s="16">
        <v>38.84117952849747</v>
      </c>
      <c r="FR84" s="16">
        <v>47.17753742823465</v>
      </c>
      <c r="FS84" s="16">
        <v>81.226653184374783</v>
      </c>
      <c r="FT84" s="18">
        <v>22.977992024743937</v>
      </c>
      <c r="FU84" s="16">
        <v>58.646879732892408</v>
      </c>
      <c r="FV84" s="16">
        <v>26.627617097355195</v>
      </c>
      <c r="FW84" s="16">
        <v>32.845521004864771</v>
      </c>
      <c r="FX84" s="16">
        <v>58.089364095492257</v>
      </c>
      <c r="FY84" s="18">
        <v>19.611225499622101</v>
      </c>
      <c r="FZ84" s="16"/>
      <c r="GA84" s="16"/>
      <c r="GB84" s="16"/>
      <c r="GC84" s="16"/>
      <c r="GD84" s="16"/>
      <c r="GE84" s="16"/>
      <c r="GF84" s="16"/>
      <c r="GG84" s="16"/>
    </row>
    <row r="85" spans="1:189" x14ac:dyDescent="0.25">
      <c r="A85" s="51"/>
      <c r="B85" s="53"/>
      <c r="C85" s="10" t="s">
        <v>17</v>
      </c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6"/>
      <c r="Q85" s="16"/>
      <c r="R85" s="16"/>
      <c r="S85" s="18"/>
      <c r="T85" s="16"/>
      <c r="U85" s="16"/>
      <c r="V85" s="16"/>
      <c r="W85" s="18"/>
      <c r="X85" s="16"/>
      <c r="Y85" s="16"/>
      <c r="Z85" s="16"/>
      <c r="AA85" s="18"/>
      <c r="AB85" s="16"/>
      <c r="AC85" s="16"/>
      <c r="AD85" s="16"/>
      <c r="AE85" s="18"/>
      <c r="AF85" s="16"/>
      <c r="AG85" s="16"/>
      <c r="AH85" s="16"/>
      <c r="AI85" s="18"/>
      <c r="AJ85" s="16"/>
      <c r="AK85" s="16"/>
      <c r="AL85" s="16"/>
      <c r="AM85" s="18"/>
      <c r="AN85" s="16"/>
      <c r="AO85" s="16"/>
      <c r="AP85" s="16"/>
      <c r="AQ85" s="18"/>
      <c r="AR85" s="16"/>
      <c r="AS85" s="16"/>
      <c r="AT85" s="16"/>
      <c r="AU85" s="18"/>
      <c r="AV85" s="16"/>
      <c r="AW85" s="16"/>
      <c r="AX85" s="16"/>
      <c r="AY85" s="18"/>
      <c r="AZ85" s="16"/>
      <c r="BA85" s="16"/>
      <c r="BB85" s="16"/>
      <c r="BC85" s="18"/>
      <c r="BD85" s="16"/>
      <c r="BE85" s="16"/>
      <c r="BF85" s="16"/>
      <c r="BG85" s="18"/>
      <c r="BH85" s="16"/>
      <c r="BI85" s="16"/>
      <c r="BJ85" s="16"/>
      <c r="BK85" s="18"/>
      <c r="BL85" s="16"/>
      <c r="BM85" s="16"/>
      <c r="BN85" s="16"/>
      <c r="BO85" s="18"/>
      <c r="BP85" s="16"/>
      <c r="BQ85" s="16"/>
      <c r="BR85" s="16"/>
      <c r="BS85" s="18"/>
      <c r="BT85" s="16"/>
      <c r="BU85" s="16"/>
      <c r="BV85" s="16"/>
      <c r="BW85" s="18"/>
      <c r="BX85" s="16"/>
      <c r="BY85" s="16"/>
      <c r="BZ85" s="16"/>
      <c r="CA85" s="18"/>
      <c r="CB85" s="16"/>
      <c r="CC85" s="16"/>
      <c r="CD85" s="51"/>
      <c r="CE85" s="53"/>
      <c r="CF85" s="10" t="s">
        <v>17</v>
      </c>
      <c r="CG85" s="19">
        <v>100</v>
      </c>
      <c r="CH85" s="19">
        <v>100</v>
      </c>
      <c r="CI85" s="19">
        <v>100</v>
      </c>
      <c r="CJ85" s="19">
        <v>100</v>
      </c>
      <c r="CK85" s="19">
        <v>100</v>
      </c>
      <c r="CL85" s="19">
        <v>100</v>
      </c>
      <c r="CM85" s="19">
        <v>100</v>
      </c>
      <c r="CN85" s="19">
        <v>100</v>
      </c>
      <c r="CO85" s="19">
        <v>100</v>
      </c>
      <c r="CP85" s="19">
        <v>100</v>
      </c>
      <c r="CQ85" s="19">
        <v>100</v>
      </c>
      <c r="CR85" s="19">
        <v>100</v>
      </c>
      <c r="CS85" s="16">
        <v>101.89709000427891</v>
      </c>
      <c r="CT85" s="16">
        <v>104.73114915299692</v>
      </c>
      <c r="CU85" s="16">
        <v>106.67212801591891</v>
      </c>
      <c r="CV85" s="16">
        <v>108.67750132915415</v>
      </c>
      <c r="CW85" s="18">
        <v>105.38142289674823</v>
      </c>
      <c r="CX85" s="16">
        <v>72.451580866636874</v>
      </c>
      <c r="CY85" s="16">
        <v>76.155723416618244</v>
      </c>
      <c r="CZ85" s="16">
        <v>149.51974777936053</v>
      </c>
      <c r="DA85" s="16">
        <v>99.842936157357883</v>
      </c>
      <c r="DB85" s="18">
        <v>34.484592307635978</v>
      </c>
      <c r="DC85" s="16">
        <v>95.715522096013643</v>
      </c>
      <c r="DD85" s="16">
        <v>132.20359072336848</v>
      </c>
      <c r="DE85" s="16">
        <v>0.37423372169835084</v>
      </c>
      <c r="DF85" s="16">
        <v>95.753995838419414</v>
      </c>
      <c r="DG85" s="16">
        <v>178.25332154433355</v>
      </c>
      <c r="DH85" s="18">
        <v>89.517085734315714</v>
      </c>
      <c r="DI85" s="16">
        <v>141.74902651912717</v>
      </c>
      <c r="DJ85" s="16">
        <v>58.321583257283258</v>
      </c>
      <c r="DK85" s="16">
        <v>0.51007661492059153</v>
      </c>
      <c r="DL85" s="16">
        <v>0</v>
      </c>
      <c r="DM85" s="16">
        <v>164.17749765111179</v>
      </c>
      <c r="DN85" s="18">
        <v>68.253186846832676</v>
      </c>
      <c r="DO85" s="16">
        <v>137.15417215831829</v>
      </c>
      <c r="DP85" s="16">
        <v>88.679852266747787</v>
      </c>
      <c r="DQ85" s="16">
        <v>0.71715900131997701</v>
      </c>
      <c r="DR85" s="16">
        <v>104.77509395552771</v>
      </c>
      <c r="DS85" s="16">
        <v>67.864064695816865</v>
      </c>
      <c r="DT85" s="17">
        <v>66.596967193949951</v>
      </c>
      <c r="DU85" s="16">
        <v>92.916656140262248</v>
      </c>
      <c r="DV85" s="16">
        <v>0.26762274927306462</v>
      </c>
      <c r="DW85" s="16">
        <v>86.097981767763571</v>
      </c>
      <c r="DX85" s="18">
        <v>69.83044395555433</v>
      </c>
      <c r="DY85" s="16">
        <v>58.207750719608029</v>
      </c>
      <c r="DZ85" s="16">
        <v>103.58037082034758</v>
      </c>
      <c r="EA85" s="16">
        <v>0.42427728329839193</v>
      </c>
      <c r="EB85" s="16">
        <v>105.75090704629827</v>
      </c>
      <c r="EC85" s="18">
        <v>77.386289564191316</v>
      </c>
      <c r="ED85" s="16">
        <v>46.066554736240491</v>
      </c>
      <c r="EE85" s="16">
        <v>85.282561998028044</v>
      </c>
      <c r="EF85" s="16">
        <v>0.3350287283708791</v>
      </c>
      <c r="EG85" s="16">
        <v>102.49737452171188</v>
      </c>
      <c r="EH85" s="18">
        <v>60.493881325626006</v>
      </c>
      <c r="EI85" s="16">
        <v>71.839690682575309</v>
      </c>
      <c r="EJ85" s="16">
        <v>147.38391139557768</v>
      </c>
      <c r="EK85" s="16">
        <v>0.4227793239222572</v>
      </c>
      <c r="EL85" s="16">
        <v>138.27279321504295</v>
      </c>
      <c r="EM85" s="16">
        <v>79.928787308406527</v>
      </c>
      <c r="EN85" s="17">
        <v>61.447429555060474</v>
      </c>
      <c r="EO85" s="16">
        <v>119.92540559944753</v>
      </c>
      <c r="EP85" s="16">
        <v>0.41085263367176783</v>
      </c>
      <c r="EQ85" s="16">
        <v>104.28319210597125</v>
      </c>
      <c r="ER85" s="18">
        <v>93.396069576963299</v>
      </c>
      <c r="ES85" s="16">
        <v>196.14583521908287</v>
      </c>
      <c r="ET85" s="16">
        <v>134.22344405316466</v>
      </c>
      <c r="EU85" s="16">
        <v>0.39382968886046194</v>
      </c>
      <c r="EV85" s="16">
        <v>119.57536562538691</v>
      </c>
      <c r="EW85" s="18">
        <v>90.536254099812624</v>
      </c>
      <c r="EX85" s="16">
        <v>147.46471307231772</v>
      </c>
      <c r="EY85" s="16">
        <v>91.648721590199585</v>
      </c>
      <c r="EZ85" s="16">
        <v>0.43414329901057708</v>
      </c>
      <c r="FA85" s="16">
        <v>79.094196899667054</v>
      </c>
      <c r="FB85" s="16">
        <v>88.1231441680074</v>
      </c>
      <c r="FC85" s="17">
        <v>184.95574181951719</v>
      </c>
      <c r="FD85" s="16">
        <v>81.820446279428623</v>
      </c>
      <c r="FE85" s="16">
        <v>0.45078565797255699</v>
      </c>
      <c r="FF85" s="16">
        <v>106.38678585659618</v>
      </c>
      <c r="FG85" s="16">
        <v>149.90321507425216</v>
      </c>
      <c r="FH85" s="18">
        <v>99.382792595115106</v>
      </c>
      <c r="FI85" s="16">
        <v>132.31088067925086</v>
      </c>
      <c r="FJ85" s="16">
        <v>80.879209609656911</v>
      </c>
      <c r="FK85" s="16">
        <v>0.53300165595839932</v>
      </c>
      <c r="FL85" s="16">
        <v>118.40176337374398</v>
      </c>
      <c r="FM85" s="16">
        <v>137.03841754857427</v>
      </c>
      <c r="FN85" s="18">
        <v>83.437509246663893</v>
      </c>
      <c r="FO85" s="16">
        <v>131.80294354601642</v>
      </c>
      <c r="FP85" s="16">
        <v>98.416747967921992</v>
      </c>
      <c r="FQ85" s="16">
        <v>109.22407888986197</v>
      </c>
      <c r="FR85" s="16">
        <v>112.77202329016478</v>
      </c>
      <c r="FS85" s="16">
        <v>135.10846903320908</v>
      </c>
      <c r="FT85" s="18">
        <v>109.81214289331982</v>
      </c>
      <c r="FU85" s="16">
        <v>110.77492800169324</v>
      </c>
      <c r="FV85" s="16">
        <v>42.923540042304396</v>
      </c>
      <c r="FW85" s="16">
        <v>81.359536589371771</v>
      </c>
      <c r="FX85" s="16">
        <v>56.379849859722583</v>
      </c>
      <c r="FY85" s="18">
        <v>86.620799317193857</v>
      </c>
      <c r="FZ85" s="16"/>
      <c r="GA85" s="16"/>
      <c r="GB85" s="16"/>
      <c r="GC85" s="16"/>
      <c r="GD85" s="16"/>
      <c r="GE85" s="16"/>
      <c r="GF85" s="16"/>
      <c r="GG85" s="16"/>
    </row>
    <row r="86" spans="1:189" x14ac:dyDescent="0.25">
      <c r="A86" s="51"/>
      <c r="B86" s="54"/>
      <c r="C86" s="10" t="s">
        <v>18</v>
      </c>
      <c r="D86" s="19">
        <v>100</v>
      </c>
      <c r="E86" s="19">
        <v>100</v>
      </c>
      <c r="F86" s="19">
        <v>100</v>
      </c>
      <c r="G86" s="19">
        <v>100</v>
      </c>
      <c r="H86" s="19">
        <v>100</v>
      </c>
      <c r="I86" s="19">
        <v>100</v>
      </c>
      <c r="J86" s="19">
        <v>100</v>
      </c>
      <c r="K86" s="19">
        <v>100</v>
      </c>
      <c r="L86" s="19">
        <v>100</v>
      </c>
      <c r="M86" s="19">
        <v>100</v>
      </c>
      <c r="N86" s="19">
        <v>100</v>
      </c>
      <c r="O86" s="19">
        <v>100</v>
      </c>
      <c r="P86" s="16">
        <v>92.488368205754682</v>
      </c>
      <c r="Q86" s="16">
        <v>130.39227630641807</v>
      </c>
      <c r="R86" s="16">
        <v>23.765556969510349</v>
      </c>
      <c r="S86" s="18">
        <v>307.24398625429558</v>
      </c>
      <c r="T86" s="16">
        <v>23.550764911537978</v>
      </c>
      <c r="U86" s="16">
        <v>135.57552505562279</v>
      </c>
      <c r="V86" s="16">
        <v>21.830631994371242</v>
      </c>
      <c r="W86" s="18">
        <v>367.32732732732734</v>
      </c>
      <c r="X86" s="16">
        <v>25.48039674555968</v>
      </c>
      <c r="Y86" s="16">
        <v>1.3795751471028224</v>
      </c>
      <c r="Z86" s="16">
        <v>112.00473609647359</v>
      </c>
      <c r="AA86" s="18">
        <v>0</v>
      </c>
      <c r="AB86" s="16">
        <v>66.03311373797861</v>
      </c>
      <c r="AC86" s="16">
        <v>2.9195006235776639</v>
      </c>
      <c r="AD86" s="16">
        <v>191.0273883609039</v>
      </c>
      <c r="AE86" s="18">
        <v>757.19683120048762</v>
      </c>
      <c r="AF86" s="16">
        <v>42.166141186505385</v>
      </c>
      <c r="AG86" s="16">
        <v>102.6775639657223</v>
      </c>
      <c r="AH86" s="16">
        <v>67.771381880348088</v>
      </c>
      <c r="AI86" s="18">
        <v>174.68656716417914</v>
      </c>
      <c r="AJ86" s="16">
        <v>30.721978188230715</v>
      </c>
      <c r="AK86" s="16">
        <v>0</v>
      </c>
      <c r="AL86" s="16">
        <v>325.99941347275399</v>
      </c>
      <c r="AM86" s="18">
        <v>566.97986577181223</v>
      </c>
      <c r="AN86" s="16">
        <v>23.341417361894443</v>
      </c>
      <c r="AO86" s="16">
        <v>107.26646193217633</v>
      </c>
      <c r="AP86" s="16">
        <v>122.09712545967717</v>
      </c>
      <c r="AQ86" s="18">
        <v>0</v>
      </c>
      <c r="AR86" s="16">
        <v>101.41523280610191</v>
      </c>
      <c r="AS86" s="16">
        <v>205.86051118756635</v>
      </c>
      <c r="AT86" s="16">
        <v>428.79658216545823</v>
      </c>
      <c r="AU86" s="18">
        <v>2211.5183246073302</v>
      </c>
      <c r="AV86" s="16">
        <v>22.768941127823446</v>
      </c>
      <c r="AW86" s="16">
        <v>0</v>
      </c>
      <c r="AX86" s="16">
        <v>93.469156681782479</v>
      </c>
      <c r="AY86" s="18">
        <v>0</v>
      </c>
      <c r="AZ86" s="16">
        <v>106.2045588173478</v>
      </c>
      <c r="BA86" s="16">
        <v>6.0396058792520684</v>
      </c>
      <c r="BB86" s="16">
        <v>215.76318980365303</v>
      </c>
      <c r="BC86" s="18">
        <v>1135.8865248226953</v>
      </c>
      <c r="BD86" s="16">
        <v>10.703509064843297</v>
      </c>
      <c r="BE86" s="16">
        <v>0</v>
      </c>
      <c r="BF86" s="16">
        <v>47.956220361270795</v>
      </c>
      <c r="BG86" s="18">
        <v>0</v>
      </c>
      <c r="BH86" s="16">
        <v>81.8844860446398</v>
      </c>
      <c r="BI86" s="16">
        <v>0</v>
      </c>
      <c r="BJ86" s="16">
        <v>139.54482412088282</v>
      </c>
      <c r="BK86" s="18">
        <v>0</v>
      </c>
      <c r="BL86" s="16">
        <v>41.253473051876185</v>
      </c>
      <c r="BM86" s="16">
        <v>0</v>
      </c>
      <c r="BN86" s="16">
        <v>1124.030995719681</v>
      </c>
      <c r="BO86" s="18">
        <v>0</v>
      </c>
      <c r="BP86" s="16">
        <v>133.50305911747802</v>
      </c>
      <c r="BQ86" s="16">
        <v>5.4566740535643907</v>
      </c>
      <c r="BR86" s="16">
        <v>98.219210286248057</v>
      </c>
      <c r="BS86" s="18">
        <v>988.87918486171782</v>
      </c>
      <c r="BT86" s="16">
        <v>27.941137035550234</v>
      </c>
      <c r="BU86" s="16">
        <v>0</v>
      </c>
      <c r="BV86" s="16">
        <v>100.63859534313804</v>
      </c>
      <c r="BW86" s="18">
        <v>3254.3396226415107</v>
      </c>
      <c r="BX86" s="16">
        <v>106.95654830374852</v>
      </c>
      <c r="BY86" s="16">
        <v>7.5193874933401741</v>
      </c>
      <c r="BZ86" s="16">
        <v>190.51938984003627</v>
      </c>
      <c r="CA86" s="18">
        <v>776.90614886731396</v>
      </c>
      <c r="CB86" s="16"/>
      <c r="CC86" s="16"/>
      <c r="CD86" s="51"/>
      <c r="CE86" s="54"/>
      <c r="CF86" s="10" t="s">
        <v>18</v>
      </c>
      <c r="CG86" s="19">
        <v>100</v>
      </c>
      <c r="CH86" s="19">
        <v>100</v>
      </c>
      <c r="CI86" s="19">
        <v>100</v>
      </c>
      <c r="CJ86" s="19">
        <v>100</v>
      </c>
      <c r="CK86" s="19">
        <v>100</v>
      </c>
      <c r="CL86" s="19">
        <v>100</v>
      </c>
      <c r="CM86" s="19">
        <v>100</v>
      </c>
      <c r="CN86" s="19">
        <v>100</v>
      </c>
      <c r="CO86" s="19">
        <v>100</v>
      </c>
      <c r="CP86" s="19">
        <v>100</v>
      </c>
      <c r="CQ86" s="19">
        <v>100</v>
      </c>
      <c r="CR86" s="19">
        <v>100</v>
      </c>
      <c r="CS86" s="16">
        <v>95.610286986163345</v>
      </c>
      <c r="CT86" s="16">
        <v>85.129367888857303</v>
      </c>
      <c r="CU86" s="16">
        <v>128.38142074684794</v>
      </c>
      <c r="CV86" s="16">
        <v>106.50002162256702</v>
      </c>
      <c r="CW86" s="18">
        <v>77.114436194639424</v>
      </c>
      <c r="CX86" s="16">
        <v>68.988990483992339</v>
      </c>
      <c r="CY86" s="16">
        <v>90.307319075878041</v>
      </c>
      <c r="CZ86" s="16">
        <v>129.08976744845816</v>
      </c>
      <c r="DA86" s="16">
        <v>100.466594676987</v>
      </c>
      <c r="DB86" s="18">
        <v>82.68009332677255</v>
      </c>
      <c r="DC86" s="16">
        <v>109.35515567678095</v>
      </c>
      <c r="DD86" s="16">
        <v>134.61853148024986</v>
      </c>
      <c r="DE86" s="16">
        <v>4.3344887487742003</v>
      </c>
      <c r="DF86" s="16">
        <v>25.853282129690967</v>
      </c>
      <c r="DG86" s="16">
        <v>185.60217860627657</v>
      </c>
      <c r="DH86" s="18">
        <v>82.525077108799451</v>
      </c>
      <c r="DI86" s="16">
        <v>82.280961864591887</v>
      </c>
      <c r="DJ86" s="16">
        <v>79.767200885725345</v>
      </c>
      <c r="DK86" s="16">
        <v>5.8804283932184971</v>
      </c>
      <c r="DL86" s="16">
        <v>65.657894355607453</v>
      </c>
      <c r="DM86" s="16">
        <v>264.8926049182474</v>
      </c>
      <c r="DN86" s="18">
        <v>65.942986119485226</v>
      </c>
      <c r="DO86" s="16">
        <v>87.929036020670196</v>
      </c>
      <c r="DP86" s="16">
        <v>50.663543693511635</v>
      </c>
      <c r="DQ86" s="16">
        <v>5.3214695304039585</v>
      </c>
      <c r="DR86" s="16">
        <v>95.475605168769107</v>
      </c>
      <c r="DS86" s="16">
        <v>81.593240471498106</v>
      </c>
      <c r="DT86" s="17">
        <v>211.11474391739839</v>
      </c>
      <c r="DU86" s="16">
        <v>82.336625887034103</v>
      </c>
      <c r="DV86" s="16">
        <v>2.6440908576319924</v>
      </c>
      <c r="DW86" s="16">
        <v>84.493011744968356</v>
      </c>
      <c r="DX86" s="18">
        <v>76.598009626624574</v>
      </c>
      <c r="DY86" s="16">
        <v>60.137028462099998</v>
      </c>
      <c r="DZ86" s="16">
        <v>61.24136901429479</v>
      </c>
      <c r="EA86" s="16">
        <v>5.7615294492176838</v>
      </c>
      <c r="EB86" s="16">
        <v>130.4628731389584</v>
      </c>
      <c r="EC86" s="18">
        <v>65.435865773991026</v>
      </c>
      <c r="ED86" s="16">
        <v>42.274593900743909</v>
      </c>
      <c r="EE86" s="16">
        <v>132.98548648426168</v>
      </c>
      <c r="EF86" s="16">
        <v>5.4298089200458817</v>
      </c>
      <c r="EG86" s="16">
        <v>191.80061305248489</v>
      </c>
      <c r="EH86" s="18">
        <v>100.99864998435058</v>
      </c>
      <c r="EI86" s="16">
        <v>78.745328021862562</v>
      </c>
      <c r="EJ86" s="16">
        <v>88.689445402889262</v>
      </c>
      <c r="EK86" s="16">
        <v>5.9356597922588534</v>
      </c>
      <c r="EL86" s="16">
        <v>152.11772759335008</v>
      </c>
      <c r="EM86" s="16">
        <v>62.909993995019121</v>
      </c>
      <c r="EN86" s="17">
        <v>62.150919647807534</v>
      </c>
      <c r="EO86" s="16">
        <v>75.781143898842089</v>
      </c>
      <c r="EP86" s="16">
        <v>4.5105710692910277</v>
      </c>
      <c r="EQ86" s="16">
        <v>111.30610224667545</v>
      </c>
      <c r="ER86" s="18">
        <v>48.744556930810141</v>
      </c>
      <c r="ES86" s="16">
        <v>92.036618076905214</v>
      </c>
      <c r="ET86" s="16">
        <v>189.37221956983635</v>
      </c>
      <c r="EU86" s="16">
        <v>5.8373390472337059</v>
      </c>
      <c r="EV86" s="16">
        <v>84.271199588674833</v>
      </c>
      <c r="EW86" s="18">
        <v>103.04158118598127</v>
      </c>
      <c r="EX86" s="16">
        <v>114.64841055262514</v>
      </c>
      <c r="EY86" s="16">
        <v>101.83081433941659</v>
      </c>
      <c r="EZ86" s="16">
        <v>5.5247865676995316</v>
      </c>
      <c r="FA86" s="16">
        <v>343.19918613986499</v>
      </c>
      <c r="FB86" s="16">
        <v>75.831766505305964</v>
      </c>
      <c r="FC86" s="17">
        <v>189.66987260838289</v>
      </c>
      <c r="FD86" s="16">
        <v>64.918054297373843</v>
      </c>
      <c r="FE86" s="16">
        <v>5.5593705211749587</v>
      </c>
      <c r="FF86" s="16">
        <v>86.398989594236582</v>
      </c>
      <c r="FG86" s="16">
        <v>200.84008119768217</v>
      </c>
      <c r="FH86" s="18">
        <v>110.86210394306895</v>
      </c>
      <c r="FI86" s="16">
        <v>228.79355857501093</v>
      </c>
      <c r="FJ86" s="16">
        <v>85.357469206471876</v>
      </c>
      <c r="FK86" s="16">
        <v>4.930482453168743</v>
      </c>
      <c r="FL86" s="16">
        <v>141.01170413722261</v>
      </c>
      <c r="FM86" s="16">
        <v>272.51689821071108</v>
      </c>
      <c r="FN86" s="18">
        <v>88.934140424653805</v>
      </c>
      <c r="FO86" s="16">
        <v>104.53422200524287</v>
      </c>
      <c r="FP86" s="16">
        <v>107.1613499773798</v>
      </c>
      <c r="FQ86" s="16">
        <v>87.632076467131768</v>
      </c>
      <c r="FR86" s="16">
        <v>108.2388865607836</v>
      </c>
      <c r="FS86" s="16">
        <v>130.16476159549154</v>
      </c>
      <c r="FT86" s="18">
        <v>107.15787055430303</v>
      </c>
      <c r="FU86" s="16">
        <v>142.83522237558489</v>
      </c>
      <c r="FV86" s="16">
        <v>36.868444375441534</v>
      </c>
      <c r="FW86" s="16">
        <v>82.334902768679711</v>
      </c>
      <c r="FX86" s="16">
        <v>149.46676046326402</v>
      </c>
      <c r="FY86" s="18">
        <v>113.68335864576989</v>
      </c>
      <c r="FZ86" s="16"/>
      <c r="GA86" s="16"/>
      <c r="GB86" s="16"/>
      <c r="GC86" s="16"/>
      <c r="GD86" s="16"/>
      <c r="GE86" s="16"/>
      <c r="GF86" s="16"/>
      <c r="GG86" s="16"/>
    </row>
    <row r="87" spans="1:189" x14ac:dyDescent="0.25">
      <c r="A87" s="51"/>
      <c r="B87" s="29"/>
      <c r="C87" s="10" t="s">
        <v>19</v>
      </c>
      <c r="D87" s="19">
        <v>100</v>
      </c>
      <c r="E87" s="19">
        <v>100</v>
      </c>
      <c r="F87" s="19">
        <v>100</v>
      </c>
      <c r="G87" s="19">
        <v>100</v>
      </c>
      <c r="H87" s="19">
        <v>100</v>
      </c>
      <c r="I87" s="19">
        <v>100</v>
      </c>
      <c r="J87" s="19">
        <v>100</v>
      </c>
      <c r="K87" s="19">
        <v>100</v>
      </c>
      <c r="L87" s="19">
        <v>100</v>
      </c>
      <c r="M87" s="19">
        <v>100</v>
      </c>
      <c r="N87" s="19">
        <v>100</v>
      </c>
      <c r="O87" s="19">
        <v>100</v>
      </c>
      <c r="P87" s="16">
        <v>302.42131458320466</v>
      </c>
      <c r="Q87" s="16">
        <v>70.279470032824094</v>
      </c>
      <c r="R87" s="16">
        <v>91.210857719528562</v>
      </c>
      <c r="S87" s="18">
        <v>52.728220550492544</v>
      </c>
      <c r="T87" s="16">
        <v>19.728431066970636</v>
      </c>
      <c r="U87" s="16">
        <v>133.1424060523195</v>
      </c>
      <c r="V87" s="16">
        <v>142.41791613194795</v>
      </c>
      <c r="W87" s="18">
        <v>67.913196530594377</v>
      </c>
      <c r="X87" s="16">
        <v>40.937519413092339</v>
      </c>
      <c r="Y87" s="16">
        <v>87.160823167736297</v>
      </c>
      <c r="Z87" s="16">
        <v>83.308363002529489</v>
      </c>
      <c r="AA87" s="18">
        <v>60.33577475927008</v>
      </c>
      <c r="AB87" s="16">
        <v>133.45120673540291</v>
      </c>
      <c r="AC87" s="16">
        <v>223.99596289507886</v>
      </c>
      <c r="AD87" s="16">
        <v>159.22779690261137</v>
      </c>
      <c r="AE87" s="18">
        <v>226.08291023777997</v>
      </c>
      <c r="AF87" s="16">
        <v>12.996112641741139</v>
      </c>
      <c r="AG87" s="16">
        <v>101.20929773267963</v>
      </c>
      <c r="AH87" s="16">
        <v>241.8669302992698</v>
      </c>
      <c r="AI87" s="18">
        <v>89.013376333081141</v>
      </c>
      <c r="AJ87" s="16">
        <v>71.199061738844364</v>
      </c>
      <c r="AK87" s="16">
        <v>129.78790051671382</v>
      </c>
      <c r="AL87" s="16">
        <v>461.29085376745041</v>
      </c>
      <c r="AM87" s="18">
        <v>201.94526420557847</v>
      </c>
      <c r="AN87" s="16">
        <v>18.975093457690104</v>
      </c>
      <c r="AO87" s="16">
        <v>142.57664053807559</v>
      </c>
      <c r="AP87" s="16">
        <v>179.98404523971683</v>
      </c>
      <c r="AQ87" s="18">
        <v>58.194789965706583</v>
      </c>
      <c r="AR87" s="16">
        <v>99.236657224363299</v>
      </c>
      <c r="AS87" s="16">
        <v>114.67466540412548</v>
      </c>
      <c r="AT87" s="16">
        <v>2158.6046362194797</v>
      </c>
      <c r="AU87" s="18">
        <v>366.36849344491907</v>
      </c>
      <c r="AV87" s="16">
        <v>20.488583054910624</v>
      </c>
      <c r="AW87" s="16">
        <v>60.096258185983295</v>
      </c>
      <c r="AX87" s="16">
        <v>23.313224058863433</v>
      </c>
      <c r="AY87" s="18">
        <v>93.893835136148965</v>
      </c>
      <c r="AZ87" s="16">
        <v>47.188682265601244</v>
      </c>
      <c r="BA87" s="16">
        <v>363.71621697814771</v>
      </c>
      <c r="BB87" s="16">
        <v>1420.6004129986309</v>
      </c>
      <c r="BC87" s="18">
        <v>345.14463197746198</v>
      </c>
      <c r="BD87" s="16">
        <v>14.875238490980241</v>
      </c>
      <c r="BE87" s="16">
        <v>53.273728251505169</v>
      </c>
      <c r="BF87" s="16">
        <v>213.92173875699729</v>
      </c>
      <c r="BG87" s="18">
        <v>113.19063711585406</v>
      </c>
      <c r="BH87" s="16">
        <v>48.876139447129233</v>
      </c>
      <c r="BI87" s="16">
        <v>124.20118122375531</v>
      </c>
      <c r="BJ87" s="16">
        <v>576.58515560215824</v>
      </c>
      <c r="BK87" s="18">
        <v>104.3897400019147</v>
      </c>
      <c r="BL87" s="16">
        <v>12.179184734412763</v>
      </c>
      <c r="BM87" s="16">
        <v>22.360981598502459</v>
      </c>
      <c r="BN87" s="16">
        <v>9.4533791144676727</v>
      </c>
      <c r="BO87" s="18">
        <v>93.288293499339531</v>
      </c>
      <c r="BP87" s="16">
        <v>12.1357191125007</v>
      </c>
      <c r="BQ87" s="16">
        <v>104.3477107932453</v>
      </c>
      <c r="BR87" s="16">
        <v>22.806374799439098</v>
      </c>
      <c r="BS87" s="18">
        <v>133.06346604518541</v>
      </c>
      <c r="BT87" s="16">
        <v>15.126053147767198</v>
      </c>
      <c r="BU87" s="16">
        <v>64.417209512997246</v>
      </c>
      <c r="BV87" s="16">
        <v>55.524123919605927</v>
      </c>
      <c r="BW87" s="18">
        <v>85.700063336290555</v>
      </c>
      <c r="BX87" s="16">
        <v>25.054492332484017</v>
      </c>
      <c r="BY87" s="16">
        <v>186.29920668212256</v>
      </c>
      <c r="BZ87" s="16">
        <v>78.865552643893409</v>
      </c>
      <c r="CA87" s="18">
        <v>109.68936881942774</v>
      </c>
      <c r="CB87" s="16"/>
      <c r="CC87" s="16"/>
      <c r="CD87" s="51"/>
      <c r="CE87" s="35"/>
      <c r="CF87" s="10" t="s">
        <v>19</v>
      </c>
      <c r="CG87" s="19">
        <v>100</v>
      </c>
      <c r="CH87" s="19">
        <v>100</v>
      </c>
      <c r="CI87" s="19">
        <v>100</v>
      </c>
      <c r="CJ87" s="19">
        <v>100</v>
      </c>
      <c r="CK87" s="19">
        <v>100</v>
      </c>
      <c r="CL87" s="19">
        <v>100</v>
      </c>
      <c r="CM87" s="19">
        <v>100</v>
      </c>
      <c r="CN87" s="19">
        <v>100</v>
      </c>
      <c r="CO87" s="19">
        <v>100</v>
      </c>
      <c r="CP87" s="19">
        <v>100</v>
      </c>
      <c r="CQ87" s="19">
        <v>100</v>
      </c>
      <c r="CR87" s="19">
        <v>100</v>
      </c>
      <c r="CS87" s="16">
        <v>63.915328891344501</v>
      </c>
      <c r="CT87" s="16">
        <v>75.438421567649939</v>
      </c>
      <c r="CU87" s="16">
        <v>88.418996430378158</v>
      </c>
      <c r="CV87" s="16">
        <v>75.828809715292081</v>
      </c>
      <c r="CW87" s="18">
        <v>111.16195093541489</v>
      </c>
      <c r="CX87" s="16">
        <v>136.0928552034938</v>
      </c>
      <c r="CY87" s="16">
        <v>81.404466672019623</v>
      </c>
      <c r="CZ87" s="16">
        <v>87.125448903712666</v>
      </c>
      <c r="DA87" s="16">
        <v>94.878486302304452</v>
      </c>
      <c r="DB87" s="18">
        <v>55.393708030147792</v>
      </c>
      <c r="DC87" s="16">
        <v>97.621420722053273</v>
      </c>
      <c r="DD87" s="16">
        <v>83.706503856873397</v>
      </c>
      <c r="DE87" s="16">
        <v>63.256135016772049</v>
      </c>
      <c r="DF87" s="16">
        <v>83.159438818020334</v>
      </c>
      <c r="DG87" s="16">
        <v>81.421919516942793</v>
      </c>
      <c r="DH87" s="18">
        <v>64.377847962804452</v>
      </c>
      <c r="DI87" s="16">
        <v>78.766267490792558</v>
      </c>
      <c r="DJ87" s="16">
        <v>118.58081772032003</v>
      </c>
      <c r="DK87" s="16">
        <v>57.349099526646761</v>
      </c>
      <c r="DL87" s="16">
        <v>84.284308054041958</v>
      </c>
      <c r="DM87" s="16">
        <v>77.144510664905795</v>
      </c>
      <c r="DN87" s="18">
        <v>78.846387508840266</v>
      </c>
      <c r="DO87" s="16">
        <v>67.450261218790686</v>
      </c>
      <c r="DP87" s="16">
        <v>72.626066038367014</v>
      </c>
      <c r="DQ87" s="16">
        <v>71.428045131161412</v>
      </c>
      <c r="DR87" s="16">
        <v>73.410160737290212</v>
      </c>
      <c r="DS87" s="16">
        <v>62.70459264918383</v>
      </c>
      <c r="DT87" s="17">
        <v>78.671705211207609</v>
      </c>
      <c r="DU87" s="16">
        <v>66.327501088465169</v>
      </c>
      <c r="DV87" s="16">
        <v>37.859730744420474</v>
      </c>
      <c r="DW87" s="16">
        <v>58.061835131476272</v>
      </c>
      <c r="DX87" s="18">
        <v>54.125157464625438</v>
      </c>
      <c r="DY87" s="16">
        <v>65.445778097997703</v>
      </c>
      <c r="DZ87" s="16">
        <v>77.500315442939254</v>
      </c>
      <c r="EA87" s="16">
        <v>63.164218010117942</v>
      </c>
      <c r="EB87" s="16">
        <v>83.471682709687485</v>
      </c>
      <c r="EC87" s="18">
        <v>97.580526879786291</v>
      </c>
      <c r="ED87" s="16">
        <v>63.675752706444342</v>
      </c>
      <c r="EE87" s="16">
        <v>72.763519552646173</v>
      </c>
      <c r="EF87" s="16">
        <v>41.95880445593648</v>
      </c>
      <c r="EG87" s="16">
        <v>55.80271360392922</v>
      </c>
      <c r="EH87" s="18">
        <v>68.785192421897364</v>
      </c>
      <c r="EI87" s="16">
        <v>50.428643496900513</v>
      </c>
      <c r="EJ87" s="16">
        <v>79.477970453095054</v>
      </c>
      <c r="EK87" s="16">
        <v>53.759563457293339</v>
      </c>
      <c r="EL87" s="16">
        <v>77.673839860571974</v>
      </c>
      <c r="EM87" s="16">
        <v>89.439108894959887</v>
      </c>
      <c r="EN87" s="17">
        <v>49.252567451241063</v>
      </c>
      <c r="EO87" s="16">
        <v>59.064130495425893</v>
      </c>
      <c r="EP87" s="16">
        <v>43.42794607954518</v>
      </c>
      <c r="EQ87" s="16">
        <v>50.286747547305225</v>
      </c>
      <c r="ER87" s="18">
        <v>68.589288875043238</v>
      </c>
      <c r="ES87" s="16">
        <v>78.8003574650253</v>
      </c>
      <c r="ET87" s="16">
        <v>73.565265109411257</v>
      </c>
      <c r="EU87" s="16">
        <v>57.154695799437796</v>
      </c>
      <c r="EV87" s="16">
        <v>70.398983652784082</v>
      </c>
      <c r="EW87" s="18">
        <v>61.344655050573373</v>
      </c>
      <c r="EX87" s="16">
        <v>71.828813773384439</v>
      </c>
      <c r="EY87" s="16">
        <v>67.550849089567095</v>
      </c>
      <c r="EZ87" s="16">
        <v>37.45975396763864</v>
      </c>
      <c r="FA87" s="16">
        <v>52.02221708299134</v>
      </c>
      <c r="FB87" s="16">
        <v>49.318851267721193</v>
      </c>
      <c r="FC87" s="17">
        <v>104.22240528113589</v>
      </c>
      <c r="FD87" s="16">
        <v>78.070762443917104</v>
      </c>
      <c r="FE87" s="16">
        <v>66.588676672606525</v>
      </c>
      <c r="FF87" s="16">
        <v>87.720725925012417</v>
      </c>
      <c r="FG87" s="16">
        <v>84.812960353371125</v>
      </c>
      <c r="FH87" s="18">
        <v>78.72442058747508</v>
      </c>
      <c r="FI87" s="16">
        <v>93.198792821938127</v>
      </c>
      <c r="FJ87" s="16">
        <v>58.972943304148743</v>
      </c>
      <c r="FK87" s="16">
        <v>46.320426540753168</v>
      </c>
      <c r="FL87" s="16">
        <v>74.065301663472582</v>
      </c>
      <c r="FM87" s="16">
        <v>53.287758769487581</v>
      </c>
      <c r="FN87" s="18">
        <v>60.765174115284573</v>
      </c>
      <c r="FO87" s="16">
        <v>82.320901858974295</v>
      </c>
      <c r="FP87" s="16">
        <v>57.612448419905562</v>
      </c>
      <c r="FQ87" s="16">
        <v>60.957757157563073</v>
      </c>
      <c r="FR87" s="16">
        <v>73.416245633208305</v>
      </c>
      <c r="FS87" s="16">
        <v>67.19698496808229</v>
      </c>
      <c r="FT87" s="18">
        <v>72.580603686128896</v>
      </c>
      <c r="FU87" s="16">
        <v>70.210722130995762</v>
      </c>
      <c r="FV87" s="16">
        <v>50.40763403964047</v>
      </c>
      <c r="FW87" s="16">
        <v>58.921444259209608</v>
      </c>
      <c r="FX87" s="16">
        <v>60.171845630510049</v>
      </c>
      <c r="FY87" s="18">
        <v>62.784914318022388</v>
      </c>
      <c r="FZ87" s="16"/>
      <c r="GA87" s="16"/>
      <c r="GB87" s="16"/>
      <c r="GC87" s="16"/>
      <c r="GD87" s="16"/>
      <c r="GE87" s="16"/>
      <c r="GF87" s="16"/>
      <c r="GG87" s="16"/>
    </row>
    <row r="88" spans="1:189" x14ac:dyDescent="0.25">
      <c r="A88" s="51"/>
      <c r="B88" s="29"/>
      <c r="C88" s="10" t="s">
        <v>20</v>
      </c>
      <c r="D88" s="19">
        <v>100</v>
      </c>
      <c r="E88" s="19">
        <v>100</v>
      </c>
      <c r="F88" s="19">
        <v>100</v>
      </c>
      <c r="G88" s="19">
        <v>100</v>
      </c>
      <c r="H88" s="19">
        <v>100</v>
      </c>
      <c r="I88" s="19">
        <v>100</v>
      </c>
      <c r="J88" s="19">
        <v>100</v>
      </c>
      <c r="K88" s="19">
        <v>100</v>
      </c>
      <c r="L88" s="19">
        <v>100</v>
      </c>
      <c r="M88" s="19">
        <v>100</v>
      </c>
      <c r="N88" s="19">
        <v>100</v>
      </c>
      <c r="O88" s="19">
        <v>100</v>
      </c>
      <c r="P88" s="16">
        <v>102.6346573486844</v>
      </c>
      <c r="Q88" s="16">
        <v>128.14451795257003</v>
      </c>
      <c r="R88" s="16">
        <v>56.534827081310503</v>
      </c>
      <c r="S88" s="18">
        <v>109.99267923470173</v>
      </c>
      <c r="T88" s="16">
        <v>4.4232855651651546</v>
      </c>
      <c r="U88" s="16">
        <v>152.68977739455187</v>
      </c>
      <c r="V88" s="16">
        <v>10.240457412084828</v>
      </c>
      <c r="W88" s="18">
        <v>262.65274703069616</v>
      </c>
      <c r="X88" s="16">
        <v>23.928537256150424</v>
      </c>
      <c r="Y88" s="16">
        <v>105.38785980384289</v>
      </c>
      <c r="Z88" s="16">
        <v>127.32416612001411</v>
      </c>
      <c r="AA88" s="18">
        <v>62.989993631500695</v>
      </c>
      <c r="AB88" s="16">
        <v>68.1264452834764</v>
      </c>
      <c r="AC88" s="16">
        <v>427.05116994159368</v>
      </c>
      <c r="AD88" s="16">
        <v>174.76918912490126</v>
      </c>
      <c r="AE88" s="18">
        <v>341.33925594315571</v>
      </c>
      <c r="AF88" s="16">
        <v>20.788977403393101</v>
      </c>
      <c r="AG88" s="16">
        <v>151.16942294327339</v>
      </c>
      <c r="AH88" s="16">
        <v>83.708863439368656</v>
      </c>
      <c r="AI88" s="18">
        <v>84.134998122960027</v>
      </c>
      <c r="AJ88" s="16">
        <v>37.812768496883734</v>
      </c>
      <c r="AK88" s="16">
        <v>272.94826050762759</v>
      </c>
      <c r="AL88" s="16">
        <v>183.49991200911296</v>
      </c>
      <c r="AM88" s="18">
        <v>334.4387470045292</v>
      </c>
      <c r="AN88" s="16">
        <v>11.392446965703972</v>
      </c>
      <c r="AO88" s="16">
        <v>110.62956391896333</v>
      </c>
      <c r="AP88" s="16">
        <v>73.594873601310766</v>
      </c>
      <c r="AQ88" s="18">
        <v>225.31350525264665</v>
      </c>
      <c r="AR88" s="16">
        <v>239.20401065311876</v>
      </c>
      <c r="AS88" s="16">
        <v>222.03000150494861</v>
      </c>
      <c r="AT88" s="16">
        <v>2518.3835512961359</v>
      </c>
      <c r="AU88" s="18">
        <v>5672.6205407498483</v>
      </c>
      <c r="AV88" s="16">
        <v>13.865942207807267</v>
      </c>
      <c r="AW88" s="16">
        <v>183.54120115353163</v>
      </c>
      <c r="AX88" s="16">
        <v>56.011119656468253</v>
      </c>
      <c r="AY88" s="18">
        <v>180.27244631636034</v>
      </c>
      <c r="AZ88" s="16">
        <v>108.39172710325278</v>
      </c>
      <c r="BA88" s="16">
        <v>5741.7866245688037</v>
      </c>
      <c r="BB88" s="16">
        <v>555.36872208396539</v>
      </c>
      <c r="BC88" s="18">
        <v>4740.2935229725135</v>
      </c>
      <c r="BD88" s="16">
        <v>10.753628404483868</v>
      </c>
      <c r="BE88" s="16">
        <v>105.45226796873446</v>
      </c>
      <c r="BF88" s="16">
        <v>72.144404355533908</v>
      </c>
      <c r="BG88" s="18">
        <v>107.16347700017643</v>
      </c>
      <c r="BH88" s="16">
        <v>28.674820678949729</v>
      </c>
      <c r="BI88" s="16">
        <v>389.31858312200649</v>
      </c>
      <c r="BJ88" s="16">
        <v>234.06759799051034</v>
      </c>
      <c r="BK88" s="18">
        <v>192.81849191143496</v>
      </c>
      <c r="BL88" s="16">
        <v>10.503428454866775</v>
      </c>
      <c r="BM88" s="16">
        <v>167.95774967337474</v>
      </c>
      <c r="BN88" s="16">
        <v>14.017702879406585</v>
      </c>
      <c r="BO88" s="18">
        <v>79.272530542878854</v>
      </c>
      <c r="BP88" s="16">
        <v>356.45805994562318</v>
      </c>
      <c r="BQ88" s="16">
        <v>1762.5989993293078</v>
      </c>
      <c r="BR88" s="16">
        <v>33.223676304419982</v>
      </c>
      <c r="BS88" s="18">
        <v>1941.2827303067816</v>
      </c>
      <c r="BT88" s="16">
        <v>9.5263954909907014</v>
      </c>
      <c r="BU88" s="16">
        <v>154.82088385750743</v>
      </c>
      <c r="BV88" s="16">
        <v>124.68801048630208</v>
      </c>
      <c r="BW88" s="18">
        <v>84.736352317843739</v>
      </c>
      <c r="BX88" s="16">
        <v>115.00661759762876</v>
      </c>
      <c r="BY88" s="16">
        <v>1743.9974466323833</v>
      </c>
      <c r="BZ88" s="16">
        <v>160.3271842750591</v>
      </c>
      <c r="CA88" s="18">
        <v>240.89613650408822</v>
      </c>
      <c r="CB88" s="16"/>
      <c r="CC88" s="16"/>
      <c r="CD88" s="51"/>
      <c r="CE88" s="35"/>
      <c r="CF88" s="10" t="s">
        <v>20</v>
      </c>
      <c r="CG88" s="19">
        <v>100</v>
      </c>
      <c r="CH88" s="19">
        <v>100</v>
      </c>
      <c r="CI88" s="19">
        <v>100</v>
      </c>
      <c r="CJ88" s="19">
        <v>100</v>
      </c>
      <c r="CK88" s="19">
        <v>100</v>
      </c>
      <c r="CL88" s="19">
        <v>100</v>
      </c>
      <c r="CM88" s="19">
        <v>100</v>
      </c>
      <c r="CN88" s="19">
        <v>100</v>
      </c>
      <c r="CO88" s="19">
        <v>100</v>
      </c>
      <c r="CP88" s="19">
        <v>100</v>
      </c>
      <c r="CQ88" s="19">
        <v>100</v>
      </c>
      <c r="CR88" s="19">
        <v>100</v>
      </c>
      <c r="CS88" s="16">
        <v>91.347441815751608</v>
      </c>
      <c r="CT88" s="16">
        <v>99.044507687892249</v>
      </c>
      <c r="CU88" s="16">
        <v>111.58836688598055</v>
      </c>
      <c r="CV88" s="16">
        <v>78.287546315082025</v>
      </c>
      <c r="CW88" s="18">
        <v>187.60361509689071</v>
      </c>
      <c r="CX88" s="16">
        <v>133.47527992467198</v>
      </c>
      <c r="CY88" s="16">
        <v>108.03631904401594</v>
      </c>
      <c r="CZ88" s="16">
        <v>107.49948497679993</v>
      </c>
      <c r="DA88" s="16">
        <v>77.51542715555739</v>
      </c>
      <c r="DB88" s="18">
        <v>151.32774072230396</v>
      </c>
      <c r="DC88" s="16">
        <v>112.85427945918759</v>
      </c>
      <c r="DD88" s="16">
        <v>92.980632116108595</v>
      </c>
      <c r="DE88" s="16">
        <v>139.91579407620364</v>
      </c>
      <c r="DF88" s="16">
        <v>108.56327345272081</v>
      </c>
      <c r="DG88" s="16">
        <v>128.64015573083168</v>
      </c>
      <c r="DH88" s="18">
        <v>64.428720958908571</v>
      </c>
      <c r="DI88" s="16">
        <v>68.556691687505904</v>
      </c>
      <c r="DJ88" s="16">
        <v>98.413493066141754</v>
      </c>
      <c r="DK88" s="16">
        <v>108.45511821594577</v>
      </c>
      <c r="DL88" s="16">
        <v>81.531425818763452</v>
      </c>
      <c r="DM88" s="16">
        <v>106.14237025341886</v>
      </c>
      <c r="DN88" s="18">
        <v>45.256346599304443</v>
      </c>
      <c r="DO88" s="16">
        <v>86.148568401294341</v>
      </c>
      <c r="DP88" s="16">
        <v>143.92077392297654</v>
      </c>
      <c r="DQ88" s="16">
        <v>119.98497128265335</v>
      </c>
      <c r="DR88" s="16">
        <v>92.574832070414615</v>
      </c>
      <c r="DS88" s="16">
        <v>58.909968765907038</v>
      </c>
      <c r="DT88" s="17">
        <v>91.84459915942378</v>
      </c>
      <c r="DU88" s="16">
        <v>126.78087079037257</v>
      </c>
      <c r="DV88" s="16">
        <v>108.39492697171906</v>
      </c>
      <c r="DW88" s="16">
        <v>92.817354836277133</v>
      </c>
      <c r="DX88" s="18">
        <v>45.616092895097502</v>
      </c>
      <c r="DY88" s="16">
        <v>62.687767208313694</v>
      </c>
      <c r="DZ88" s="16">
        <v>129.49513397865735</v>
      </c>
      <c r="EA88" s="16">
        <v>109.37158917009253</v>
      </c>
      <c r="EB88" s="16">
        <v>91.702005750619549</v>
      </c>
      <c r="EC88" s="18">
        <v>130.27018947898094</v>
      </c>
      <c r="ED88" s="16">
        <v>52.766473199133216</v>
      </c>
      <c r="EE88" s="16">
        <v>111.25352720750988</v>
      </c>
      <c r="EF88" s="16">
        <v>103.21013051373349</v>
      </c>
      <c r="EG88" s="16">
        <v>75.29748245892938</v>
      </c>
      <c r="EH88" s="18">
        <v>107.50533119806624</v>
      </c>
      <c r="EI88" s="16">
        <v>57.210305304415677</v>
      </c>
      <c r="EJ88" s="16">
        <v>128.60961011938761</v>
      </c>
      <c r="EK88" s="16">
        <v>102.01090148889249</v>
      </c>
      <c r="EL88" s="16">
        <v>82.113202853918636</v>
      </c>
      <c r="EM88" s="16">
        <v>115.03678940114131</v>
      </c>
      <c r="EN88" s="17">
        <v>51.390819829961877</v>
      </c>
      <c r="EO88" s="16">
        <v>136.63791755077588</v>
      </c>
      <c r="EP88" s="16">
        <v>80.053184598811171</v>
      </c>
      <c r="EQ88" s="16">
        <v>72.777282469843044</v>
      </c>
      <c r="ER88" s="18">
        <v>117.81598980396912</v>
      </c>
      <c r="ES88" s="16">
        <v>77.581616233121139</v>
      </c>
      <c r="ET88" s="16">
        <v>140.85569627642235</v>
      </c>
      <c r="EU88" s="16">
        <v>119.50646691063875</v>
      </c>
      <c r="EV88" s="16">
        <v>89.521224652809579</v>
      </c>
      <c r="EW88" s="18">
        <v>55.125095783707479</v>
      </c>
      <c r="EX88" s="16">
        <v>71.002676763194188</v>
      </c>
      <c r="EY88" s="16">
        <v>118.30943839257458</v>
      </c>
      <c r="EZ88" s="16">
        <v>86.395645525670318</v>
      </c>
      <c r="FA88" s="16">
        <v>79.722899059729201</v>
      </c>
      <c r="FB88" s="16">
        <v>43.466392462602535</v>
      </c>
      <c r="FC88" s="17">
        <v>85.193858060471655</v>
      </c>
      <c r="FD88" s="16">
        <v>62.436713795585554</v>
      </c>
      <c r="FE88" s="16">
        <v>97.674549578911694</v>
      </c>
      <c r="FF88" s="16">
        <v>99.383247278664882</v>
      </c>
      <c r="FG88" s="16">
        <v>91.962728151835975</v>
      </c>
      <c r="FH88" s="18">
        <v>67.146271654761179</v>
      </c>
      <c r="FI88" s="16">
        <v>86.125685759878806</v>
      </c>
      <c r="FJ88" s="16">
        <v>60.07082056963646</v>
      </c>
      <c r="FK88" s="16">
        <v>92.812920414350486</v>
      </c>
      <c r="FL88" s="16">
        <v>92.76220376097433</v>
      </c>
      <c r="FM88" s="16">
        <v>78.185493632111019</v>
      </c>
      <c r="FN88" s="18">
        <v>49.215804654186563</v>
      </c>
      <c r="FO88" s="16">
        <v>103.99526121864476</v>
      </c>
      <c r="FP88" s="16">
        <v>69.91070414106008</v>
      </c>
      <c r="FQ88" s="16">
        <v>72.604883698740139</v>
      </c>
      <c r="FR88" s="16">
        <v>104.19347367161565</v>
      </c>
      <c r="FS88" s="16">
        <v>90.507502237877276</v>
      </c>
      <c r="FT88" s="18">
        <v>62.464203776505755</v>
      </c>
      <c r="FU88" s="16">
        <v>83.484169472891253</v>
      </c>
      <c r="FV88" s="16">
        <v>56.276463939621813</v>
      </c>
      <c r="FW88" s="16">
        <v>61.713073280453798</v>
      </c>
      <c r="FX88" s="16">
        <v>84.943516444565162</v>
      </c>
      <c r="FY88" s="18">
        <v>38.877177304573081</v>
      </c>
      <c r="FZ88" s="16"/>
      <c r="GA88" s="16"/>
      <c r="GB88" s="16"/>
      <c r="GC88" s="16"/>
      <c r="GD88" s="16"/>
      <c r="GE88" s="16"/>
      <c r="GF88" s="16"/>
      <c r="GG88" s="16"/>
    </row>
    <row r="89" spans="1:189" x14ac:dyDescent="0.25">
      <c r="A89" s="51"/>
      <c r="B89" s="29"/>
      <c r="C89" s="10" t="s">
        <v>21</v>
      </c>
      <c r="D89" s="19">
        <v>100</v>
      </c>
      <c r="E89" s="19">
        <v>100</v>
      </c>
      <c r="F89" s="19">
        <v>100</v>
      </c>
      <c r="G89" s="19">
        <v>100</v>
      </c>
      <c r="H89" s="19">
        <v>100</v>
      </c>
      <c r="I89" s="19">
        <v>100</v>
      </c>
      <c r="J89" s="19">
        <v>100</v>
      </c>
      <c r="K89" s="19">
        <v>100</v>
      </c>
      <c r="L89" s="19">
        <v>100</v>
      </c>
      <c r="M89" s="19">
        <v>100</v>
      </c>
      <c r="N89" s="19">
        <v>100</v>
      </c>
      <c r="O89" s="19">
        <v>100</v>
      </c>
      <c r="P89" s="16">
        <v>632.61727886790572</v>
      </c>
      <c r="Q89" s="16">
        <v>82.630792603021362</v>
      </c>
      <c r="R89" s="16">
        <v>26.257591759203784</v>
      </c>
      <c r="S89" s="18">
        <v>49.588662928862462</v>
      </c>
      <c r="T89" s="16">
        <v>22.728560102965659</v>
      </c>
      <c r="U89" s="16">
        <v>105.31537161078239</v>
      </c>
      <c r="V89" s="16">
        <v>37.936387091939508</v>
      </c>
      <c r="W89" s="18">
        <v>69.343873436676773</v>
      </c>
      <c r="X89" s="16">
        <v>21.725965345530302</v>
      </c>
      <c r="Y89" s="16">
        <v>66.508293067127937</v>
      </c>
      <c r="Z89" s="16">
        <v>67.743401198287032</v>
      </c>
      <c r="AA89" s="18">
        <v>111.00645076765294</v>
      </c>
      <c r="AB89" s="16">
        <v>659.48580285240553</v>
      </c>
      <c r="AC89" s="16">
        <v>151.73514381579616</v>
      </c>
      <c r="AD89" s="16">
        <v>114.08484013810745</v>
      </c>
      <c r="AE89" s="18">
        <v>186.39114456764671</v>
      </c>
      <c r="AF89" s="16">
        <v>49.648900026585096</v>
      </c>
      <c r="AG89" s="16">
        <v>70.609092268221161</v>
      </c>
      <c r="AH89" s="16">
        <v>54.678834530711825</v>
      </c>
      <c r="AI89" s="18">
        <v>63.562389494042172</v>
      </c>
      <c r="AJ89" s="16">
        <v>55.126911863837911</v>
      </c>
      <c r="AK89" s="16">
        <v>105.34317918200269</v>
      </c>
      <c r="AL89" s="16">
        <v>94.774009407004712</v>
      </c>
      <c r="AM89" s="18">
        <v>147.35477737440593</v>
      </c>
      <c r="AN89" s="16">
        <v>88.208898697380462</v>
      </c>
      <c r="AO89" s="16">
        <v>76.131690688357082</v>
      </c>
      <c r="AP89" s="16">
        <v>50.207080679865577</v>
      </c>
      <c r="AQ89" s="18">
        <v>72.99381928543518</v>
      </c>
      <c r="AR89" s="16">
        <v>110.14220527839072</v>
      </c>
      <c r="AS89" s="16">
        <v>81.960094749381412</v>
      </c>
      <c r="AT89" s="16">
        <v>222.60970931501635</v>
      </c>
      <c r="AU89" s="18">
        <v>421.93166901320842</v>
      </c>
      <c r="AV89" s="16">
        <v>61.703080081116582</v>
      </c>
      <c r="AW89" s="16">
        <v>35.47418751443071</v>
      </c>
      <c r="AX89" s="16">
        <v>42.346451105652442</v>
      </c>
      <c r="AY89" s="18">
        <v>116.07691490007845</v>
      </c>
      <c r="AZ89" s="16">
        <v>128.9963351954847</v>
      </c>
      <c r="BA89" s="16">
        <v>194.30173948288854</v>
      </c>
      <c r="BB89" s="16">
        <v>133.72147305258312</v>
      </c>
      <c r="BC89" s="18">
        <v>416.58325920355867</v>
      </c>
      <c r="BD89" s="16">
        <v>31.546377253725684</v>
      </c>
      <c r="BE89" s="16">
        <v>62.385670614236865</v>
      </c>
      <c r="BF89" s="16">
        <v>45.894150774443538</v>
      </c>
      <c r="BG89" s="18">
        <v>93.984664189811355</v>
      </c>
      <c r="BH89" s="16">
        <v>50.668453267326285</v>
      </c>
      <c r="BI89" s="16">
        <v>57.703335851108562</v>
      </c>
      <c r="BJ89" s="16">
        <v>46.107301234818785</v>
      </c>
      <c r="BK89" s="18">
        <v>46.642143810218059</v>
      </c>
      <c r="BL89" s="16">
        <v>59.071598383576593</v>
      </c>
      <c r="BM89" s="16">
        <v>60.070595199391704</v>
      </c>
      <c r="BN89" s="16">
        <v>18.133809197322329</v>
      </c>
      <c r="BO89" s="18">
        <v>40.314093916467399</v>
      </c>
      <c r="BP89" s="16">
        <v>95.591646387098308</v>
      </c>
      <c r="BQ89" s="16">
        <v>171.70694013773658</v>
      </c>
      <c r="BR89" s="16">
        <v>49.300171552680098</v>
      </c>
      <c r="BS89" s="18">
        <v>277.34570899184854</v>
      </c>
      <c r="BT89" s="16">
        <v>71.34788126543566</v>
      </c>
      <c r="BU89" s="16">
        <v>66.208929219221886</v>
      </c>
      <c r="BV89" s="16">
        <v>100.17691831664703</v>
      </c>
      <c r="BW89" s="18">
        <v>88.09009842388852</v>
      </c>
      <c r="BX89" s="16">
        <v>59.681360585757304</v>
      </c>
      <c r="BY89" s="16">
        <v>248.77170667315883</v>
      </c>
      <c r="BZ89" s="16">
        <v>111.95915407621094</v>
      </c>
      <c r="CA89" s="18">
        <v>191.11228910225933</v>
      </c>
      <c r="CB89" s="16"/>
      <c r="CC89" s="16"/>
      <c r="CD89" s="51"/>
      <c r="CE89" s="35"/>
      <c r="CF89" s="10" t="s">
        <v>21</v>
      </c>
      <c r="CG89" s="19">
        <v>100</v>
      </c>
      <c r="CH89" s="19">
        <v>100</v>
      </c>
      <c r="CI89" s="19">
        <v>100</v>
      </c>
      <c r="CJ89" s="19">
        <v>100</v>
      </c>
      <c r="CK89" s="19">
        <v>100</v>
      </c>
      <c r="CL89" s="19">
        <v>100</v>
      </c>
      <c r="CM89" s="19">
        <v>100</v>
      </c>
      <c r="CN89" s="19">
        <v>100</v>
      </c>
      <c r="CO89" s="19">
        <v>100</v>
      </c>
      <c r="CP89" s="19">
        <v>100</v>
      </c>
      <c r="CQ89" s="19">
        <v>100</v>
      </c>
      <c r="CR89" s="19">
        <v>100</v>
      </c>
      <c r="CS89" s="16">
        <v>67.39182009212459</v>
      </c>
      <c r="CT89" s="16">
        <v>104.32946389963801</v>
      </c>
      <c r="CU89" s="16">
        <v>60.823393315909136</v>
      </c>
      <c r="CV89" s="16">
        <v>82.580339041409118</v>
      </c>
      <c r="CW89" s="18">
        <v>82.105637044583233</v>
      </c>
      <c r="CX89" s="16">
        <v>99.37977126820131</v>
      </c>
      <c r="CY89" s="16">
        <v>101.66783033243468</v>
      </c>
      <c r="CZ89" s="16">
        <v>54.723209220699417</v>
      </c>
      <c r="DA89" s="16">
        <v>102.10088993218977</v>
      </c>
      <c r="DB89" s="18">
        <v>54.772135362837027</v>
      </c>
      <c r="DC89" s="16">
        <v>68.084381095853374</v>
      </c>
      <c r="DD89" s="16">
        <v>89.007951852945666</v>
      </c>
      <c r="DE89" s="16">
        <v>19.598543856039914</v>
      </c>
      <c r="DF89" s="16">
        <v>54.757926351713238</v>
      </c>
      <c r="DG89" s="16">
        <v>54.348046810748684</v>
      </c>
      <c r="DH89" s="18">
        <v>70.196501965635534</v>
      </c>
      <c r="DI89" s="16">
        <v>79.631076202911316</v>
      </c>
      <c r="DJ89" s="16">
        <v>78.917490064761481</v>
      </c>
      <c r="DK89" s="16">
        <v>24.069664932287065</v>
      </c>
      <c r="DL89" s="16">
        <v>45.595772059960765</v>
      </c>
      <c r="DM89" s="16">
        <v>65.932121745542773</v>
      </c>
      <c r="DN89" s="18">
        <v>70.78857247322874</v>
      </c>
      <c r="DO89" s="16">
        <v>68.882457932870651</v>
      </c>
      <c r="DP89" s="16">
        <v>71.379296851614953</v>
      </c>
      <c r="DQ89" s="16">
        <v>18.788150857695033</v>
      </c>
      <c r="DR89" s="16">
        <v>54.05617767046872</v>
      </c>
      <c r="DS89" s="16">
        <v>67.515556017166503</v>
      </c>
      <c r="DT89" s="17">
        <v>56.801451883916563</v>
      </c>
      <c r="DU89" s="16">
        <v>53.737472127970598</v>
      </c>
      <c r="DV89" s="16">
        <v>10.688973413305781</v>
      </c>
      <c r="DW89" s="16">
        <v>40.806492622122263</v>
      </c>
      <c r="DX89" s="18">
        <v>57.840519552506706</v>
      </c>
      <c r="DY89" s="16">
        <v>59.410125491256608</v>
      </c>
      <c r="DZ89" s="16">
        <v>74.043798001212934</v>
      </c>
      <c r="EA89" s="16">
        <v>18.565514774537561</v>
      </c>
      <c r="EB89" s="16">
        <v>53.378092499029876</v>
      </c>
      <c r="EC89" s="18">
        <v>71.568248368619308</v>
      </c>
      <c r="ED89" s="16">
        <v>50.692792065110183</v>
      </c>
      <c r="EE89" s="16">
        <v>48.224719684520885</v>
      </c>
      <c r="EF89" s="16">
        <v>11.292462177936995</v>
      </c>
      <c r="EG89" s="16">
        <v>41.204454491595264</v>
      </c>
      <c r="EH89" s="18">
        <v>43.604085596697345</v>
      </c>
      <c r="EI89" s="16">
        <v>66.677900100328529</v>
      </c>
      <c r="EJ89" s="16">
        <v>87.212581877028768</v>
      </c>
      <c r="EK89" s="16">
        <v>17.474942371924186</v>
      </c>
      <c r="EL89" s="16">
        <v>64.742197525831202</v>
      </c>
      <c r="EM89" s="16">
        <v>69.665732960388354</v>
      </c>
      <c r="EN89" s="17">
        <v>56.477671224059392</v>
      </c>
      <c r="EO89" s="16">
        <v>58.149579582104394</v>
      </c>
      <c r="EP89" s="16">
        <v>15.034482500602032</v>
      </c>
      <c r="EQ89" s="16">
        <v>37.800384858480655</v>
      </c>
      <c r="ER89" s="18">
        <v>42.47651677111989</v>
      </c>
      <c r="ES89" s="16">
        <v>72.460097298633073</v>
      </c>
      <c r="ET89" s="16">
        <v>72.195806022788162</v>
      </c>
      <c r="EU89" s="16">
        <v>17.035485799859238</v>
      </c>
      <c r="EV89" s="16">
        <v>53.739498482979741</v>
      </c>
      <c r="EW89" s="18">
        <v>76.696086785978963</v>
      </c>
      <c r="EX89" s="16">
        <v>49.386580914305561</v>
      </c>
      <c r="EY89" s="16">
        <v>43.182695506107414</v>
      </c>
      <c r="EZ89" s="16">
        <v>10.460350805127447</v>
      </c>
      <c r="FA89" s="16">
        <v>31.013900739608648</v>
      </c>
      <c r="FB89" s="16">
        <v>52.084558581054644</v>
      </c>
      <c r="FC89" s="17">
        <v>56.176073205726119</v>
      </c>
      <c r="FD89" s="16">
        <v>64.675438317107037</v>
      </c>
      <c r="FE89" s="16">
        <v>18.612845596142503</v>
      </c>
      <c r="FF89" s="16">
        <v>77.789771463354867</v>
      </c>
      <c r="FG89" s="16">
        <v>59.132581219033106</v>
      </c>
      <c r="FH89" s="18">
        <v>95.744967388678333</v>
      </c>
      <c r="FI89" s="16">
        <v>46.082015340542952</v>
      </c>
      <c r="FJ89" s="16">
        <v>49.18134626326021</v>
      </c>
      <c r="FK89" s="16">
        <v>12.212048015568614</v>
      </c>
      <c r="FL89" s="16">
        <v>57.20798399706262</v>
      </c>
      <c r="FM89" s="16">
        <v>32.226754789999376</v>
      </c>
      <c r="FN89" s="18">
        <v>62.643269543131787</v>
      </c>
      <c r="FO89" s="16">
        <v>78.110270503545379</v>
      </c>
      <c r="FP89" s="16">
        <v>66.485090169359069</v>
      </c>
      <c r="FQ89" s="16">
        <v>71.893556915387407</v>
      </c>
      <c r="FR89" s="16">
        <v>82.009127020352423</v>
      </c>
      <c r="FS89" s="16">
        <v>50.122030372681927</v>
      </c>
      <c r="FT89" s="18">
        <v>77.29203262961191</v>
      </c>
      <c r="FU89" s="16">
        <v>58.287192785623809</v>
      </c>
      <c r="FV89" s="16">
        <v>40.513933669718952</v>
      </c>
      <c r="FW89" s="16">
        <v>60.474287788310207</v>
      </c>
      <c r="FX89" s="16">
        <v>34.782960732766334</v>
      </c>
      <c r="FY89" s="18">
        <v>56.909071991205806</v>
      </c>
      <c r="FZ89" s="16"/>
      <c r="GA89" s="16"/>
      <c r="GB89" s="16"/>
      <c r="GC89" s="16"/>
      <c r="GD89" s="16"/>
      <c r="GE89" s="16"/>
      <c r="GF89" s="16"/>
      <c r="GG89" s="16"/>
    </row>
    <row r="90" spans="1:189" x14ac:dyDescent="0.25">
      <c r="A90" s="51"/>
      <c r="B90" s="29"/>
      <c r="C90" s="10" t="s">
        <v>22</v>
      </c>
      <c r="D90" s="19">
        <v>100</v>
      </c>
      <c r="E90" s="19">
        <v>100</v>
      </c>
      <c r="F90" s="19">
        <v>100</v>
      </c>
      <c r="G90" s="19">
        <v>100</v>
      </c>
      <c r="H90" s="19">
        <v>100</v>
      </c>
      <c r="I90" s="19">
        <v>100</v>
      </c>
      <c r="J90" s="19">
        <v>100</v>
      </c>
      <c r="K90" s="19">
        <v>100</v>
      </c>
      <c r="L90" s="19">
        <v>100</v>
      </c>
      <c r="M90" s="19">
        <v>100</v>
      </c>
      <c r="N90" s="19">
        <v>100</v>
      </c>
      <c r="O90" s="19">
        <v>100</v>
      </c>
      <c r="P90" s="16">
        <v>862.51045306023502</v>
      </c>
      <c r="Q90" s="16">
        <v>71.121405849423226</v>
      </c>
      <c r="R90" s="16">
        <v>65.40723507020833</v>
      </c>
      <c r="S90" s="18">
        <v>53.224050105920497</v>
      </c>
      <c r="T90" s="16">
        <v>14.559755394846508</v>
      </c>
      <c r="U90" s="16">
        <v>109.95082641296395</v>
      </c>
      <c r="V90" s="16">
        <v>67.676652950099566</v>
      </c>
      <c r="W90" s="18">
        <v>21.236988208775358</v>
      </c>
      <c r="X90" s="16">
        <v>27.774077610774199</v>
      </c>
      <c r="Y90" s="16">
        <v>128.97822836240383</v>
      </c>
      <c r="Z90" s="16">
        <v>59.238007533235319</v>
      </c>
      <c r="AA90" s="18">
        <v>70.500211035419085</v>
      </c>
      <c r="AB90" s="16">
        <v>286.61538685684292</v>
      </c>
      <c r="AC90" s="16">
        <v>501.5615346382848</v>
      </c>
      <c r="AD90" s="16">
        <v>144.35038921259485</v>
      </c>
      <c r="AE90" s="18">
        <v>126.29871026255238</v>
      </c>
      <c r="AF90" s="16">
        <v>34.15715665325947</v>
      </c>
      <c r="AG90" s="16">
        <v>134.48265078946753</v>
      </c>
      <c r="AH90" s="16">
        <v>62.326343397772177</v>
      </c>
      <c r="AI90" s="18">
        <v>55.388149090686603</v>
      </c>
      <c r="AJ90" s="16">
        <v>50.568390212740191</v>
      </c>
      <c r="AK90" s="16">
        <v>304.31546004151005</v>
      </c>
      <c r="AL90" s="16">
        <v>141.08861547224143</v>
      </c>
      <c r="AM90" s="18">
        <v>88.763808780116292</v>
      </c>
      <c r="AN90" s="16">
        <v>84.048230839574728</v>
      </c>
      <c r="AO90" s="16">
        <v>84.877328117946107</v>
      </c>
      <c r="AP90" s="16">
        <v>63.763975499724665</v>
      </c>
      <c r="AQ90" s="18">
        <v>90.428100926803339</v>
      </c>
      <c r="AR90" s="16">
        <v>93.499906393205848</v>
      </c>
      <c r="AS90" s="16">
        <v>166.5601193612724</v>
      </c>
      <c r="AT90" s="16">
        <v>728.05343240483569</v>
      </c>
      <c r="AU90" s="18">
        <v>537.66756731978046</v>
      </c>
      <c r="AV90" s="16">
        <v>33.445549222983225</v>
      </c>
      <c r="AW90" s="16">
        <v>106.42823603574907</v>
      </c>
      <c r="AX90" s="16">
        <v>90.18398392233162</v>
      </c>
      <c r="AY90" s="18">
        <v>94.533635575097861</v>
      </c>
      <c r="AZ90" s="16">
        <v>74.806995976146766</v>
      </c>
      <c r="BA90" s="16">
        <v>825.05910373442896</v>
      </c>
      <c r="BB90" s="16">
        <v>301.23495242439344</v>
      </c>
      <c r="BC90" s="18">
        <v>409.68552669446041</v>
      </c>
      <c r="BD90" s="16">
        <v>25.579190670699564</v>
      </c>
      <c r="BE90" s="16">
        <v>138.05769863285269</v>
      </c>
      <c r="BF90" s="16">
        <v>105.39149589492733</v>
      </c>
      <c r="BG90" s="18">
        <v>103.17739488170538</v>
      </c>
      <c r="BH90" s="16">
        <v>87.822011088796216</v>
      </c>
      <c r="BI90" s="16">
        <v>164.62880352914669</v>
      </c>
      <c r="BJ90" s="16">
        <v>196.27503868767104</v>
      </c>
      <c r="BK90" s="18">
        <v>125.97792552141011</v>
      </c>
      <c r="BL90" s="16">
        <v>29.163148554227377</v>
      </c>
      <c r="BM90" s="16">
        <v>108.12747028517566</v>
      </c>
      <c r="BN90" s="16">
        <v>7.0281155667751252</v>
      </c>
      <c r="BO90" s="18">
        <v>68.602196434382662</v>
      </c>
      <c r="BP90" s="16">
        <v>116.47470988143809</v>
      </c>
      <c r="BQ90" s="16">
        <v>516.48770103423215</v>
      </c>
      <c r="BR90" s="16">
        <v>63.553727236461732</v>
      </c>
      <c r="BS90" s="18">
        <v>279.9400304851672</v>
      </c>
      <c r="BT90" s="16">
        <v>15.256623877193903</v>
      </c>
      <c r="BU90" s="16">
        <v>115.14973110200653</v>
      </c>
      <c r="BV90" s="16">
        <v>86.372055515460659</v>
      </c>
      <c r="BW90" s="18">
        <v>72.749280811125629</v>
      </c>
      <c r="BX90" s="16">
        <v>58.023452385433202</v>
      </c>
      <c r="BY90" s="16">
        <v>778.14339229426059</v>
      </c>
      <c r="BZ90" s="16">
        <v>111.5895660153807</v>
      </c>
      <c r="CA90" s="18">
        <v>146.83592116512486</v>
      </c>
      <c r="CB90" s="16"/>
      <c r="CC90" s="16"/>
      <c r="CD90" s="51"/>
      <c r="CE90" s="35"/>
      <c r="CF90" s="10" t="s">
        <v>22</v>
      </c>
      <c r="CG90" s="19">
        <v>100</v>
      </c>
      <c r="CH90" s="19">
        <v>100</v>
      </c>
      <c r="CI90" s="19">
        <v>100</v>
      </c>
      <c r="CJ90" s="19">
        <v>100</v>
      </c>
      <c r="CK90" s="19">
        <v>100</v>
      </c>
      <c r="CL90" s="19">
        <v>100</v>
      </c>
      <c r="CM90" s="19">
        <v>100</v>
      </c>
      <c r="CN90" s="19">
        <v>100</v>
      </c>
      <c r="CO90" s="19">
        <v>100</v>
      </c>
      <c r="CP90" s="19">
        <v>100</v>
      </c>
      <c r="CQ90" s="19">
        <v>100</v>
      </c>
      <c r="CR90" s="19">
        <v>100</v>
      </c>
      <c r="CS90" s="16">
        <v>64.065893731610288</v>
      </c>
      <c r="CT90" s="16">
        <v>87.674705031414717</v>
      </c>
      <c r="CU90" s="16">
        <v>68.110178735538398</v>
      </c>
      <c r="CV90" s="16">
        <v>64.292883969774664</v>
      </c>
      <c r="CW90" s="18">
        <v>90.186745386367079</v>
      </c>
      <c r="CX90" s="16">
        <v>104.37419265203943</v>
      </c>
      <c r="CY90" s="16">
        <v>75.347746503644544</v>
      </c>
      <c r="CZ90" s="16">
        <v>59.328549756792647</v>
      </c>
      <c r="DA90" s="16">
        <v>77.78608779631503</v>
      </c>
      <c r="DB90" s="18">
        <v>98.380667952126799</v>
      </c>
      <c r="DC90" s="16">
        <v>60.643352979698747</v>
      </c>
      <c r="DD90" s="16">
        <v>74.310033493041274</v>
      </c>
      <c r="DE90" s="16">
        <v>50.136856471000115</v>
      </c>
      <c r="DF90" s="16">
        <v>53.081712136639894</v>
      </c>
      <c r="DG90" s="16">
        <v>55.210057559792048</v>
      </c>
      <c r="DH90" s="18">
        <v>57.33970098075141</v>
      </c>
      <c r="DI90" s="16">
        <v>59.079190386987712</v>
      </c>
      <c r="DJ90" s="16">
        <v>79.52305673433365</v>
      </c>
      <c r="DK90" s="16">
        <v>60.523536012309911</v>
      </c>
      <c r="DL90" s="16">
        <v>38.717050129513936</v>
      </c>
      <c r="DM90" s="16">
        <v>59.699666636082817</v>
      </c>
      <c r="DN90" s="18">
        <v>48.832103309037336</v>
      </c>
      <c r="DO90" s="16">
        <v>59.379389525132964</v>
      </c>
      <c r="DP90" s="16">
        <v>72.174864474474447</v>
      </c>
      <c r="DQ90" s="16">
        <v>45.739097517252951</v>
      </c>
      <c r="DR90" s="16">
        <v>51.284967530150574</v>
      </c>
      <c r="DS90" s="16">
        <v>49.877895731302559</v>
      </c>
      <c r="DT90" s="17">
        <v>54.490097809324624</v>
      </c>
      <c r="DU90" s="16">
        <v>46.528539113781761</v>
      </c>
      <c r="DV90" s="16">
        <v>24.993259372819811</v>
      </c>
      <c r="DW90" s="16">
        <v>39.460754293924253</v>
      </c>
      <c r="DX90" s="18">
        <v>36.885664548141214</v>
      </c>
      <c r="DY90" s="16">
        <v>46.161898927545835</v>
      </c>
      <c r="DZ90" s="16">
        <v>62.87251574744166</v>
      </c>
      <c r="EA90" s="16">
        <v>39.86845926146183</v>
      </c>
      <c r="EB90" s="16">
        <v>62.629918000119353</v>
      </c>
      <c r="EC90" s="18">
        <v>77.073531801927942</v>
      </c>
      <c r="ED90" s="16">
        <v>44.13108962821309</v>
      </c>
      <c r="EE90" s="16">
        <v>57.986146377596469</v>
      </c>
      <c r="EF90" s="16">
        <v>29.012783944527154</v>
      </c>
      <c r="EG90" s="16">
        <v>41.725101019033055</v>
      </c>
      <c r="EH90" s="18">
        <v>58.549529534934905</v>
      </c>
      <c r="EI90" s="16">
        <v>51.710845459569029</v>
      </c>
      <c r="EJ90" s="16">
        <v>76.636635371251955</v>
      </c>
      <c r="EK90" s="16">
        <v>42.815467450798209</v>
      </c>
      <c r="EL90" s="16">
        <v>53.459954262503359</v>
      </c>
      <c r="EM90" s="16">
        <v>80.87197908696794</v>
      </c>
      <c r="EN90" s="17">
        <v>38.96013322178208</v>
      </c>
      <c r="EO90" s="16">
        <v>52.217625368638501</v>
      </c>
      <c r="EP90" s="16">
        <v>43.874590721991304</v>
      </c>
      <c r="EQ90" s="16">
        <v>37.620599785109</v>
      </c>
      <c r="ER90" s="18">
        <v>56.478495644470463</v>
      </c>
      <c r="ES90" s="16">
        <v>61.692821738821678</v>
      </c>
      <c r="ET90" s="16">
        <v>108.40641494365812</v>
      </c>
      <c r="EU90" s="16">
        <v>37.538989838429003</v>
      </c>
      <c r="EV90" s="16">
        <v>50.997080783790473</v>
      </c>
      <c r="EW90" s="18">
        <v>55.316101591311416</v>
      </c>
      <c r="EX90" s="16">
        <v>38.453398821218066</v>
      </c>
      <c r="EY90" s="16">
        <v>39.73740212600331</v>
      </c>
      <c r="EZ90" s="16">
        <v>19.558559398919499</v>
      </c>
      <c r="FA90" s="16">
        <v>30.863345274019892</v>
      </c>
      <c r="FB90" s="16">
        <v>32.710941834124526</v>
      </c>
      <c r="FC90" s="17">
        <v>46.645857946788311</v>
      </c>
      <c r="FD90" s="16">
        <v>52.064875952476811</v>
      </c>
      <c r="FE90" s="16">
        <v>42.918619747676608</v>
      </c>
      <c r="FF90" s="16">
        <v>63.960012984517952</v>
      </c>
      <c r="FG90" s="16">
        <v>61.26209463264307</v>
      </c>
      <c r="FH90" s="18">
        <v>62.588756987675339</v>
      </c>
      <c r="FI90" s="16">
        <v>47.47908519575811</v>
      </c>
      <c r="FJ90" s="16">
        <v>37.682734903176446</v>
      </c>
      <c r="FK90" s="16">
        <v>28.031312908265409</v>
      </c>
      <c r="FL90" s="16">
        <v>52.70480367301905</v>
      </c>
      <c r="FM90" s="16">
        <v>30.985355945855275</v>
      </c>
      <c r="FN90" s="18">
        <v>40.106331422301899</v>
      </c>
      <c r="FO90" s="16">
        <v>61.32012519477</v>
      </c>
      <c r="FP90" s="16">
        <v>52.948011558793795</v>
      </c>
      <c r="FQ90" s="16">
        <v>54.757164480784148</v>
      </c>
      <c r="FR90" s="16">
        <v>61.205718386559859</v>
      </c>
      <c r="FS90" s="16">
        <v>47.405494449245502</v>
      </c>
      <c r="FT90" s="18">
        <v>55.905592633236324</v>
      </c>
      <c r="FU90" s="16">
        <v>44.441896955283369</v>
      </c>
      <c r="FV90" s="16">
        <v>39.357714788321076</v>
      </c>
      <c r="FW90" s="16">
        <v>36.157788091184031</v>
      </c>
      <c r="FX90" s="16">
        <v>28.739581009855097</v>
      </c>
      <c r="FY90" s="18">
        <v>42.725275435792035</v>
      </c>
      <c r="FZ90" s="16"/>
      <c r="GA90" s="16"/>
      <c r="GB90" s="16"/>
      <c r="GC90" s="16"/>
      <c r="GD90" s="16"/>
      <c r="GE90" s="16"/>
      <c r="GF90" s="16"/>
      <c r="GG90" s="16"/>
    </row>
    <row r="91" spans="1:189" x14ac:dyDescent="0.25">
      <c r="A91" s="51"/>
      <c r="B91" s="29"/>
      <c r="C91" s="10" t="s">
        <v>24</v>
      </c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6"/>
      <c r="Q91" s="16"/>
      <c r="R91" s="16"/>
      <c r="S91" s="18"/>
      <c r="T91" s="16"/>
      <c r="U91" s="16"/>
      <c r="V91" s="16"/>
      <c r="W91" s="18"/>
      <c r="X91" s="16"/>
      <c r="Y91" s="16"/>
      <c r="Z91" s="16"/>
      <c r="AA91" s="18"/>
      <c r="AB91" s="16"/>
      <c r="AC91" s="16"/>
      <c r="AD91" s="16"/>
      <c r="AE91" s="18"/>
      <c r="AF91" s="16"/>
      <c r="AG91" s="16"/>
      <c r="AH91" s="16"/>
      <c r="AI91" s="18"/>
      <c r="AJ91" s="16"/>
      <c r="AK91" s="16"/>
      <c r="AL91" s="16"/>
      <c r="AM91" s="18"/>
      <c r="AN91" s="16"/>
      <c r="AO91" s="16"/>
      <c r="AP91" s="16"/>
      <c r="AQ91" s="18"/>
      <c r="AR91" s="16"/>
      <c r="AS91" s="16"/>
      <c r="AT91" s="16"/>
      <c r="AU91" s="18"/>
      <c r="AV91" s="16"/>
      <c r="AW91" s="16"/>
      <c r="AX91" s="16"/>
      <c r="AY91" s="18"/>
      <c r="AZ91" s="16"/>
      <c r="BA91" s="16"/>
      <c r="BB91" s="16"/>
      <c r="BC91" s="18"/>
      <c r="BD91" s="16"/>
      <c r="BE91" s="16"/>
      <c r="BF91" s="16"/>
      <c r="BG91" s="18"/>
      <c r="BH91" s="16"/>
      <c r="BI91" s="16"/>
      <c r="BJ91" s="16"/>
      <c r="BK91" s="18"/>
      <c r="BL91" s="16"/>
      <c r="BM91" s="16"/>
      <c r="BN91" s="16"/>
      <c r="BO91" s="18"/>
      <c r="BP91" s="16"/>
      <c r="BQ91" s="16"/>
      <c r="BR91" s="16"/>
      <c r="BS91" s="18"/>
      <c r="BT91" s="16"/>
      <c r="BU91" s="16"/>
      <c r="BV91" s="16"/>
      <c r="BW91" s="18"/>
      <c r="BX91" s="16"/>
      <c r="BY91" s="16"/>
      <c r="BZ91" s="16"/>
      <c r="CA91" s="18"/>
      <c r="CB91" s="16"/>
      <c r="CC91" s="16"/>
      <c r="CD91" s="51"/>
      <c r="CE91" s="35"/>
      <c r="CF91" s="10" t="s">
        <v>24</v>
      </c>
      <c r="CG91" s="19">
        <v>100</v>
      </c>
      <c r="CH91" s="19">
        <v>100</v>
      </c>
      <c r="CI91" s="19">
        <v>100</v>
      </c>
      <c r="CJ91" s="19">
        <v>100</v>
      </c>
      <c r="CK91" s="19">
        <v>100</v>
      </c>
      <c r="CL91" s="19">
        <v>100</v>
      </c>
      <c r="CM91" s="19">
        <v>100</v>
      </c>
      <c r="CN91" s="19">
        <v>100</v>
      </c>
      <c r="CO91" s="19">
        <v>100</v>
      </c>
      <c r="CP91" s="19">
        <v>100</v>
      </c>
      <c r="CQ91" s="19">
        <v>100</v>
      </c>
      <c r="CR91" s="19">
        <v>100</v>
      </c>
      <c r="CS91" s="16">
        <v>11.530931993650368</v>
      </c>
      <c r="CT91" s="16">
        <v>54.697578733812399</v>
      </c>
      <c r="CU91" s="16">
        <v>87.046409215530389</v>
      </c>
      <c r="CV91" s="16">
        <v>65.907520775869159</v>
      </c>
      <c r="CW91" s="18">
        <v>125.67161209303077</v>
      </c>
      <c r="CX91" s="16">
        <v>16.402724450657349</v>
      </c>
      <c r="CY91" s="16">
        <v>57.574168104510711</v>
      </c>
      <c r="CZ91" s="16">
        <v>89.001598819143041</v>
      </c>
      <c r="DA91" s="16">
        <v>72.701812485962705</v>
      </c>
      <c r="DB91" s="18">
        <v>93.046646909047809</v>
      </c>
      <c r="DC91" s="16">
        <v>122.95249425740519</v>
      </c>
      <c r="DD91" s="16">
        <v>13.27479711941467</v>
      </c>
      <c r="DE91" s="16">
        <v>79.876403721452377</v>
      </c>
      <c r="DF91" s="16">
        <v>98.577458301193374</v>
      </c>
      <c r="DG91" s="16">
        <v>103.26131671236986</v>
      </c>
      <c r="DH91" s="18">
        <v>51.231555031455066</v>
      </c>
      <c r="DI91" s="16">
        <v>60.824539457091852</v>
      </c>
      <c r="DJ91" s="16">
        <v>14.687582243161287</v>
      </c>
      <c r="DK91" s="16">
        <v>55.076082198116083</v>
      </c>
      <c r="DL91" s="16">
        <v>66.423751863378399</v>
      </c>
      <c r="DM91" s="16">
        <v>85.468852522703003</v>
      </c>
      <c r="DN91" s="18">
        <v>54.149515838827078</v>
      </c>
      <c r="DO91" s="16">
        <v>66.698981671054099</v>
      </c>
      <c r="DP91" s="16">
        <v>59.902893072712423</v>
      </c>
      <c r="DQ91" s="16">
        <v>90.943466803082629</v>
      </c>
      <c r="DR91" s="16">
        <v>96.328885618477642</v>
      </c>
      <c r="DS91" s="16">
        <v>50.277888387485412</v>
      </c>
      <c r="DT91" s="17">
        <v>112.71888837957708</v>
      </c>
      <c r="DU91" s="16">
        <v>50.78312310445714</v>
      </c>
      <c r="DV91" s="16">
        <v>48.339779805843399</v>
      </c>
      <c r="DW91" s="16">
        <v>78.931222822911764</v>
      </c>
      <c r="DX91" s="18">
        <v>46.493142531712664</v>
      </c>
      <c r="DY91" s="16">
        <v>9.9208177055844136</v>
      </c>
      <c r="DZ91" s="16">
        <v>50.002793525593624</v>
      </c>
      <c r="EA91" s="16">
        <v>74.122105286008932</v>
      </c>
      <c r="EB91" s="16">
        <v>82.203987294087483</v>
      </c>
      <c r="EC91" s="18">
        <v>117.44144255852376</v>
      </c>
      <c r="ED91" s="16">
        <v>8.0049945428300724</v>
      </c>
      <c r="EE91" s="16">
        <v>63.541502234276535</v>
      </c>
      <c r="EF91" s="16">
        <v>60.882026780589094</v>
      </c>
      <c r="EG91" s="16">
        <v>58.428148550123325</v>
      </c>
      <c r="EH91" s="18">
        <v>84.301822557449256</v>
      </c>
      <c r="EI91" s="16">
        <v>7.7943795805975835</v>
      </c>
      <c r="EJ91" s="16">
        <v>65.487277857794126</v>
      </c>
      <c r="EK91" s="16">
        <v>76.40839743630174</v>
      </c>
      <c r="EL91" s="16">
        <v>92.884174510792619</v>
      </c>
      <c r="EM91" s="16">
        <v>119.66330441551231</v>
      </c>
      <c r="EN91" s="17">
        <v>6.4501003821274976</v>
      </c>
      <c r="EO91" s="16">
        <v>37.114538420870829</v>
      </c>
      <c r="EP91" s="16">
        <v>42.083549361278699</v>
      </c>
      <c r="EQ91" s="16">
        <v>51.053806879693944</v>
      </c>
      <c r="ER91" s="18">
        <v>83.858899390734038</v>
      </c>
      <c r="ES91" s="16">
        <v>72.48491743047083</v>
      </c>
      <c r="ET91" s="16">
        <v>130.73365557751197</v>
      </c>
      <c r="EU91" s="16">
        <v>74.427208382827857</v>
      </c>
      <c r="EV91" s="16">
        <v>80.896350971589754</v>
      </c>
      <c r="EW91" s="18">
        <v>65.968787972451693</v>
      </c>
      <c r="EX91" s="16">
        <v>65.736977127721573</v>
      </c>
      <c r="EY91" s="16">
        <v>54.779167634842466</v>
      </c>
      <c r="EZ91" s="16">
        <v>47.255243691412034</v>
      </c>
      <c r="FA91" s="16">
        <v>63.173933007635732</v>
      </c>
      <c r="FB91" s="16">
        <v>45.41956523862487</v>
      </c>
      <c r="FC91" s="17">
        <v>150.93507064805684</v>
      </c>
      <c r="FD91" s="16">
        <v>13.907737242669056</v>
      </c>
      <c r="FE91" s="16">
        <v>83.321538156729034</v>
      </c>
      <c r="FF91" s="16">
        <v>81.958631009573025</v>
      </c>
      <c r="FG91" s="16">
        <v>103.25318419241458</v>
      </c>
      <c r="FH91" s="18">
        <v>77.068548239892849</v>
      </c>
      <c r="FI91" s="16">
        <v>73.218644137837984</v>
      </c>
      <c r="FJ91" s="16">
        <v>11.298879115908512</v>
      </c>
      <c r="FK91" s="16">
        <v>71.485268487319004</v>
      </c>
      <c r="FL91" s="16">
        <v>60.422151508458178</v>
      </c>
      <c r="FM91" s="16">
        <v>76.321697716960202</v>
      </c>
      <c r="FN91" s="18">
        <v>50.78964494351461</v>
      </c>
      <c r="FO91" s="16">
        <v>82.402434225756409</v>
      </c>
      <c r="FP91" s="16">
        <v>8.4613551897851078</v>
      </c>
      <c r="FQ91" s="16">
        <v>47.156151640278765</v>
      </c>
      <c r="FR91" s="16">
        <v>84.660774794087573</v>
      </c>
      <c r="FS91" s="16">
        <v>84.243411700471995</v>
      </c>
      <c r="FT91" s="18">
        <v>67.911647856835216</v>
      </c>
      <c r="FU91" s="16">
        <v>71.461441164681091</v>
      </c>
      <c r="FV91" s="16">
        <v>9.5131763243744096</v>
      </c>
      <c r="FW91" s="16">
        <v>54.047963784479727</v>
      </c>
      <c r="FX91" s="16">
        <v>75.650957291998139</v>
      </c>
      <c r="FY91" s="18">
        <v>74.762135194428197</v>
      </c>
      <c r="FZ91" s="16"/>
      <c r="GA91" s="16"/>
      <c r="GB91" s="16"/>
      <c r="GC91" s="16"/>
      <c r="GD91" s="16"/>
      <c r="GE91" s="16"/>
      <c r="GF91" s="16"/>
      <c r="GG91" s="16"/>
    </row>
    <row r="92" spans="1:189" x14ac:dyDescent="0.25">
      <c r="A92" s="51"/>
      <c r="B92" s="29"/>
      <c r="C92" s="10" t="s">
        <v>25</v>
      </c>
      <c r="D92" s="19">
        <v>100</v>
      </c>
      <c r="E92" s="19">
        <v>100</v>
      </c>
      <c r="F92" s="19">
        <v>100</v>
      </c>
      <c r="G92" s="19">
        <v>100</v>
      </c>
      <c r="H92" s="19">
        <v>100</v>
      </c>
      <c r="I92" s="19">
        <v>100</v>
      </c>
      <c r="J92" s="19">
        <v>100</v>
      </c>
      <c r="K92" s="19">
        <v>100</v>
      </c>
      <c r="L92" s="19">
        <v>100</v>
      </c>
      <c r="M92" s="19">
        <v>100</v>
      </c>
      <c r="N92" s="19">
        <v>100</v>
      </c>
      <c r="O92" s="19">
        <v>100</v>
      </c>
      <c r="P92" s="16">
        <v>613.66810335352341</v>
      </c>
      <c r="Q92" s="16">
        <v>66.527487481849619</v>
      </c>
      <c r="R92" s="16">
        <v>49.926240393030533</v>
      </c>
      <c r="S92" s="18">
        <v>98.129250346579013</v>
      </c>
      <c r="T92" s="16">
        <v>8.6897516296981898</v>
      </c>
      <c r="U92" s="16">
        <v>72.659404175467955</v>
      </c>
      <c r="V92" s="16">
        <v>90.011796419838731</v>
      </c>
      <c r="W92" s="18">
        <v>181.23461342306774</v>
      </c>
      <c r="X92" s="16">
        <v>7.6702436997375045</v>
      </c>
      <c r="Y92" s="16">
        <v>62.263091043418193</v>
      </c>
      <c r="Z92" s="16">
        <v>60.379717073437355</v>
      </c>
      <c r="AA92" s="18">
        <v>123.70762001422639</v>
      </c>
      <c r="AB92" s="16">
        <v>56.129620664276025</v>
      </c>
      <c r="AC92" s="16">
        <v>433.66835189610305</v>
      </c>
      <c r="AD92" s="16">
        <v>96.75273140858657</v>
      </c>
      <c r="AE92" s="18">
        <v>644.56605561020444</v>
      </c>
      <c r="AF92" s="16">
        <v>6.7905536408160687</v>
      </c>
      <c r="AG92" s="16">
        <v>82.390558491082089</v>
      </c>
      <c r="AH92" s="16">
        <v>61.86045263625595</v>
      </c>
      <c r="AI92" s="18">
        <v>92.051665494124151</v>
      </c>
      <c r="AJ92" s="16">
        <v>19.161538693560775</v>
      </c>
      <c r="AK92" s="16">
        <v>200.43021314759471</v>
      </c>
      <c r="AL92" s="16">
        <v>125.14328130141959</v>
      </c>
      <c r="AM92" s="18">
        <v>396.75080066741884</v>
      </c>
      <c r="AN92" s="16">
        <v>8.6764163523646705</v>
      </c>
      <c r="AO92" s="16">
        <v>68.581401686478273</v>
      </c>
      <c r="AP92" s="16">
        <v>74.603964024528906</v>
      </c>
      <c r="AQ92" s="18">
        <v>195.85272273091144</v>
      </c>
      <c r="AR92" s="16">
        <v>84.944899072567154</v>
      </c>
      <c r="AS92" s="16">
        <v>73.694569274340466</v>
      </c>
      <c r="AT92" s="16">
        <v>756.24665024864498</v>
      </c>
      <c r="AU92" s="18">
        <v>1542.9163355485475</v>
      </c>
      <c r="AV92" s="16">
        <v>11.506884530060104</v>
      </c>
      <c r="AW92" s="16">
        <v>66.128487558489581</v>
      </c>
      <c r="AX92" s="16">
        <v>57.032893443470847</v>
      </c>
      <c r="AY92" s="18">
        <v>175.65766006529421</v>
      </c>
      <c r="AZ92" s="16">
        <v>59.290654923543308</v>
      </c>
      <c r="BA92" s="16">
        <v>995.79504852570255</v>
      </c>
      <c r="BB92" s="16">
        <v>412.22856621396716</v>
      </c>
      <c r="BC92" s="18">
        <v>875.75589165421661</v>
      </c>
      <c r="BD92" s="16">
        <v>5.4161761697197921</v>
      </c>
      <c r="BE92" s="16">
        <v>67.328594248705571</v>
      </c>
      <c r="BF92" s="16">
        <v>61.447318184058567</v>
      </c>
      <c r="BG92" s="18">
        <v>169.77177081364147</v>
      </c>
      <c r="BH92" s="16">
        <v>28.768758557975787</v>
      </c>
      <c r="BI92" s="16">
        <v>236.13498876366475</v>
      </c>
      <c r="BJ92" s="16">
        <v>219.86487977960607</v>
      </c>
      <c r="BK92" s="18">
        <v>294.67575921248454</v>
      </c>
      <c r="BL92" s="16">
        <v>15.850454065421784</v>
      </c>
      <c r="BM92" s="16">
        <v>52.302626555896445</v>
      </c>
      <c r="BN92" s="16">
        <v>2.965136252759681</v>
      </c>
      <c r="BO92" s="18">
        <v>55.053785104104172</v>
      </c>
      <c r="BP92" s="16">
        <v>130.26402469296818</v>
      </c>
      <c r="BQ92" s="16">
        <v>581.07276367462862</v>
      </c>
      <c r="BR92" s="16">
        <v>15.185171692208902</v>
      </c>
      <c r="BS92" s="18">
        <v>1101.9447708819257</v>
      </c>
      <c r="BT92" s="16">
        <v>5.4416042268546265</v>
      </c>
      <c r="BU92" s="16">
        <v>57.046839440116578</v>
      </c>
      <c r="BV92" s="16">
        <v>67.192968542039338</v>
      </c>
      <c r="BW92" s="18">
        <v>88.099459400919486</v>
      </c>
      <c r="BX92" s="16">
        <v>31.772233952805394</v>
      </c>
      <c r="BY92" s="16">
        <v>632.32498878034858</v>
      </c>
      <c r="BZ92" s="16">
        <v>95.073039816329711</v>
      </c>
      <c r="CA92" s="18">
        <v>346.42019337336217</v>
      </c>
      <c r="CB92" s="16"/>
      <c r="CC92" s="16"/>
      <c r="CD92" s="51"/>
      <c r="CE92" s="35"/>
      <c r="CF92" s="10" t="s">
        <v>25</v>
      </c>
      <c r="CG92" s="19">
        <v>100</v>
      </c>
      <c r="CH92" s="19">
        <v>100</v>
      </c>
      <c r="CI92" s="19">
        <v>100</v>
      </c>
      <c r="CJ92" s="19">
        <v>100</v>
      </c>
      <c r="CK92" s="19">
        <v>100</v>
      </c>
      <c r="CL92" s="19">
        <v>100</v>
      </c>
      <c r="CM92" s="19">
        <v>100</v>
      </c>
      <c r="CN92" s="19">
        <v>100</v>
      </c>
      <c r="CO92" s="19">
        <v>100</v>
      </c>
      <c r="CP92" s="19">
        <v>100</v>
      </c>
      <c r="CQ92" s="19">
        <v>100</v>
      </c>
      <c r="CR92" s="19">
        <v>100</v>
      </c>
      <c r="CS92" s="16">
        <v>69.305872043052531</v>
      </c>
      <c r="CT92" s="16">
        <v>61.051208534483472</v>
      </c>
      <c r="CU92" s="16">
        <v>84.062826530869216</v>
      </c>
      <c r="CV92" s="16">
        <v>67.771169197048678</v>
      </c>
      <c r="CW92" s="18">
        <v>128.79229041155645</v>
      </c>
      <c r="CX92" s="16">
        <v>97.288557264613146</v>
      </c>
      <c r="CY92" s="16">
        <v>58.943895791299425</v>
      </c>
      <c r="CZ92" s="16">
        <v>79.727523869033661</v>
      </c>
      <c r="DA92" s="16">
        <v>67.909579313392911</v>
      </c>
      <c r="DB92" s="18">
        <v>61.641716830576357</v>
      </c>
      <c r="DC92" s="16">
        <v>103.41262520724952</v>
      </c>
      <c r="DD92" s="16">
        <v>74.077837389055617</v>
      </c>
      <c r="DE92" s="16">
        <v>176.28458608168995</v>
      </c>
      <c r="DF92" s="16">
        <v>91.163896716699711</v>
      </c>
      <c r="DG92" s="16">
        <v>90.945353958036307</v>
      </c>
      <c r="DH92" s="18">
        <v>50.307736101804693</v>
      </c>
      <c r="DI92" s="16">
        <v>51.174773854596232</v>
      </c>
      <c r="DJ92" s="16">
        <v>75.277534308796447</v>
      </c>
      <c r="DK92" s="16">
        <v>111.35390010514925</v>
      </c>
      <c r="DL92" s="16">
        <v>54.589637644540865</v>
      </c>
      <c r="DM92" s="16">
        <v>69.234261501210653</v>
      </c>
      <c r="DN92" s="18">
        <v>44.327922986101811</v>
      </c>
      <c r="DO92" s="16">
        <v>84.670793831332588</v>
      </c>
      <c r="DP92" s="16">
        <v>92.362471729892789</v>
      </c>
      <c r="DQ92" s="16">
        <v>198.35453967161416</v>
      </c>
      <c r="DR92" s="16">
        <v>84.218533811829815</v>
      </c>
      <c r="DS92" s="16">
        <v>50.187199246671391</v>
      </c>
      <c r="DT92" s="17">
        <v>67.414747741434397</v>
      </c>
      <c r="DU92" s="16">
        <v>64.671446797573935</v>
      </c>
      <c r="DV92" s="16">
        <v>99.772095524546415</v>
      </c>
      <c r="DW92" s="16">
        <v>63.575767409760111</v>
      </c>
      <c r="DX92" s="18">
        <v>38.474543030467196</v>
      </c>
      <c r="DY92" s="16">
        <v>49.918769435284602</v>
      </c>
      <c r="DZ92" s="16">
        <v>68.33032459028</v>
      </c>
      <c r="EA92" s="16">
        <v>147.90977172394605</v>
      </c>
      <c r="EB92" s="16">
        <v>72.334475717137863</v>
      </c>
      <c r="EC92" s="18">
        <v>104.75019748870889</v>
      </c>
      <c r="ED92" s="16">
        <v>40.252214966416524</v>
      </c>
      <c r="EE92" s="16">
        <v>51.689453316505599</v>
      </c>
      <c r="EF92" s="16">
        <v>93.803675054483833</v>
      </c>
      <c r="EG92" s="16">
        <v>41.741235919570485</v>
      </c>
      <c r="EH92" s="18">
        <v>64.068375296943941</v>
      </c>
      <c r="EI92" s="16">
        <v>43.641464894994463</v>
      </c>
      <c r="EJ92" s="16">
        <v>94.811505205638511</v>
      </c>
      <c r="EK92" s="16">
        <v>136.60037738141085</v>
      </c>
      <c r="EL92" s="16">
        <v>82.393318592779011</v>
      </c>
      <c r="EM92" s="16">
        <v>102.70095739881762</v>
      </c>
      <c r="EN92" s="17">
        <v>31.800436696217389</v>
      </c>
      <c r="EO92" s="16">
        <v>15.451051077096652</v>
      </c>
      <c r="EP92" s="16">
        <v>85.235225328416035</v>
      </c>
      <c r="EQ92" s="16">
        <v>38.10252556501235</v>
      </c>
      <c r="ER92" s="18">
        <v>62.531868940664992</v>
      </c>
      <c r="ES92" s="16">
        <v>76.794051999502116</v>
      </c>
      <c r="ET92" s="16">
        <v>121.83992629886551</v>
      </c>
      <c r="EU92" s="16">
        <v>157.22311623262394</v>
      </c>
      <c r="EV92" s="16">
        <v>76.748057323047462</v>
      </c>
      <c r="EW92" s="18">
        <v>60.296340429850162</v>
      </c>
      <c r="EX92" s="16">
        <v>60.466745184875812</v>
      </c>
      <c r="EY92" s="16">
        <v>72.091532322967694</v>
      </c>
      <c r="EZ92" s="16">
        <v>90.936729275551727</v>
      </c>
      <c r="FA92" s="16">
        <v>54.46134583057016</v>
      </c>
      <c r="FB92" s="16">
        <v>39.901975403642311</v>
      </c>
      <c r="FC92" s="17">
        <v>98.708093169860419</v>
      </c>
      <c r="FD92" s="16">
        <v>62.296583877503629</v>
      </c>
      <c r="FE92" s="16">
        <v>178.17842997667947</v>
      </c>
      <c r="FF92" s="16">
        <v>82.011339682556098</v>
      </c>
      <c r="FG92" s="16">
        <v>92.928585975812766</v>
      </c>
      <c r="FH92" s="18">
        <v>73.133114507043175</v>
      </c>
      <c r="FI92" s="16">
        <v>65.399196612046396</v>
      </c>
      <c r="FJ92" s="16">
        <v>51.366175042284858</v>
      </c>
      <c r="FK92" s="16">
        <v>129.02388238115753</v>
      </c>
      <c r="FL92" s="16">
        <v>61.027715391753389</v>
      </c>
      <c r="FM92" s="16">
        <v>61.560223784486602</v>
      </c>
      <c r="FN92" s="18">
        <v>43.643962151764541</v>
      </c>
      <c r="FO92" s="16">
        <v>93.410696009739212</v>
      </c>
      <c r="FP92" s="16">
        <v>61.505585684028532</v>
      </c>
      <c r="FQ92" s="16">
        <v>47.950414037523039</v>
      </c>
      <c r="FR92" s="16">
        <v>82.179301837929032</v>
      </c>
      <c r="FS92" s="16">
        <v>78.762387242588915</v>
      </c>
      <c r="FT92" s="18">
        <v>65.711174589574881</v>
      </c>
      <c r="FU92" s="16">
        <v>76.242898516252112</v>
      </c>
      <c r="FV92" s="16">
        <v>53.323382940280908</v>
      </c>
      <c r="FW92" s="16">
        <v>48.035389578205084</v>
      </c>
      <c r="FX92" s="16">
        <v>72.030559273136873</v>
      </c>
      <c r="FY92" s="18">
        <v>70.557438853516558</v>
      </c>
      <c r="FZ92" s="16"/>
      <c r="GA92" s="16"/>
      <c r="GB92" s="16"/>
      <c r="GC92" s="16"/>
      <c r="GD92" s="16"/>
      <c r="GE92" s="16"/>
      <c r="GF92" s="16"/>
      <c r="GG92" s="16"/>
    </row>
    <row r="93" spans="1:189" x14ac:dyDescent="0.25">
      <c r="A93" s="51"/>
      <c r="B93" s="29"/>
      <c r="C93" s="10" t="s">
        <v>26</v>
      </c>
      <c r="D93" s="19">
        <v>100</v>
      </c>
      <c r="E93" s="19">
        <v>100</v>
      </c>
      <c r="F93" s="19">
        <v>100</v>
      </c>
      <c r="G93" s="19">
        <v>100</v>
      </c>
      <c r="H93" s="19">
        <v>100</v>
      </c>
      <c r="I93" s="19">
        <v>100</v>
      </c>
      <c r="J93" s="19">
        <v>100</v>
      </c>
      <c r="K93" s="19">
        <v>100</v>
      </c>
      <c r="L93" s="19">
        <v>100</v>
      </c>
      <c r="M93" s="19">
        <v>100</v>
      </c>
      <c r="N93" s="19">
        <v>100</v>
      </c>
      <c r="O93" s="19">
        <v>100</v>
      </c>
      <c r="P93" s="16">
        <v>271.86671655546877</v>
      </c>
      <c r="Q93" s="16">
        <v>66.626122305261077</v>
      </c>
      <c r="R93" s="16">
        <v>75.919479306840969</v>
      </c>
      <c r="S93" s="18">
        <v>37.13185480159347</v>
      </c>
      <c r="T93" s="16">
        <v>3.1092141063051333</v>
      </c>
      <c r="U93" s="16">
        <v>97.564681694816528</v>
      </c>
      <c r="V93" s="16">
        <v>63.631262160533076</v>
      </c>
      <c r="W93" s="18">
        <v>148.56715161115278</v>
      </c>
      <c r="X93" s="16">
        <v>3.9479775360663725</v>
      </c>
      <c r="Y93" s="16">
        <v>60.56962615858437</v>
      </c>
      <c r="Z93" s="16">
        <v>72.299372061654893</v>
      </c>
      <c r="AA93" s="18">
        <v>30.943212334661229</v>
      </c>
      <c r="AB93" s="16">
        <v>38.882974602521287</v>
      </c>
      <c r="AC93" s="16">
        <v>525.83631635414213</v>
      </c>
      <c r="AD93" s="16">
        <v>165.34816693591029</v>
      </c>
      <c r="AE93" s="18">
        <v>258.59159775357273</v>
      </c>
      <c r="AF93" s="16">
        <v>4.4363819426812849</v>
      </c>
      <c r="AG93" s="16">
        <v>49.061716704680663</v>
      </c>
      <c r="AH93" s="16">
        <v>53.245607208168785</v>
      </c>
      <c r="AI93" s="18">
        <v>52.264779042873066</v>
      </c>
      <c r="AJ93" s="16">
        <v>13.09356558605057</v>
      </c>
      <c r="AK93" s="16">
        <v>226.13179275940257</v>
      </c>
      <c r="AL93" s="16">
        <v>866.19477605573559</v>
      </c>
      <c r="AM93" s="18">
        <v>229.99935605073864</v>
      </c>
      <c r="AN93" s="16">
        <v>3.6044502991144896</v>
      </c>
      <c r="AO93" s="16">
        <v>74.311413955764024</v>
      </c>
      <c r="AP93" s="16">
        <v>148.11785741142697</v>
      </c>
      <c r="AQ93" s="18">
        <v>60.64557011562075</v>
      </c>
      <c r="AR93" s="16">
        <v>95.974394199945138</v>
      </c>
      <c r="AS93" s="16">
        <v>162.2860592214447</v>
      </c>
      <c r="AT93" s="16">
        <v>4761.9745084936085</v>
      </c>
      <c r="AU93" s="18">
        <v>1432.9802811538166</v>
      </c>
      <c r="AV93" s="16">
        <v>1.474532178796047</v>
      </c>
      <c r="AW93" s="16">
        <v>105.65177095520217</v>
      </c>
      <c r="AX93" s="16">
        <v>44.019600633089404</v>
      </c>
      <c r="AY93" s="18">
        <v>117.31546101535386</v>
      </c>
      <c r="AZ93" s="16">
        <v>26.214984206753044</v>
      </c>
      <c r="BA93" s="16">
        <v>1848.1966429982845</v>
      </c>
      <c r="BB93" s="16">
        <v>888.70182528959867</v>
      </c>
      <c r="BC93" s="18">
        <v>1026.4332964179243</v>
      </c>
      <c r="BD93" s="16">
        <v>2.638322831867399</v>
      </c>
      <c r="BE93" s="16">
        <v>74.048073631671102</v>
      </c>
      <c r="BF93" s="16">
        <v>68.405231063489936</v>
      </c>
      <c r="BG93" s="18">
        <v>33.072321197640697</v>
      </c>
      <c r="BH93" s="16">
        <v>9.8348968036391824</v>
      </c>
      <c r="BI93" s="16">
        <v>167.9252262694518</v>
      </c>
      <c r="BJ93" s="16">
        <v>585.98280972694306</v>
      </c>
      <c r="BK93" s="18">
        <v>166.26459473547371</v>
      </c>
      <c r="BL93" s="16">
        <v>8.4227904821387352</v>
      </c>
      <c r="BM93" s="16">
        <v>25.567796820572809</v>
      </c>
      <c r="BN93" s="16">
        <v>5.3649985506760576</v>
      </c>
      <c r="BO93" s="18">
        <v>44.750673429680447</v>
      </c>
      <c r="BP93" s="16">
        <v>129.20488435629466</v>
      </c>
      <c r="BQ93" s="16">
        <v>749.95732120337686</v>
      </c>
      <c r="BR93" s="16">
        <v>42.901438481077093</v>
      </c>
      <c r="BS93" s="18">
        <v>742.22499616373739</v>
      </c>
      <c r="BT93" s="16">
        <v>5.9156144745776853</v>
      </c>
      <c r="BU93" s="16">
        <v>60.321199083850374</v>
      </c>
      <c r="BV93" s="16">
        <v>60.64445491124917</v>
      </c>
      <c r="BW93" s="18">
        <v>115.9977884384197</v>
      </c>
      <c r="BX93" s="16">
        <v>36.888491924689689</v>
      </c>
      <c r="BY93" s="16">
        <v>629.81660423632104</v>
      </c>
      <c r="BZ93" s="16">
        <v>113.76349928704246</v>
      </c>
      <c r="CA93" s="18">
        <v>198.29070696413194</v>
      </c>
      <c r="CB93" s="16"/>
      <c r="CC93" s="16"/>
      <c r="CD93" s="51"/>
      <c r="CE93" s="35"/>
      <c r="CF93" s="10" t="s">
        <v>26</v>
      </c>
      <c r="CG93" s="19">
        <v>100</v>
      </c>
      <c r="CH93" s="19">
        <v>100</v>
      </c>
      <c r="CI93" s="19">
        <v>100</v>
      </c>
      <c r="CJ93" s="19">
        <v>100</v>
      </c>
      <c r="CK93" s="19">
        <v>100</v>
      </c>
      <c r="CL93" s="19">
        <v>100</v>
      </c>
      <c r="CM93" s="19">
        <v>100</v>
      </c>
      <c r="CN93" s="19">
        <v>100</v>
      </c>
      <c r="CO93" s="19">
        <v>100</v>
      </c>
      <c r="CP93" s="19">
        <v>100</v>
      </c>
      <c r="CQ93" s="19">
        <v>100</v>
      </c>
      <c r="CR93" s="19">
        <v>100</v>
      </c>
      <c r="CS93" s="16">
        <v>49.448096061255463</v>
      </c>
      <c r="CT93" s="16">
        <v>61.738156066991003</v>
      </c>
      <c r="CU93" s="16">
        <v>92.167719883421668</v>
      </c>
      <c r="CV93" s="16">
        <v>22.94960152365595</v>
      </c>
      <c r="CW93" s="18">
        <v>192.0255501272359</v>
      </c>
      <c r="CX93" s="16">
        <v>84.429440949571344</v>
      </c>
      <c r="CY93" s="16">
        <v>69.229943862171936</v>
      </c>
      <c r="CZ93" s="16">
        <v>98.811430476372422</v>
      </c>
      <c r="DA93" s="16">
        <v>34.670887094317372</v>
      </c>
      <c r="DB93" s="18">
        <v>136.71835030654756</v>
      </c>
      <c r="DC93" s="16">
        <v>115.00880909316061</v>
      </c>
      <c r="DD93" s="16">
        <v>59.539878243470753</v>
      </c>
      <c r="DE93" s="16">
        <v>78.617027819457363</v>
      </c>
      <c r="DF93" s="16">
        <v>86.292802489052306</v>
      </c>
      <c r="DG93" s="16">
        <v>116.37687707606526</v>
      </c>
      <c r="DH93" s="18">
        <v>20.793812557700161</v>
      </c>
      <c r="DI93" s="16">
        <v>71.959998247649992</v>
      </c>
      <c r="DJ93" s="16">
        <v>81.452970808037165</v>
      </c>
      <c r="DK93" s="16">
        <v>59.869661947616734</v>
      </c>
      <c r="DL93" s="16">
        <v>58.086963320193242</v>
      </c>
      <c r="DM93" s="16">
        <v>104.28448117963896</v>
      </c>
      <c r="DN93" s="18">
        <v>22.842613988683162</v>
      </c>
      <c r="DO93" s="16">
        <v>69.691509900396525</v>
      </c>
      <c r="DP93" s="16">
        <v>113.14596511808834</v>
      </c>
      <c r="DQ93" s="16">
        <v>86.525948035528913</v>
      </c>
      <c r="DR93" s="16">
        <v>99.405249169139083</v>
      </c>
      <c r="DS93" s="16">
        <v>16.388885478544228</v>
      </c>
      <c r="DT93" s="17">
        <v>96.554536666333377</v>
      </c>
      <c r="DU93" s="16">
        <v>92.98742459748253</v>
      </c>
      <c r="DV93" s="16">
        <v>56.644270900811733</v>
      </c>
      <c r="DW93" s="16">
        <v>101.66326592258493</v>
      </c>
      <c r="DX93" s="18">
        <v>17.345579429447238</v>
      </c>
      <c r="DY93" s="16">
        <v>28.041543494323346</v>
      </c>
      <c r="DZ93" s="16">
        <v>91.735294931003011</v>
      </c>
      <c r="EA93" s="16">
        <v>75.132048750537479</v>
      </c>
      <c r="EB93" s="16">
        <v>96.421153969909554</v>
      </c>
      <c r="EC93" s="18">
        <v>177.28784823314547</v>
      </c>
      <c r="ED93" s="16">
        <v>32.096897041636794</v>
      </c>
      <c r="EE93" s="16">
        <v>112.74849306821497</v>
      </c>
      <c r="EF93" s="16">
        <v>77.254423009027249</v>
      </c>
      <c r="EG93" s="16">
        <v>93.738669747903145</v>
      </c>
      <c r="EH93" s="18">
        <v>166.78628050669388</v>
      </c>
      <c r="EI93" s="16">
        <v>18.688131417257509</v>
      </c>
      <c r="EJ93" s="16">
        <v>125.38239659503969</v>
      </c>
      <c r="EK93" s="16">
        <v>72.981252595136382</v>
      </c>
      <c r="EL93" s="16">
        <v>115.78235918551063</v>
      </c>
      <c r="EM93" s="16">
        <v>171.53700134209629</v>
      </c>
      <c r="EN93" s="17">
        <v>22.065472365544338</v>
      </c>
      <c r="EO93" s="16">
        <v>93.689550991486442</v>
      </c>
      <c r="EP93" s="16">
        <v>59.273041098709001</v>
      </c>
      <c r="EQ93" s="16">
        <v>77.358751653880248</v>
      </c>
      <c r="ER93" s="18">
        <v>154.17175672866</v>
      </c>
      <c r="ES93" s="16">
        <v>73.6475046181137</v>
      </c>
      <c r="ET93" s="16">
        <v>150.41528359884734</v>
      </c>
      <c r="EU93" s="16">
        <v>69.528980708124521</v>
      </c>
      <c r="EV93" s="16">
        <v>86.819054829894085</v>
      </c>
      <c r="EW93" s="18">
        <v>17.092318540657029</v>
      </c>
      <c r="EX93" s="16">
        <v>73.965965848112077</v>
      </c>
      <c r="EY93" s="16">
        <v>88.733631485233687</v>
      </c>
      <c r="EZ93" s="16">
        <v>54.177646351476227</v>
      </c>
      <c r="FA93" s="16">
        <v>82.816602492505694</v>
      </c>
      <c r="FB93" s="16">
        <v>14.393943277955035</v>
      </c>
      <c r="FC93" s="17">
        <v>105.61367614694549</v>
      </c>
      <c r="FD93" s="16">
        <v>44.074984198882575</v>
      </c>
      <c r="FE93" s="16">
        <v>74.933286716805895</v>
      </c>
      <c r="FF93" s="16">
        <v>85.441539914260758</v>
      </c>
      <c r="FG93" s="16">
        <v>104.87615073296502</v>
      </c>
      <c r="FH93" s="18">
        <v>23.30898480757536</v>
      </c>
      <c r="FI93" s="16">
        <v>92.676816167262714</v>
      </c>
      <c r="FJ93" s="16">
        <v>31.977654369844149</v>
      </c>
      <c r="FK93" s="16">
        <v>66.292984191650746</v>
      </c>
      <c r="FL93" s="16">
        <v>71.818932948011152</v>
      </c>
      <c r="FM93" s="16">
        <v>87.760152067830759</v>
      </c>
      <c r="FN93" s="18">
        <v>13.658508194105279</v>
      </c>
      <c r="FO93" s="16">
        <v>83.333303140463883</v>
      </c>
      <c r="FP93" s="16">
        <v>32.986208862411573</v>
      </c>
      <c r="FQ93" s="16">
        <v>42.484925924063418</v>
      </c>
      <c r="FR93" s="16">
        <v>77.589469643090155</v>
      </c>
      <c r="FS93" s="16">
        <v>82.299913099196473</v>
      </c>
      <c r="FT93" s="18">
        <v>21.148198455031377</v>
      </c>
      <c r="FU93" s="16">
        <v>89.61320517138401</v>
      </c>
      <c r="FV93" s="16">
        <v>34.654771956619157</v>
      </c>
      <c r="FW93" s="16">
        <v>41.844532577025376</v>
      </c>
      <c r="FX93" s="16">
        <v>82.161127411002198</v>
      </c>
      <c r="FY93" s="18">
        <v>17.019338628322693</v>
      </c>
      <c r="FZ93" s="16"/>
      <c r="GA93" s="16"/>
      <c r="GB93" s="16"/>
      <c r="GC93" s="16"/>
      <c r="GD93" s="16"/>
      <c r="GE93" s="16"/>
      <c r="GF93" s="16"/>
      <c r="GG93" s="16"/>
    </row>
    <row r="94" spans="1:189" x14ac:dyDescent="0.25">
      <c r="A94" s="51"/>
      <c r="B94" s="29"/>
      <c r="C94" s="10" t="s">
        <v>27</v>
      </c>
      <c r="D94" s="19">
        <v>100</v>
      </c>
      <c r="E94" s="19">
        <v>100</v>
      </c>
      <c r="F94" s="19">
        <v>100</v>
      </c>
      <c r="G94" s="19">
        <v>100</v>
      </c>
      <c r="H94" s="19">
        <v>100</v>
      </c>
      <c r="I94" s="19">
        <v>100</v>
      </c>
      <c r="J94" s="19">
        <v>100</v>
      </c>
      <c r="K94" s="19">
        <v>100</v>
      </c>
      <c r="L94" s="19">
        <v>100</v>
      </c>
      <c r="M94" s="19">
        <v>100</v>
      </c>
      <c r="N94" s="19">
        <v>100</v>
      </c>
      <c r="O94" s="19">
        <v>100</v>
      </c>
      <c r="P94" s="16">
        <v>242.92309550990575</v>
      </c>
      <c r="Q94" s="16">
        <v>297.06196202725653</v>
      </c>
      <c r="R94" s="16">
        <v>93.044587168726366</v>
      </c>
      <c r="S94" s="18">
        <v>66.153432452074995</v>
      </c>
      <c r="T94" s="16">
        <v>63.311464231132973</v>
      </c>
      <c r="U94" s="16">
        <v>76.918898749011575</v>
      </c>
      <c r="V94" s="16">
        <v>86.572651114533144</v>
      </c>
      <c r="W94" s="18">
        <v>55.219224755221951</v>
      </c>
      <c r="X94" s="16">
        <v>75.317782722688477</v>
      </c>
      <c r="Y94" s="16">
        <v>73.584051877956242</v>
      </c>
      <c r="Z94" s="16">
        <v>112.39147387044765</v>
      </c>
      <c r="AA94" s="18">
        <v>43.772908003534951</v>
      </c>
      <c r="AB94" s="16">
        <v>183.20629614191043</v>
      </c>
      <c r="AC94" s="16">
        <v>165.92430700482393</v>
      </c>
      <c r="AD94" s="16">
        <v>328.70104352254634</v>
      </c>
      <c r="AE94" s="18">
        <v>109.74800667941511</v>
      </c>
      <c r="AF94" s="16">
        <v>54.529718578778606</v>
      </c>
      <c r="AG94" s="16">
        <v>72.288366247565421</v>
      </c>
      <c r="AH94" s="16">
        <v>91.399046603650874</v>
      </c>
      <c r="AI94" s="18">
        <v>58.070742672607437</v>
      </c>
      <c r="AJ94" s="16">
        <v>90.782642592974099</v>
      </c>
      <c r="AK94" s="16">
        <v>77.139772313802197</v>
      </c>
      <c r="AL94" s="16">
        <v>96.537889781859647</v>
      </c>
      <c r="AM94" s="18">
        <v>69.294354571719978</v>
      </c>
      <c r="AN94" s="16">
        <v>94.888201960238931</v>
      </c>
      <c r="AO94" s="16">
        <v>87.358827417484335</v>
      </c>
      <c r="AP94" s="16">
        <v>74.04877676856718</v>
      </c>
      <c r="AQ94" s="18">
        <v>55.31093580779666</v>
      </c>
      <c r="AR94" s="16">
        <v>69.529068529272692</v>
      </c>
      <c r="AS94" s="16">
        <v>73.757792776421482</v>
      </c>
      <c r="AT94" s="16">
        <v>77.371478290233654</v>
      </c>
      <c r="AU94" s="18">
        <v>58.01867395801078</v>
      </c>
      <c r="AV94" s="16">
        <v>69.482979184603693</v>
      </c>
      <c r="AW94" s="16">
        <v>85.66815154071196</v>
      </c>
      <c r="AX94" s="16">
        <v>86.34599641542232</v>
      </c>
      <c r="AY94" s="18">
        <v>45.94504075178115</v>
      </c>
      <c r="AZ94" s="16">
        <v>74.953576810102959</v>
      </c>
      <c r="BA94" s="16">
        <v>90.438507570982239</v>
      </c>
      <c r="BB94" s="16">
        <v>275.34981315363831</v>
      </c>
      <c r="BC94" s="18">
        <v>49.105512321724191</v>
      </c>
      <c r="BD94" s="16">
        <v>58.250417763418419</v>
      </c>
      <c r="BE94" s="16">
        <v>121.13957969861835</v>
      </c>
      <c r="BF94" s="16">
        <v>99.023355822138498</v>
      </c>
      <c r="BG94" s="18">
        <v>60.884543259269861</v>
      </c>
      <c r="BH94" s="16">
        <v>57.576382651086732</v>
      </c>
      <c r="BI94" s="16">
        <v>66.386805791450769</v>
      </c>
      <c r="BJ94" s="16">
        <v>94.69759248126924</v>
      </c>
      <c r="BK94" s="18">
        <v>65.399011630370268</v>
      </c>
      <c r="BL94" s="16">
        <v>79.17305524729143</v>
      </c>
      <c r="BM94" s="16">
        <v>61.752271763481616</v>
      </c>
      <c r="BN94" s="16">
        <v>57.524637510460423</v>
      </c>
      <c r="BO94" s="18">
        <v>46.498451043238816</v>
      </c>
      <c r="BP94" s="16">
        <v>66.503885499513487</v>
      </c>
      <c r="BQ94" s="16">
        <v>59.60129980861435</v>
      </c>
      <c r="BR94" s="16">
        <v>68.5786588109371</v>
      </c>
      <c r="BS94" s="18">
        <v>49.712881589072374</v>
      </c>
      <c r="BT94" s="16">
        <v>52.534823536110132</v>
      </c>
      <c r="BU94" s="16">
        <v>75.427457421428244</v>
      </c>
      <c r="BV94" s="16">
        <v>79.336367993835424</v>
      </c>
      <c r="BW94" s="18">
        <v>47.020591198506743</v>
      </c>
      <c r="BX94" s="16">
        <v>73.784885742428088</v>
      </c>
      <c r="BY94" s="16">
        <v>122.09804840851517</v>
      </c>
      <c r="BZ94" s="16">
        <v>117.10249373328084</v>
      </c>
      <c r="CA94" s="18">
        <v>65.630328739396035</v>
      </c>
      <c r="CB94" s="16"/>
      <c r="CC94" s="16"/>
      <c r="CD94" s="51"/>
      <c r="CE94" s="35"/>
      <c r="CF94" s="10" t="s">
        <v>27</v>
      </c>
      <c r="CG94" s="19">
        <v>100</v>
      </c>
      <c r="CH94" s="19">
        <v>100</v>
      </c>
      <c r="CI94" s="19">
        <v>100</v>
      </c>
      <c r="CJ94" s="19">
        <v>100</v>
      </c>
      <c r="CK94" s="19">
        <v>100</v>
      </c>
      <c r="CL94" s="19">
        <v>100</v>
      </c>
      <c r="CM94" s="19">
        <v>100</v>
      </c>
      <c r="CN94" s="19">
        <v>100</v>
      </c>
      <c r="CO94" s="19">
        <v>100</v>
      </c>
      <c r="CP94" s="19">
        <v>100</v>
      </c>
      <c r="CQ94" s="19">
        <v>100</v>
      </c>
      <c r="CR94" s="19">
        <v>100</v>
      </c>
      <c r="CS94" s="16">
        <v>57.715041883631244</v>
      </c>
      <c r="CT94" s="16">
        <v>62.991669498253557</v>
      </c>
      <c r="CU94" s="16">
        <v>87.587093437157222</v>
      </c>
      <c r="CV94" s="16">
        <v>99.508545718358249</v>
      </c>
      <c r="CW94" s="18">
        <v>80.959881983634446</v>
      </c>
      <c r="CX94" s="16">
        <v>62.091184597832815</v>
      </c>
      <c r="CY94" s="16">
        <v>55.372677092274301</v>
      </c>
      <c r="CZ94" s="16">
        <v>88.123055464522579</v>
      </c>
      <c r="DA94" s="16">
        <v>97.223274238731022</v>
      </c>
      <c r="DB94" s="18">
        <v>72.322339131827064</v>
      </c>
      <c r="DC94" s="16">
        <v>128.40486409155938</v>
      </c>
      <c r="DD94" s="16">
        <v>70.359082392118083</v>
      </c>
      <c r="DE94" s="16">
        <v>1.9241085608957011</v>
      </c>
      <c r="DF94" s="16">
        <v>92.884612358813953</v>
      </c>
      <c r="DG94" s="16">
        <v>102.42753265437806</v>
      </c>
      <c r="DH94" s="18">
        <v>112.49075789048895</v>
      </c>
      <c r="DI94" s="16">
        <v>343.01706757161395</v>
      </c>
      <c r="DJ94" s="16">
        <v>307.47179378248177</v>
      </c>
      <c r="DK94" s="16">
        <v>5.8156078046820419</v>
      </c>
      <c r="DL94" s="16">
        <v>185.73807106598983</v>
      </c>
      <c r="DM94" s="16">
        <v>357.44241465361972</v>
      </c>
      <c r="DN94" s="18">
        <v>349.77636439571535</v>
      </c>
      <c r="DO94" s="16">
        <v>91.233329844028049</v>
      </c>
      <c r="DP94" s="16">
        <v>72.968890806478882</v>
      </c>
      <c r="DQ94" s="16">
        <v>1.8607512280164464</v>
      </c>
      <c r="DR94" s="16">
        <v>87.044779568466012</v>
      </c>
      <c r="DS94" s="16">
        <v>99.559218054723317</v>
      </c>
      <c r="DT94" s="17">
        <v>189.67926530988976</v>
      </c>
      <c r="DU94" s="16">
        <v>78.667857228460775</v>
      </c>
      <c r="DV94" s="16">
        <v>2.1415254667903123</v>
      </c>
      <c r="DW94" s="16">
        <v>97.289185604924882</v>
      </c>
      <c r="DX94" s="18">
        <v>121.44702368195786</v>
      </c>
      <c r="DY94" s="16">
        <v>51.690431926031458</v>
      </c>
      <c r="DZ94" s="16">
        <v>62.391748836365444</v>
      </c>
      <c r="EA94" s="16">
        <v>1.4649067162565965</v>
      </c>
      <c r="EB94" s="16">
        <v>111.27300230051158</v>
      </c>
      <c r="EC94" s="18">
        <v>72.056477443587937</v>
      </c>
      <c r="ED94" s="16">
        <v>43.849815594760038</v>
      </c>
      <c r="EE94" s="16">
        <v>75.897279834481111</v>
      </c>
      <c r="EF94" s="16">
        <v>1.1571468348681808</v>
      </c>
      <c r="EG94" s="16">
        <v>75.801772189676115</v>
      </c>
      <c r="EH94" s="18">
        <v>61.582906077698318</v>
      </c>
      <c r="EI94" s="16">
        <v>48.117360594738969</v>
      </c>
      <c r="EJ94" s="16">
        <v>59.38465691949483</v>
      </c>
      <c r="EK94" s="16">
        <v>1.5246117934839398</v>
      </c>
      <c r="EL94" s="16">
        <v>73.722136355627597</v>
      </c>
      <c r="EM94" s="16">
        <v>67.760836622796489</v>
      </c>
      <c r="EN94" s="17">
        <v>49.424520833163648</v>
      </c>
      <c r="EO94" s="16">
        <v>56.348568975251503</v>
      </c>
      <c r="EP94" s="16">
        <v>1.6075455928773914</v>
      </c>
      <c r="EQ94" s="16">
        <v>65.385749910584806</v>
      </c>
      <c r="ER94" s="18">
        <v>64.544485647159163</v>
      </c>
      <c r="ES94" s="16">
        <v>88.34169295206577</v>
      </c>
      <c r="ET94" s="16">
        <v>155.79053507869696</v>
      </c>
      <c r="EU94" s="16">
        <v>1.6961721959207001</v>
      </c>
      <c r="EV94" s="16">
        <v>75.17127026516512</v>
      </c>
      <c r="EW94" s="18">
        <v>87.088263753170438</v>
      </c>
      <c r="EX94" s="16">
        <v>94.643240343347614</v>
      </c>
      <c r="EY94" s="16">
        <v>68.380641632979291</v>
      </c>
      <c r="EZ94" s="16">
        <v>1.1612244237699152</v>
      </c>
      <c r="FA94" s="16">
        <v>62.251267095561793</v>
      </c>
      <c r="FB94" s="16">
        <v>74.40419070256273</v>
      </c>
      <c r="FC94" s="17">
        <v>161.02014985087655</v>
      </c>
      <c r="FD94" s="16">
        <v>47.892294615979189</v>
      </c>
      <c r="FE94" s="16">
        <v>1.7119356187465116</v>
      </c>
      <c r="FF94" s="16">
        <v>87.542131979695426</v>
      </c>
      <c r="FG94" s="16">
        <v>92.767841809317758</v>
      </c>
      <c r="FH94" s="18">
        <v>95.134946152457559</v>
      </c>
      <c r="FI94" s="16">
        <v>121.3547056173381</v>
      </c>
      <c r="FJ94" s="16">
        <v>57.152093942269786</v>
      </c>
      <c r="FK94" s="16">
        <v>1.5172349701473395</v>
      </c>
      <c r="FL94" s="16">
        <v>83.570688642896457</v>
      </c>
      <c r="FM94" s="16">
        <v>76.743975076001362</v>
      </c>
      <c r="FN94" s="18">
        <v>107.37115808183088</v>
      </c>
      <c r="FO94" s="16">
        <v>88.384075773272173</v>
      </c>
      <c r="FP94" s="16">
        <v>54.601397521222296</v>
      </c>
      <c r="FQ94" s="16">
        <v>60.683617384072996</v>
      </c>
      <c r="FR94" s="16">
        <v>76.284511954120973</v>
      </c>
      <c r="FS94" s="16">
        <v>74.436198932894143</v>
      </c>
      <c r="FT94" s="18">
        <v>107.29185885134211</v>
      </c>
      <c r="FU94" s="16">
        <v>123.55340164691869</v>
      </c>
      <c r="FV94" s="16">
        <v>61.841271541545986</v>
      </c>
      <c r="FW94" s="16">
        <v>165.05655645249882</v>
      </c>
      <c r="FX94" s="16">
        <v>90.346836513609418</v>
      </c>
      <c r="FY94" s="18">
        <v>180.55432739003609</v>
      </c>
      <c r="FZ94" s="16"/>
      <c r="GA94" s="16"/>
      <c r="GB94" s="16"/>
      <c r="GC94" s="16"/>
      <c r="GD94" s="16"/>
      <c r="GE94" s="16"/>
      <c r="GF94" s="16"/>
      <c r="GG94" s="16"/>
    </row>
    <row r="95" spans="1:189" x14ac:dyDescent="0.25">
      <c r="A95" s="51"/>
      <c r="B95" s="29"/>
      <c r="C95" s="10" t="s">
        <v>28</v>
      </c>
      <c r="D95" s="19">
        <v>100</v>
      </c>
      <c r="E95" s="19">
        <v>100</v>
      </c>
      <c r="F95" s="19">
        <v>100</v>
      </c>
      <c r="G95" s="19">
        <v>100</v>
      </c>
      <c r="H95" s="19">
        <v>100</v>
      </c>
      <c r="I95" s="19">
        <v>100</v>
      </c>
      <c r="J95" s="19">
        <v>100</v>
      </c>
      <c r="K95" s="19">
        <v>100</v>
      </c>
      <c r="L95" s="19">
        <v>100</v>
      </c>
      <c r="M95" s="19">
        <v>100</v>
      </c>
      <c r="N95" s="19">
        <v>100</v>
      </c>
      <c r="O95" s="19">
        <v>100</v>
      </c>
      <c r="P95" s="16">
        <v>5.1261887963751551</v>
      </c>
      <c r="Q95" s="16">
        <v>121.09340823765432</v>
      </c>
      <c r="R95" s="16">
        <v>36.993124394263951</v>
      </c>
      <c r="S95" s="18">
        <v>52.361827128761881</v>
      </c>
      <c r="T95" s="16">
        <v>5.1272100277651305</v>
      </c>
      <c r="U95" s="16">
        <v>69.836657884289579</v>
      </c>
      <c r="V95" s="16">
        <v>27.927445826099383</v>
      </c>
      <c r="W95" s="18">
        <v>44.810420573912459</v>
      </c>
      <c r="X95" s="16">
        <v>2.4169153370264285</v>
      </c>
      <c r="Y95" s="16">
        <v>16.535106869164981</v>
      </c>
      <c r="Z95" s="16">
        <v>120.20308099526287</v>
      </c>
      <c r="AA95" s="18">
        <v>79.209770338095197</v>
      </c>
      <c r="AB95" s="16">
        <v>4.1023386812588543</v>
      </c>
      <c r="AC95" s="16">
        <v>46.257969704712771</v>
      </c>
      <c r="AD95" s="16">
        <v>36.702944387218565</v>
      </c>
      <c r="AE95" s="18">
        <v>204.33727610705307</v>
      </c>
      <c r="AF95" s="16">
        <v>3.758266899305382</v>
      </c>
      <c r="AG95" s="16">
        <v>32.359614104283196</v>
      </c>
      <c r="AH95" s="16">
        <v>76.268984838231617</v>
      </c>
      <c r="AI95" s="18">
        <v>68.202536738088085</v>
      </c>
      <c r="AJ95" s="16">
        <v>4.8737957996096561</v>
      </c>
      <c r="AK95" s="16">
        <v>35.425658802107989</v>
      </c>
      <c r="AL95" s="16">
        <v>56.859131998685207</v>
      </c>
      <c r="AM95" s="18">
        <v>159.58348502308718</v>
      </c>
      <c r="AN95" s="16">
        <v>3.1166401077316372</v>
      </c>
      <c r="AO95" s="16">
        <v>80.650090904924426</v>
      </c>
      <c r="AP95" s="16">
        <v>71.125036494230102</v>
      </c>
      <c r="AQ95" s="18">
        <v>202.37470046352328</v>
      </c>
      <c r="AR95" s="16">
        <v>14.088368806178012</v>
      </c>
      <c r="AS95" s="16">
        <v>17.369090830231233</v>
      </c>
      <c r="AT95" s="16">
        <v>121.79655911057887</v>
      </c>
      <c r="AU95" s="18">
        <v>688.798326209989</v>
      </c>
      <c r="AV95" s="16">
        <v>1.4503807075163384</v>
      </c>
      <c r="AW95" s="16">
        <v>50.931486539133552</v>
      </c>
      <c r="AX95" s="16">
        <v>73.976352286549783</v>
      </c>
      <c r="AY95" s="18">
        <v>111.4145568860106</v>
      </c>
      <c r="AZ95" s="16">
        <v>8.0493989970110249</v>
      </c>
      <c r="BA95" s="16">
        <v>114.00539334855577</v>
      </c>
      <c r="BB95" s="16">
        <v>83.257557042023393</v>
      </c>
      <c r="BC95" s="18">
        <v>378.57480381073952</v>
      </c>
      <c r="BD95" s="16">
        <v>1.3218046408984065</v>
      </c>
      <c r="BE95" s="16">
        <v>22.004197678999713</v>
      </c>
      <c r="BF95" s="16">
        <v>39.963796442490931</v>
      </c>
      <c r="BG95" s="18">
        <v>92.590615026062366</v>
      </c>
      <c r="BH95" s="16">
        <v>6.1700975051732314</v>
      </c>
      <c r="BI95" s="16">
        <v>40.538330701672834</v>
      </c>
      <c r="BJ95" s="16">
        <v>97.552119795333255</v>
      </c>
      <c r="BK95" s="18">
        <v>145.38433484350654</v>
      </c>
      <c r="BL95" s="16">
        <v>2.7971383382819623</v>
      </c>
      <c r="BM95" s="16">
        <v>20.361875824093456</v>
      </c>
      <c r="BN95" s="16">
        <v>2.0894735649577565</v>
      </c>
      <c r="BO95" s="18">
        <v>40.30947518937468</v>
      </c>
      <c r="BP95" s="16">
        <v>24.644629641253122</v>
      </c>
      <c r="BQ95" s="16">
        <v>103.52215313094415</v>
      </c>
      <c r="BR95" s="16">
        <v>5.9017304876316325</v>
      </c>
      <c r="BS95" s="18">
        <v>583.91794537752799</v>
      </c>
      <c r="BT95" s="16">
        <v>2.8581430193248267</v>
      </c>
      <c r="BU95" s="16">
        <v>24.07883434039848</v>
      </c>
      <c r="BV95" s="16">
        <v>99.801307190207197</v>
      </c>
      <c r="BW95" s="18">
        <v>27.467777360539074</v>
      </c>
      <c r="BX95" s="16">
        <v>14.38659346914292</v>
      </c>
      <c r="BY95" s="16">
        <v>247.55501353674987</v>
      </c>
      <c r="BZ95" s="16">
        <v>85.445582451292907</v>
      </c>
      <c r="CA95" s="18">
        <v>361.19979074969933</v>
      </c>
      <c r="CB95" s="16"/>
      <c r="CC95" s="16"/>
      <c r="CD95" s="51"/>
      <c r="CE95" s="35"/>
      <c r="CF95" s="10" t="s">
        <v>28</v>
      </c>
      <c r="CG95" s="19">
        <v>100</v>
      </c>
      <c r="CH95" s="19">
        <v>100</v>
      </c>
      <c r="CI95" s="19">
        <v>100</v>
      </c>
      <c r="CJ95" s="19">
        <v>100</v>
      </c>
      <c r="CK95" s="19">
        <v>100</v>
      </c>
      <c r="CL95" s="19">
        <v>100</v>
      </c>
      <c r="CM95" s="19">
        <v>100</v>
      </c>
      <c r="CN95" s="19">
        <v>100</v>
      </c>
      <c r="CO95" s="19">
        <v>100</v>
      </c>
      <c r="CP95" s="19">
        <v>100</v>
      </c>
      <c r="CQ95" s="19">
        <v>100</v>
      </c>
      <c r="CR95" s="19">
        <v>100</v>
      </c>
      <c r="CS95" s="16">
        <v>90.795679483560292</v>
      </c>
      <c r="CT95" s="16">
        <v>36.14367239137318</v>
      </c>
      <c r="CU95" s="16">
        <v>101.13959743749102</v>
      </c>
      <c r="CV95" s="16">
        <v>94.636843324508774</v>
      </c>
      <c r="CW95" s="18">
        <v>114.11872989710734</v>
      </c>
      <c r="CX95" s="16">
        <v>78.722017438037383</v>
      </c>
      <c r="CY95" s="16">
        <v>36.02319348340194</v>
      </c>
      <c r="CZ95" s="16">
        <v>91.164556210682719</v>
      </c>
      <c r="DA95" s="16">
        <v>83.216438687362285</v>
      </c>
      <c r="DB95" s="18">
        <v>65.329229950510893</v>
      </c>
      <c r="DC95" s="16">
        <v>132.40421494726974</v>
      </c>
      <c r="DD95" s="16">
        <v>91.523617511286119</v>
      </c>
      <c r="DE95" s="16">
        <v>204.05421162951006</v>
      </c>
      <c r="DF95" s="16">
        <v>137.29211028253542</v>
      </c>
      <c r="DG95" s="16">
        <v>145.43593143972001</v>
      </c>
      <c r="DH95" s="18">
        <v>71.781737948122299</v>
      </c>
      <c r="DI95" s="16">
        <v>23.953801838094677</v>
      </c>
      <c r="DJ95" s="16">
        <v>30.968222578285211</v>
      </c>
      <c r="DK95" s="16">
        <v>72.884380033615642</v>
      </c>
      <c r="DL95" s="16">
        <v>56.365485234825549</v>
      </c>
      <c r="DM95" s="16">
        <v>57.684975093049019</v>
      </c>
      <c r="DN95" s="18">
        <v>42.96890121550549</v>
      </c>
      <c r="DO95" s="16">
        <v>80.355661485239565</v>
      </c>
      <c r="DP95" s="16">
        <v>61.254217319929126</v>
      </c>
      <c r="DQ95" s="16">
        <v>217.92790082638683</v>
      </c>
      <c r="DR95" s="16">
        <v>123.56676709364984</v>
      </c>
      <c r="DS95" s="16">
        <v>71.397542482658665</v>
      </c>
      <c r="DT95" s="17">
        <v>91.902369440596587</v>
      </c>
      <c r="DU95" s="16">
        <v>37.878830576828598</v>
      </c>
      <c r="DV95" s="16">
        <v>116.32713929581064</v>
      </c>
      <c r="DW95" s="16">
        <v>71.850839156640859</v>
      </c>
      <c r="DX95" s="18">
        <v>52.014808098801154</v>
      </c>
      <c r="DY95" s="16">
        <v>66.725286598495686</v>
      </c>
      <c r="DZ95" s="16">
        <v>43.694140317071039</v>
      </c>
      <c r="EA95" s="16">
        <v>157.39150493280104</v>
      </c>
      <c r="EB95" s="16">
        <v>79.469812219987929</v>
      </c>
      <c r="EC95" s="18">
        <v>87.576931912645236</v>
      </c>
      <c r="ED95" s="16">
        <v>10.814942142397168</v>
      </c>
      <c r="EE95" s="16">
        <v>27.831887102764718</v>
      </c>
      <c r="EF95" s="16">
        <v>48.064334262626126</v>
      </c>
      <c r="EG95" s="16">
        <v>20.391849853601375</v>
      </c>
      <c r="EH95" s="18">
        <v>16.777754611407687</v>
      </c>
      <c r="EI95" s="16">
        <v>63.838299031894117</v>
      </c>
      <c r="EJ95" s="16">
        <v>57.837395314211946</v>
      </c>
      <c r="EK95" s="16">
        <v>147.44870614455266</v>
      </c>
      <c r="EL95" s="16">
        <v>97.970127446513217</v>
      </c>
      <c r="EM95" s="16">
        <v>92.478011967872462</v>
      </c>
      <c r="EN95" s="17">
        <v>7.792806565983228</v>
      </c>
      <c r="EO95" s="16">
        <v>9.0508991138868407</v>
      </c>
      <c r="EP95" s="16">
        <v>17.122310793097025</v>
      </c>
      <c r="EQ95" s="16">
        <v>10.738676582347967</v>
      </c>
      <c r="ER95" s="18">
        <v>11.095688383010947</v>
      </c>
      <c r="ES95" s="16">
        <v>81.851878621328339</v>
      </c>
      <c r="ET95" s="16">
        <v>187.00849864725319</v>
      </c>
      <c r="EU95" s="16">
        <v>178.12865832772323</v>
      </c>
      <c r="EV95" s="16">
        <v>107.67431750366137</v>
      </c>
      <c r="EW95" s="18">
        <v>97.818623150991129</v>
      </c>
      <c r="EX95" s="16">
        <v>41.262175606412079</v>
      </c>
      <c r="EY95" s="16">
        <v>49.982349248958414</v>
      </c>
      <c r="EZ95" s="16">
        <v>96.000028764847372</v>
      </c>
      <c r="FA95" s="16">
        <v>53.618942126895654</v>
      </c>
      <c r="FB95" s="16">
        <v>53.99157053980089</v>
      </c>
      <c r="FC95" s="17">
        <v>230.91418901382409</v>
      </c>
      <c r="FD95" s="16">
        <v>72.358997960886995</v>
      </c>
      <c r="FE95" s="16">
        <v>212.79459367496929</v>
      </c>
      <c r="FF95" s="16">
        <v>90.826779236559432</v>
      </c>
      <c r="FG95" s="16">
        <v>129.2510013486116</v>
      </c>
      <c r="FH95" s="18">
        <v>95.724593535226745</v>
      </c>
      <c r="FI95" s="16">
        <v>71.436223419826234</v>
      </c>
      <c r="FJ95" s="16">
        <v>79.947905044936732</v>
      </c>
      <c r="FK95" s="16">
        <v>187.879299826709</v>
      </c>
      <c r="FL95" s="16">
        <v>66.068274655509342</v>
      </c>
      <c r="FM95" s="16">
        <v>103.7213763830388</v>
      </c>
      <c r="FN95" s="18">
        <v>64.853623293615925</v>
      </c>
      <c r="FO95" s="16">
        <v>88.718695846712791</v>
      </c>
      <c r="FP95" s="16">
        <v>87.455245517178184</v>
      </c>
      <c r="FQ95" s="16">
        <v>36.221792720749349</v>
      </c>
      <c r="FR95" s="16">
        <v>87.616511106838587</v>
      </c>
      <c r="FS95" s="16">
        <v>113.01886443897604</v>
      </c>
      <c r="FT95" s="18">
        <v>96.109859400196143</v>
      </c>
      <c r="FU95" s="16">
        <v>86.507291072626344</v>
      </c>
      <c r="FV95" s="16">
        <v>79.396744505278761</v>
      </c>
      <c r="FW95" s="16">
        <v>47.851732539528818</v>
      </c>
      <c r="FX95" s="16">
        <v>110.81515399030519</v>
      </c>
      <c r="FY95" s="18">
        <v>104.82133722144815</v>
      </c>
      <c r="FZ95" s="16"/>
      <c r="GA95" s="16"/>
      <c r="GB95" s="16"/>
      <c r="GC95" s="16"/>
      <c r="GD95" s="16"/>
      <c r="GE95" s="16"/>
      <c r="GF95" s="16"/>
      <c r="GG95" s="16"/>
    </row>
    <row r="96" spans="1:189" x14ac:dyDescent="0.25">
      <c r="C96" s="10"/>
      <c r="CF96" s="10"/>
    </row>
    <row r="97" spans="3:84" x14ac:dyDescent="0.25">
      <c r="C97" s="10"/>
      <c r="CF97" s="10"/>
    </row>
    <row r="98" spans="3:84" x14ac:dyDescent="0.25">
      <c r="C98" s="10"/>
      <c r="CF98" s="10"/>
    </row>
    <row r="99" spans="3:84" x14ac:dyDescent="0.25">
      <c r="C99" s="10"/>
      <c r="CF99" s="10"/>
    </row>
    <row r="100" spans="3:84" x14ac:dyDescent="0.25">
      <c r="C100" s="10"/>
      <c r="CF100" s="10"/>
    </row>
    <row r="101" spans="3:84" x14ac:dyDescent="0.25">
      <c r="C101" s="10"/>
      <c r="CF101" s="10"/>
    </row>
    <row r="102" spans="3:84" x14ac:dyDescent="0.25">
      <c r="C102" s="10"/>
      <c r="CF102" s="10"/>
    </row>
    <row r="103" spans="3:84" x14ac:dyDescent="0.25">
      <c r="C103" s="10"/>
      <c r="CF103" s="10"/>
    </row>
    <row r="104" spans="3:84" x14ac:dyDescent="0.25">
      <c r="C104" s="10"/>
      <c r="CF104" s="10"/>
    </row>
    <row r="105" spans="3:84" x14ac:dyDescent="0.25">
      <c r="C105" s="10"/>
      <c r="CF105" s="10"/>
    </row>
    <row r="106" spans="3:84" x14ac:dyDescent="0.25">
      <c r="C106" s="10"/>
      <c r="CF106" s="10"/>
    </row>
    <row r="107" spans="3:84" x14ac:dyDescent="0.25">
      <c r="C107" s="10"/>
      <c r="CF107" s="10"/>
    </row>
    <row r="108" spans="3:84" x14ac:dyDescent="0.25">
      <c r="C108" s="10"/>
      <c r="CF108" s="10"/>
    </row>
    <row r="109" spans="3:84" x14ac:dyDescent="0.25">
      <c r="C109" s="10"/>
      <c r="CF109" s="10"/>
    </row>
    <row r="110" spans="3:84" x14ac:dyDescent="0.25">
      <c r="C110" s="10"/>
      <c r="CF110" s="10"/>
    </row>
    <row r="111" spans="3:84" x14ac:dyDescent="0.25">
      <c r="C111" s="10"/>
      <c r="CF111" s="10"/>
    </row>
    <row r="112" spans="3:84" x14ac:dyDescent="0.25">
      <c r="C112" s="10"/>
      <c r="CF112" s="10"/>
    </row>
    <row r="113" spans="3:84" x14ac:dyDescent="0.25">
      <c r="C113" s="10"/>
      <c r="CF113" s="10"/>
    </row>
    <row r="114" spans="3:84" x14ac:dyDescent="0.25">
      <c r="C114" s="10"/>
      <c r="CF114" s="10"/>
    </row>
    <row r="115" spans="3:84" x14ac:dyDescent="0.25">
      <c r="C115" s="10"/>
      <c r="CF115" s="10"/>
    </row>
    <row r="116" spans="3:84" x14ac:dyDescent="0.25">
      <c r="C116" s="10"/>
      <c r="CF116" s="10"/>
    </row>
    <row r="117" spans="3:84" x14ac:dyDescent="0.25">
      <c r="C117" s="10"/>
      <c r="CF117" s="10"/>
    </row>
    <row r="118" spans="3:84" x14ac:dyDescent="0.25">
      <c r="C118" s="10"/>
      <c r="CF118" s="10"/>
    </row>
    <row r="119" spans="3:84" x14ac:dyDescent="0.25">
      <c r="C119" s="10"/>
      <c r="CF119" s="10"/>
    </row>
    <row r="120" spans="3:84" x14ac:dyDescent="0.25">
      <c r="C120" s="10"/>
      <c r="CF120" s="10"/>
    </row>
    <row r="121" spans="3:84" x14ac:dyDescent="0.25">
      <c r="C121" s="10"/>
      <c r="CF121" s="10"/>
    </row>
    <row r="122" spans="3:84" x14ac:dyDescent="0.25">
      <c r="C122" s="10"/>
      <c r="CF122" s="10"/>
    </row>
    <row r="123" spans="3:84" x14ac:dyDescent="0.25">
      <c r="C123" s="10"/>
      <c r="CF123" s="10"/>
    </row>
    <row r="124" spans="3:84" x14ac:dyDescent="0.25">
      <c r="C124" s="10"/>
      <c r="CF124" s="10"/>
    </row>
    <row r="125" spans="3:84" x14ac:dyDescent="0.25">
      <c r="C125" s="10"/>
      <c r="CF125" s="10"/>
    </row>
    <row r="126" spans="3:84" x14ac:dyDescent="0.25">
      <c r="C126" s="10"/>
      <c r="CF126" s="10"/>
    </row>
    <row r="127" spans="3:84" x14ac:dyDescent="0.25">
      <c r="C127" s="10"/>
      <c r="CF127" s="10"/>
    </row>
    <row r="128" spans="3:84" x14ac:dyDescent="0.25">
      <c r="C128" s="10"/>
      <c r="CF128" s="10"/>
    </row>
    <row r="129" spans="3:84" x14ac:dyDescent="0.25">
      <c r="C129" s="10"/>
      <c r="CF129" s="10"/>
    </row>
    <row r="130" spans="3:84" x14ac:dyDescent="0.25">
      <c r="C130" s="10"/>
      <c r="CF130" s="10"/>
    </row>
    <row r="131" spans="3:84" x14ac:dyDescent="0.25">
      <c r="C131" s="10"/>
      <c r="CF131" s="10"/>
    </row>
    <row r="132" spans="3:84" x14ac:dyDescent="0.25">
      <c r="C132" s="10"/>
      <c r="CF132" s="10"/>
    </row>
    <row r="133" spans="3:84" x14ac:dyDescent="0.25">
      <c r="C133" s="10"/>
      <c r="CF133" s="10"/>
    </row>
    <row r="134" spans="3:84" x14ac:dyDescent="0.25">
      <c r="C134" s="10"/>
      <c r="CF134" s="10"/>
    </row>
    <row r="135" spans="3:84" x14ac:dyDescent="0.25">
      <c r="C135" s="10"/>
      <c r="CF135" s="10"/>
    </row>
    <row r="136" spans="3:84" x14ac:dyDescent="0.25">
      <c r="C136" s="10"/>
      <c r="CF136" s="10"/>
    </row>
    <row r="137" spans="3:84" x14ac:dyDescent="0.25">
      <c r="C137" s="10"/>
      <c r="CF137" s="10"/>
    </row>
    <row r="138" spans="3:84" x14ac:dyDescent="0.25">
      <c r="C138" s="10"/>
      <c r="CF138" s="10"/>
    </row>
    <row r="139" spans="3:84" x14ac:dyDescent="0.25">
      <c r="C139" s="10"/>
      <c r="CF139" s="10"/>
    </row>
    <row r="140" spans="3:84" x14ac:dyDescent="0.25">
      <c r="C140" s="10"/>
      <c r="CF140" s="10"/>
    </row>
    <row r="141" spans="3:84" x14ac:dyDescent="0.25">
      <c r="C141" s="10"/>
      <c r="CF141" s="10"/>
    </row>
    <row r="142" spans="3:84" x14ac:dyDescent="0.25">
      <c r="C142" s="10"/>
      <c r="CF142" s="10"/>
    </row>
    <row r="143" spans="3:84" x14ac:dyDescent="0.25">
      <c r="C143" s="10"/>
      <c r="CF143" s="10"/>
    </row>
    <row r="144" spans="3:84" x14ac:dyDescent="0.25">
      <c r="C144" s="10"/>
      <c r="CF144" s="10"/>
    </row>
    <row r="145" spans="3:84" x14ac:dyDescent="0.25">
      <c r="C145" s="10"/>
      <c r="CF145" s="10"/>
    </row>
    <row r="146" spans="3:84" x14ac:dyDescent="0.25">
      <c r="C146" s="10"/>
      <c r="CF146" s="10"/>
    </row>
    <row r="147" spans="3:84" x14ac:dyDescent="0.25">
      <c r="C147" s="10"/>
      <c r="CF147" s="10"/>
    </row>
  </sheetData>
  <mergeCells count="82">
    <mergeCell ref="FO4:FY4"/>
    <mergeCell ref="FO5:FT5"/>
    <mergeCell ref="FU5:FY5"/>
    <mergeCell ref="ES4:FB4"/>
    <mergeCell ref="ES5:EW5"/>
    <mergeCell ref="EX5:FB5"/>
    <mergeCell ref="FC4:FN4"/>
    <mergeCell ref="FC5:FH5"/>
    <mergeCell ref="FI5:FN5"/>
    <mergeCell ref="DY4:EH4"/>
    <mergeCell ref="DY5:EC5"/>
    <mergeCell ref="ED5:EH5"/>
    <mergeCell ref="EI4:ER4"/>
    <mergeCell ref="EI5:EM5"/>
    <mergeCell ref="EN5:ER5"/>
    <mergeCell ref="DC5:DH5"/>
    <mergeCell ref="DC4:DN4"/>
    <mergeCell ref="DO4:DX4"/>
    <mergeCell ref="DO5:DS5"/>
    <mergeCell ref="DT5:DX5"/>
    <mergeCell ref="DI5:DN5"/>
    <mergeCell ref="BT4:CA4"/>
    <mergeCell ref="BT5:BW5"/>
    <mergeCell ref="BX5:CA5"/>
    <mergeCell ref="CS4:DB4"/>
    <mergeCell ref="BD4:BK4"/>
    <mergeCell ref="BD5:BG5"/>
    <mergeCell ref="BH5:BK5"/>
    <mergeCell ref="BL4:BS4"/>
    <mergeCell ref="BL5:BO5"/>
    <mergeCell ref="BP5:BS5"/>
    <mergeCell ref="CS5:CW5"/>
    <mergeCell ref="CX5:DB5"/>
    <mergeCell ref="P4:W4"/>
    <mergeCell ref="X4:AE4"/>
    <mergeCell ref="AF4:AM4"/>
    <mergeCell ref="AN4:AU4"/>
    <mergeCell ref="AV4:BC4"/>
    <mergeCell ref="X5:AA5"/>
    <mergeCell ref="AB5:AE5"/>
    <mergeCell ref="B71:B74"/>
    <mergeCell ref="CE71:CE74"/>
    <mergeCell ref="B75:B78"/>
    <mergeCell ref="CE75:CE78"/>
    <mergeCell ref="B39:B41"/>
    <mergeCell ref="CE39:CE41"/>
    <mergeCell ref="CE22:CE25"/>
    <mergeCell ref="B26:B29"/>
    <mergeCell ref="AV5:AY5"/>
    <mergeCell ref="AZ5:BC5"/>
    <mergeCell ref="AF5:AI5"/>
    <mergeCell ref="AJ5:AM5"/>
    <mergeCell ref="AN5:AQ5"/>
    <mergeCell ref="AR5:AU5"/>
    <mergeCell ref="A53:A95"/>
    <mergeCell ref="B53:B61"/>
    <mergeCell ref="CD53:CD95"/>
    <mergeCell ref="CE53:CE61"/>
    <mergeCell ref="B62:B66"/>
    <mergeCell ref="CE62:CE66"/>
    <mergeCell ref="B67:B70"/>
    <mergeCell ref="CE67:CE70"/>
    <mergeCell ref="B84:B86"/>
    <mergeCell ref="CE84:CE86"/>
    <mergeCell ref="B79:B83"/>
    <mergeCell ref="CE79:CE83"/>
    <mergeCell ref="D4:O4"/>
    <mergeCell ref="CG4:CR4"/>
    <mergeCell ref="A8:A50"/>
    <mergeCell ref="B8:B16"/>
    <mergeCell ref="CD8:CD50"/>
    <mergeCell ref="CE8:CE16"/>
    <mergeCell ref="B17:B21"/>
    <mergeCell ref="CE17:CE21"/>
    <mergeCell ref="B22:B25"/>
    <mergeCell ref="CE26:CE29"/>
    <mergeCell ref="B30:B33"/>
    <mergeCell ref="CE30:CE33"/>
    <mergeCell ref="B34:B38"/>
    <mergeCell ref="CE34:CE38"/>
    <mergeCell ref="P5:S5"/>
    <mergeCell ref="T5:W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Mean + S.E.M.</vt:lpstr>
      <vt:lpstr>Single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Permann, Stephan</dc:creator>
  <cp:lastModifiedBy>Koeberle, Andreas (andreas.koeberle@uni-graz.at)</cp:lastModifiedBy>
  <dcterms:created xsi:type="dcterms:W3CDTF">2023-03-31T12:14:12Z</dcterms:created>
  <dcterms:modified xsi:type="dcterms:W3CDTF">2025-05-11T08:30:59Z</dcterms:modified>
</cp:coreProperties>
</file>