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nicotar\nicotar$\Lab Data\Side Projects\CBD Project\1st CBD Project ALI\Paper\F in P Aug 2020 (Accepted)\"/>
    </mc:Choice>
  </mc:AlternateContent>
  <xr:revisionPtr revIDLastSave="0" documentId="13_ncr:1_{8AE23F32-4263-49E9-B69D-5099818D69A6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Supplemental Table 2" sheetId="2" r:id="rId1"/>
  </sheets>
  <externalReferences>
    <externalReference r:id="rId2"/>
  </externalReferences>
  <definedNames>
    <definedName name="_xlnm._FilterDatabase" localSheetId="0" hidden="1">'Supplemental Table 2'!$A$2:$O$2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O4" i="2" l="1"/>
  <c r="O7" i="2"/>
  <c r="O25" i="2"/>
  <c r="O6" i="2"/>
  <c r="O59" i="2"/>
  <c r="O39" i="2"/>
  <c r="O16" i="2"/>
  <c r="O40" i="2"/>
  <c r="O18" i="2"/>
  <c r="O33" i="2"/>
  <c r="O21" i="2"/>
  <c r="O5" i="2"/>
  <c r="O19" i="2"/>
  <c r="O23" i="2"/>
  <c r="O14" i="2"/>
  <c r="O44" i="2"/>
  <c r="O56" i="2"/>
  <c r="O24" i="2"/>
  <c r="O29" i="2"/>
  <c r="O27" i="2"/>
  <c r="O31" i="2"/>
  <c r="O41" i="2"/>
  <c r="O35" i="2"/>
  <c r="O57" i="2"/>
  <c r="O15" i="2"/>
  <c r="O55" i="2"/>
  <c r="O34" i="2"/>
  <c r="O3" i="2"/>
  <c r="O11" i="2"/>
  <c r="O22" i="2"/>
  <c r="O54" i="2"/>
  <c r="O47" i="2"/>
  <c r="O32" i="2"/>
  <c r="O46" i="2"/>
  <c r="O28" i="2"/>
  <c r="O20" i="2"/>
  <c r="O8" i="2"/>
  <c r="O49" i="2"/>
  <c r="O45" i="2"/>
  <c r="O12" i="2"/>
  <c r="O37" i="2"/>
  <c r="O61" i="2"/>
  <c r="O10" i="2"/>
  <c r="O43" i="2"/>
  <c r="O58" i="2"/>
  <c r="O9" i="2"/>
  <c r="O52" i="2"/>
  <c r="O60" i="2"/>
  <c r="O53" i="2"/>
  <c r="O30" i="2"/>
  <c r="O38" i="2"/>
</calcChain>
</file>

<file path=xl/sharedStrings.xml><?xml version="1.0" encoding="utf-8"?>
<sst xmlns="http://schemas.openxmlformats.org/spreadsheetml/2006/main" count="400" uniqueCount="175">
  <si>
    <t>4536-23-6</t>
  </si>
  <si>
    <t xml:space="preserve">Benzaldehyde propylene glycol acetal </t>
  </si>
  <si>
    <t>2568-25-4</t>
  </si>
  <si>
    <t>101-41-7</t>
  </si>
  <si>
    <t xml:space="preserve">Isopentyl alcohol </t>
  </si>
  <si>
    <t>123-51-3</t>
  </si>
  <si>
    <t>Benzoic acid, 2-(methylamino)-, methyl ester</t>
  </si>
  <si>
    <t>Heptanoic acid, ethyl ester</t>
  </si>
  <si>
    <t>85-91-6</t>
  </si>
  <si>
    <t>106-30-9</t>
  </si>
  <si>
    <t xml:space="preserve">Acetoin </t>
  </si>
  <si>
    <t>513-86-0</t>
  </si>
  <si>
    <t>2,3-Butanediol</t>
  </si>
  <si>
    <t>513-85-9</t>
  </si>
  <si>
    <t>116-09-6</t>
  </si>
  <si>
    <t>1125-88-8</t>
  </si>
  <si>
    <t xml:space="preserve">Sorbic aldehyde </t>
  </si>
  <si>
    <t>142-83-6</t>
  </si>
  <si>
    <t>Flavorings</t>
  </si>
  <si>
    <t>NIST Name</t>
  </si>
  <si>
    <t>FFNSC Name</t>
  </si>
  <si>
    <t>CAS #</t>
  </si>
  <si>
    <t>Match Factor</t>
  </si>
  <si>
    <t>Propylene Glycol</t>
  </si>
  <si>
    <t xml:space="preserve">Propylene glycol </t>
  </si>
  <si>
    <t>57-55-6</t>
  </si>
  <si>
    <t>Acetoin</t>
  </si>
  <si>
    <t>fruity creamy buttery</t>
  </si>
  <si>
    <t xml:space="preserve">Butadienol &lt;2,3-&gt; </t>
  </si>
  <si>
    <t xml:space="preserve">Hydroxyacetone </t>
  </si>
  <si>
    <t xml:space="preserve">Benzaldehyde &lt;dimethyl-&gt; acetal </t>
  </si>
  <si>
    <t>Benzaldehyde</t>
  </si>
  <si>
    <t>sweet, green, waxy, aldehydic with fresh melon nuances</t>
  </si>
  <si>
    <t>minty</t>
  </si>
  <si>
    <t>Cyclopentanone</t>
  </si>
  <si>
    <t xml:space="preserve">Adipic ketone </t>
  </si>
  <si>
    <t>120-92-3</t>
  </si>
  <si>
    <t>pungent mustard</t>
  </si>
  <si>
    <t xml:space="preserve">Allyl alcohol </t>
  </si>
  <si>
    <t>107-18-6</t>
  </si>
  <si>
    <t xml:space="preserve">Acetate &lt;2,4-dimethyl-, ethyl-, 1,3-dioxolane-&gt; </t>
  </si>
  <si>
    <t>6290-17-1</t>
  </si>
  <si>
    <t>2-Propanol, 1,1'-oxybis-</t>
  </si>
  <si>
    <t>110-98-5</t>
  </si>
  <si>
    <t>Piperonal</t>
  </si>
  <si>
    <t xml:space="preserve">Piperonal </t>
  </si>
  <si>
    <t>120-57-0</t>
  </si>
  <si>
    <t xml:space="preserve">Propyl alcohol </t>
  </si>
  <si>
    <t>71-23-8</t>
  </si>
  <si>
    <t>Hexanoic acid, methyl ester</t>
  </si>
  <si>
    <t xml:space="preserve">Hexanoate &lt;methyl-&gt; </t>
  </si>
  <si>
    <t>106-70-7</t>
  </si>
  <si>
    <t xml:space="preserve">Benzaldehyde </t>
  </si>
  <si>
    <t>100-52-7</t>
  </si>
  <si>
    <t>green, fruity, waxy, citrus, aldehydic and fatty</t>
  </si>
  <si>
    <t>Octanoic acid, methyl ester</t>
  </si>
  <si>
    <t xml:space="preserve">Octanoate &lt;methyl-&gt; </t>
  </si>
  <si>
    <t>111-11-5</t>
  </si>
  <si>
    <t>Benzyl alcohol</t>
  </si>
  <si>
    <t xml:space="preserve">Benzyl alcohol </t>
  </si>
  <si>
    <t>100-51-6</t>
  </si>
  <si>
    <t>Methyl propionate</t>
  </si>
  <si>
    <t xml:space="preserve">Methyl propionate </t>
  </si>
  <si>
    <t>554-12-1</t>
  </si>
  <si>
    <t>Hexanoic acid, 2-methyl-</t>
  </si>
  <si>
    <t xml:space="preserve">Hexanoic acid &lt;2-methyl-&gt; </t>
  </si>
  <si>
    <t>2(3H)-Furanone, 5-hexyldihydro-</t>
  </si>
  <si>
    <t xml:space="preserve">Decalactone &lt;gamma-&gt; </t>
  </si>
  <si>
    <t>706-14-9</t>
  </si>
  <si>
    <t>2(3H)-Furanone, dihydro-5-pentyl-</t>
  </si>
  <si>
    <t>104-61-0</t>
  </si>
  <si>
    <t xml:space="preserve">Pimelic ketone </t>
  </si>
  <si>
    <t>108-94-1</t>
  </si>
  <si>
    <t xml:space="preserve">Acetate &lt;isopropyl-&gt; </t>
  </si>
  <si>
    <t>108-21-4</t>
  </si>
  <si>
    <t>Cannabidiol</t>
  </si>
  <si>
    <t>13956-29-1</t>
  </si>
  <si>
    <t>Pentanoic acid, 2-methyl-</t>
  </si>
  <si>
    <t>97-61-0</t>
  </si>
  <si>
    <t>1,3-Dioxolane, 4-methyl-2-phenyl-</t>
  </si>
  <si>
    <t>Benzeneacetic acid, methyl ester</t>
  </si>
  <si>
    <t xml:space="preserve">Phenylacetate &lt;methyl-&gt; </t>
  </si>
  <si>
    <t>1-Butanol, 2-methyl-</t>
  </si>
  <si>
    <t xml:space="preserve">Carbinol &lt;sec-butyl-&gt; </t>
  </si>
  <si>
    <t>137-32-6</t>
  </si>
  <si>
    <t xml:space="preserve">Anthranilate &lt;methyl-, N-methyl-&gt; </t>
  </si>
  <si>
    <t xml:space="preserve">Heptanoate &lt;ethyl-&gt; </t>
  </si>
  <si>
    <t>2-Propen-1-ol, 3-phenyl-, (E)-</t>
  </si>
  <si>
    <t xml:space="preserve">Cinnamyl alcohol &lt;(E)-&gt; </t>
  </si>
  <si>
    <t>4407-36-7</t>
  </si>
  <si>
    <t>2-Propen-1-ol, 3-phenyl-</t>
  </si>
  <si>
    <t>104-54-1</t>
  </si>
  <si>
    <t xml:space="preserve">Tolualdehyde &lt;meta-&gt; </t>
  </si>
  <si>
    <t>620-23-5</t>
  </si>
  <si>
    <t>X</t>
  </si>
  <si>
    <t>F3+CBD</t>
  </si>
  <si>
    <t>F1+CBD</t>
  </si>
  <si>
    <t>F2+CBD</t>
  </si>
  <si>
    <t>"Dark Side of the Moon" (F1)</t>
  </si>
  <si>
    <t>"Midnight Express" (F2)</t>
  </si>
  <si>
    <t>"Easy Rider" (F3)</t>
  </si>
  <si>
    <t>F3-CBD</t>
  </si>
  <si>
    <t>F2-CBD</t>
  </si>
  <si>
    <t>F1-CBD</t>
  </si>
  <si>
    <t>Supplemental Table 2</t>
  </si>
  <si>
    <t xml:space="preserve">Guaiacol </t>
  </si>
  <si>
    <t>90-05-1</t>
  </si>
  <si>
    <t>Acetic acid, methyl ester</t>
  </si>
  <si>
    <t>79-20-9</t>
  </si>
  <si>
    <t>2-Butanol</t>
  </si>
  <si>
    <t xml:space="preserve">Butan-2-ol </t>
  </si>
  <si>
    <t>78-92-2</t>
  </si>
  <si>
    <t>1,3-Dioxolane-2-methanol, 2,4-dimethyl-</t>
  </si>
  <si>
    <t>53951-43-2</t>
  </si>
  <si>
    <t>Acetylpyrazine</t>
  </si>
  <si>
    <t xml:space="preserve">Pyrazine &lt;2-acetyl-&gt; </t>
  </si>
  <si>
    <t>22047-25-2</t>
  </si>
  <si>
    <t xml:space="preserve">Heptadi-3,5-en-2-one &lt;6-methyl-&gt; </t>
  </si>
  <si>
    <t>1604-28-0</t>
  </si>
  <si>
    <t>1,3-Dioxolane, 2,2,4-trimethyl-</t>
  </si>
  <si>
    <t>1193-11-9</t>
  </si>
  <si>
    <t>Pyrazine, tetramethyl-</t>
  </si>
  <si>
    <t xml:space="preserve">Ligustrazin </t>
  </si>
  <si>
    <t>1124-11-4</t>
  </si>
  <si>
    <t>Ethanone, 1-(2-pyridinyl)-</t>
  </si>
  <si>
    <t xml:space="preserve">Pyridine &lt;2-acetyl-&gt; </t>
  </si>
  <si>
    <t>1122-62-9</t>
  </si>
  <si>
    <t>F4+CBD</t>
  </si>
  <si>
    <t>F4-CBD</t>
  </si>
  <si>
    <t>F5+CBD</t>
  </si>
  <si>
    <t>F5-CBD</t>
  </si>
  <si>
    <t xml:space="preserve">Pinacol </t>
  </si>
  <si>
    <t>76-09-5</t>
  </si>
  <si>
    <t>woody earthy patchouli warm bread</t>
  </si>
  <si>
    <t>Glycerin</t>
  </si>
  <si>
    <t xml:space="preserve">Glycerol </t>
  </si>
  <si>
    <t>56-81-5</t>
  </si>
  <si>
    <t>2,3-Butanedione</t>
  </si>
  <si>
    <t>431-03-8</t>
  </si>
  <si>
    <t xml:space="preserve">Pyroracemic acid </t>
  </si>
  <si>
    <t>127-17-3</t>
  </si>
  <si>
    <t>3-Hexen-1-ol, (E)-</t>
  </si>
  <si>
    <t>928-97-2</t>
  </si>
  <si>
    <t xml:space="preserve">Hex-(3Z)-enol </t>
  </si>
  <si>
    <t>928-96-1</t>
  </si>
  <si>
    <t>1-Propanol, 2-methyl-</t>
  </si>
  <si>
    <t>78-83-1</t>
  </si>
  <si>
    <t>Butanoic acid, 2-methyl-, ethyl ester</t>
  </si>
  <si>
    <t xml:space="preserve">Butyrate &lt;2-methyl-, ethyl-&gt; </t>
  </si>
  <si>
    <t>7452-79-1</t>
  </si>
  <si>
    <t>1,3-Dioxolane, 2-heptyl-4-methyl-</t>
  </si>
  <si>
    <t>74094-61-4</t>
  </si>
  <si>
    <t>Butanoic acid, 3-methyl-, 3-methylbutyl ester</t>
  </si>
  <si>
    <t xml:space="preserve">Solusterol </t>
  </si>
  <si>
    <t>659-70-1</t>
  </si>
  <si>
    <t>3-Hexen-1-ol, formate, (Z)-</t>
  </si>
  <si>
    <t xml:space="preserve">Hex-(3Z)-enyl formate </t>
  </si>
  <si>
    <t>33467-73-1</t>
  </si>
  <si>
    <t>Valeric anhydride</t>
  </si>
  <si>
    <t xml:space="preserve">Valeric anhydride </t>
  </si>
  <si>
    <t>2082-59-9</t>
  </si>
  <si>
    <t xml:space="preserve">Di-1,3-oxolane &lt;2-isobutyl-, 4-methyl-&gt; </t>
  </si>
  <si>
    <t>18433-93-7</t>
  </si>
  <si>
    <t xml:space="preserve">Cinnamate &lt;(E)-, methyl-&gt; </t>
  </si>
  <si>
    <t>1754-62-7</t>
  </si>
  <si>
    <t xml:space="preserve">Limonene </t>
  </si>
  <si>
    <t>138-86-3</t>
  </si>
  <si>
    <t>1-Hexanol</t>
  </si>
  <si>
    <t xml:space="preserve">Hexanol &lt;n-&gt; </t>
  </si>
  <si>
    <t>111-27-3</t>
  </si>
  <si>
    <t>2-Propenoic acid, 3-phenyl-, methyl ester</t>
  </si>
  <si>
    <t>103-26-4</t>
  </si>
  <si>
    <t>"Midnight Express" (F4)</t>
  </si>
  <si>
    <t>"Nice Dreams" (F5)</t>
  </si>
  <si>
    <r>
      <t>Supplemental Table 2.</t>
    </r>
    <r>
      <rPr>
        <sz val="12"/>
        <color rgb="FF000000"/>
        <rFont val="Times New Roman"/>
        <family val="1"/>
      </rPr>
      <t xml:space="preserve"> Qualitative comparison of commercially purchased flavored e-cigarette refill solutions with and without CBD, 1.7 mg/ml, using gas chromatography. Flavored refill solutions include: “Dark Side of the Moon” (Flavor 1, </t>
    </r>
    <r>
      <rPr>
        <b/>
        <sz val="12"/>
        <color rgb="FF000000"/>
        <rFont val="Times New Roman"/>
        <family val="1"/>
      </rPr>
      <t>F1</t>
    </r>
    <r>
      <rPr>
        <sz val="12"/>
        <color rgb="FF000000"/>
        <rFont val="Times New Roman"/>
        <family val="1"/>
      </rPr>
      <t xml:space="preserve">), “Midnight Express” (Flavor 2, </t>
    </r>
    <r>
      <rPr>
        <b/>
        <sz val="12"/>
        <color rgb="FF000000"/>
        <rFont val="Times New Roman"/>
        <family val="1"/>
      </rPr>
      <t>F2</t>
    </r>
    <r>
      <rPr>
        <sz val="12"/>
        <color rgb="FF000000"/>
        <rFont val="Times New Roman"/>
        <family val="1"/>
      </rPr>
      <t xml:space="preserve">), “Easy Rider” (Flavor 3, </t>
    </r>
    <r>
      <rPr>
        <b/>
        <sz val="12"/>
        <color rgb="FF000000"/>
        <rFont val="Times New Roman"/>
        <family val="1"/>
      </rPr>
      <t>F3</t>
    </r>
    <r>
      <rPr>
        <sz val="12"/>
        <color rgb="FF000000"/>
        <rFont val="Times New Roman"/>
        <family val="1"/>
      </rPr>
      <t xml:space="preserve">), “Lizard King” (Flavor 4, </t>
    </r>
    <r>
      <rPr>
        <b/>
        <sz val="12"/>
        <color rgb="FF000000"/>
        <rFont val="Times New Roman"/>
        <family val="1"/>
      </rPr>
      <t>F4</t>
    </r>
    <r>
      <rPr>
        <sz val="12"/>
        <color rgb="FF000000"/>
        <rFont val="Times New Roman"/>
        <family val="1"/>
      </rPr>
      <t xml:space="preserve">) and “Nice Dreams” (Flavor 5, </t>
    </r>
    <r>
      <rPr>
        <b/>
        <sz val="12"/>
        <color rgb="FF000000"/>
        <rFont val="Times New Roman"/>
        <family val="1"/>
      </rPr>
      <t>F5</t>
    </r>
    <r>
      <rPr>
        <sz val="12"/>
        <color rgb="FF000000"/>
        <rFont val="Times New Roman"/>
        <family val="1"/>
      </rPr>
      <t>).  Qualitative detection of a compound is indicated with an X when identified in both National Institute of Standards and Technology (NIST) and Mass Spectra of Flavors and Fragrances of Natural and Synthetic Compounds (FFNSC) mass spectrometry libraries.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</si>
</sst>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Times New Roman"/>
      <family val="2"/>
    </font>
    <font>
      <sz val="11"/>
      <color rgb="FF000000"/>
      <name val="Calibri"/>
      <family val="2"/>
    </font>
    <font>
      <b/>
      <sz val="28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b/>
      <sz val="12"/>
      <name val="Calibri"/>
      <family val="2"/>
    </font>
    <font>
      <b/>
      <sz val="16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 applyFill="1"/>
    <xf numFmtId="0" fontId="0" fillId="0" borderId="0" xfId="0" applyFill="1"/>
    <xf numFmtId="0" fontId="2" fillId="0" borderId="0" xfId="0" applyFont="1" applyFill="1" applyBorder="1" applyAlignment="1"/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left"/>
    </xf>
    <xf numFmtId="0" fontId="4" fillId="0" borderId="11" xfId="0" applyFont="1" applyFill="1" applyBorder="1" applyAlignment="1">
      <alignment horizontal="center" vertical="center"/>
    </xf>
    <xf numFmtId="0" fontId="3" fillId="0" borderId="17" xfId="0" applyFont="1" applyFill="1" applyBorder="1" applyAlignment="1"/>
    <xf numFmtId="0" fontId="3" fillId="0" borderId="14" xfId="0" applyFont="1" applyFill="1" applyBorder="1" applyAlignment="1">
      <alignment horizontal="center"/>
    </xf>
    <xf numFmtId="0" fontId="4" fillId="0" borderId="0" xfId="0" applyFont="1"/>
    <xf numFmtId="0" fontId="5" fillId="0" borderId="0" xfId="0" applyFont="1" applyAlignment="1">
      <alignment vertical="center" wrapText="1"/>
    </xf>
    <xf numFmtId="0" fontId="0" fillId="0" borderId="0" xfId="0" applyFont="1" applyFill="1"/>
    <xf numFmtId="0" fontId="0" fillId="0" borderId="8" xfId="0" applyFont="1" applyFill="1" applyBorder="1"/>
    <xf numFmtId="0" fontId="4" fillId="0" borderId="14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7" fillId="0" borderId="2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21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4" xfId="0" applyFont="1" applyFill="1" applyBorder="1" applyAlignment="1">
      <alignment horizontal="center" vertical="center"/>
    </xf>
    <xf numFmtId="0" fontId="0" fillId="0" borderId="16" xfId="0" applyFont="1" applyFill="1" applyBorder="1"/>
    <xf numFmtId="0" fontId="7" fillId="0" borderId="13" xfId="0" applyFont="1" applyFill="1" applyBorder="1" applyAlignment="1">
      <alignment horizontal="center" vertical="center"/>
    </xf>
    <xf numFmtId="0" fontId="0" fillId="0" borderId="13" xfId="0" applyFont="1" applyFill="1" applyBorder="1" applyAlignment="1">
      <alignment horizontal="center" vertical="center"/>
    </xf>
    <xf numFmtId="0" fontId="0" fillId="0" borderId="16" xfId="0" applyFont="1" applyFill="1" applyBorder="1" applyAlignment="1">
      <alignment horizontal="center" vertical="center"/>
    </xf>
    <xf numFmtId="0" fontId="7" fillId="0" borderId="16" xfId="0" applyFont="1" applyFill="1" applyBorder="1" applyAlignment="1">
      <alignment horizontal="center" vertical="center"/>
    </xf>
    <xf numFmtId="0" fontId="0" fillId="0" borderId="13" xfId="0" applyFont="1" applyFill="1" applyBorder="1" applyAlignment="1">
      <alignment horizontal="left"/>
    </xf>
    <xf numFmtId="0" fontId="0" fillId="0" borderId="14" xfId="0" applyFont="1" applyFill="1" applyBorder="1"/>
    <xf numFmtId="0" fontId="0" fillId="0" borderId="11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7" fillId="0" borderId="14" xfId="0" applyFont="1" applyFill="1" applyBorder="1" applyAlignment="1">
      <alignment horizontal="center" vertical="center"/>
    </xf>
    <xf numFmtId="0" fontId="0" fillId="0" borderId="11" xfId="0" applyFont="1" applyFill="1" applyBorder="1" applyAlignment="1">
      <alignment horizontal="left"/>
    </xf>
    <xf numFmtId="0" fontId="0" fillId="0" borderId="10" xfId="0" applyFont="1" applyFill="1" applyBorder="1" applyAlignment="1">
      <alignment horizontal="left" vertical="center"/>
    </xf>
    <xf numFmtId="0" fontId="0" fillId="0" borderId="10" xfId="0" applyFont="1" applyFill="1" applyBorder="1" applyAlignment="1">
      <alignment horizontal="center" vertical="center"/>
    </xf>
    <xf numFmtId="0" fontId="0" fillId="0" borderId="9" xfId="0" applyFont="1" applyFill="1" applyBorder="1" applyAlignment="1">
      <alignment horizontal="left" vertical="center"/>
    </xf>
    <xf numFmtId="0" fontId="0" fillId="0" borderId="9" xfId="0" applyFont="1" applyFill="1" applyBorder="1" applyAlignment="1">
      <alignment horizontal="center" vertical="center"/>
    </xf>
    <xf numFmtId="0" fontId="0" fillId="0" borderId="15" xfId="0" applyFont="1" applyFill="1" applyBorder="1" applyAlignment="1">
      <alignment horizontal="center" vertical="center"/>
    </xf>
    <xf numFmtId="0" fontId="0" fillId="0" borderId="12" xfId="0" applyFont="1" applyFill="1" applyBorder="1" applyAlignment="1">
      <alignment horizontal="left"/>
    </xf>
    <xf numFmtId="0" fontId="8" fillId="0" borderId="0" xfId="0" applyFont="1" applyFill="1"/>
    <xf numFmtId="0" fontId="0" fillId="0" borderId="19" xfId="0" applyFont="1" applyFill="1" applyBorder="1" applyAlignment="1">
      <alignment horizontal="center"/>
    </xf>
    <xf numFmtId="0" fontId="0" fillId="0" borderId="16" xfId="0" applyFont="1" applyFill="1" applyBorder="1" applyAlignment="1">
      <alignment horizontal="center"/>
    </xf>
    <xf numFmtId="0" fontId="0" fillId="0" borderId="18" xfId="0" applyFont="1" applyFill="1" applyBorder="1" applyAlignment="1">
      <alignment horizontal="center"/>
    </xf>
    <xf numFmtId="0" fontId="0" fillId="0" borderId="14" xfId="0" applyFont="1" applyFill="1" applyBorder="1" applyAlignment="1">
      <alignment horizontal="center"/>
    </xf>
    <xf numFmtId="0" fontId="4" fillId="0" borderId="18" xfId="0" applyFont="1" applyFill="1" applyBorder="1" applyAlignment="1">
      <alignment horizontal="center"/>
    </xf>
    <xf numFmtId="0" fontId="0" fillId="0" borderId="20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/>
    </xf>
    <xf numFmtId="0" fontId="3" fillId="0" borderId="7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Standard%20Operating%20Procedures/GCMS/Databases/vLOOKUP%20GCMS%20Tabl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lete List"/>
      <sheetName val="Flavors"/>
      <sheetName val="Toxic Harmful"/>
      <sheetName val="Irritant"/>
      <sheetName val="Carcinogen"/>
      <sheetName val="Corrosive"/>
      <sheetName val="All Database"/>
      <sheetName val="dessert sweets "/>
      <sheetName val="fruit"/>
      <sheetName val="candy "/>
      <sheetName val="tobacco "/>
      <sheetName val="alcohol "/>
      <sheetName val="nuts spices "/>
      <sheetName val="don’t know other "/>
      <sheetName val="coffee tea "/>
      <sheetName val="vLOOKUP GCMS Table"/>
    </sheetNames>
    <definedNames>
      <definedName name="vLOOKUPgcmsFlavorJune2018" refersTo="='Flavors'!$A$2:$B$376"/>
    </definedNames>
    <sheetDataSet>
      <sheetData sheetId="0"/>
      <sheetData sheetId="1">
        <row r="2">
          <cell r="A2">
            <v>1478602</v>
          </cell>
          <cell r="B2" t="str">
            <v>warm herbal</v>
          </cell>
        </row>
        <row r="3">
          <cell r="A3" t="str">
            <v>1000411-55-2</v>
          </cell>
          <cell r="B3" t="str">
            <v>roasted coffee</v>
          </cell>
        </row>
        <row r="4">
          <cell r="A4" t="str">
            <v>100-06-1</v>
          </cell>
          <cell r="B4" t="str">
            <v>sweet, anisic, fruity chery, with powdery vanilla nuances</v>
          </cell>
        </row>
        <row r="5">
          <cell r="A5" t="str">
            <v>10032-05-0</v>
          </cell>
          <cell r="B5" t="str">
            <v>dirty green with waxy and fatty nuances</v>
          </cell>
        </row>
        <row r="6">
          <cell r="A6" t="str">
            <v>100-42-5</v>
          </cell>
          <cell r="B6" t="str">
            <v>sweet balsam floral plastic</v>
          </cell>
        </row>
        <row r="7">
          <cell r="A7" t="str">
            <v>100-51-6</v>
          </cell>
          <cell r="B7" t="str">
            <v>chemical fruity cherry almond balsamic bitter</v>
          </cell>
        </row>
        <row r="8">
          <cell r="A8" t="str">
            <v>100-52-7</v>
          </cell>
          <cell r="B8" t="str">
            <v>sweet, oily, almond, cherry, nutty and woody</v>
          </cell>
        </row>
        <row r="9">
          <cell r="A9" t="str">
            <v>101-41-7</v>
          </cell>
          <cell r="B9" t="str">
            <v>floral, honey, spice, waxy and sweet</v>
          </cell>
        </row>
        <row r="10">
          <cell r="A10" t="str">
            <v>101-97-3</v>
          </cell>
          <cell r="B10" t="str">
            <v>strong sweet rosy honey and balsamic cocoa-like with molasses and yeasty nuances</v>
          </cell>
        </row>
        <row r="11">
          <cell r="A11" t="str">
            <v>102-04-5</v>
          </cell>
          <cell r="B11" t="str">
            <v>bitter with floral, rose and honey notes</v>
          </cell>
        </row>
        <row r="12">
          <cell r="A12" t="str">
            <v>102-19-2</v>
          </cell>
          <cell r="B12" t="str">
            <v>warm rosy honey with phenyl chocolate nuances and dried fruit notes</v>
          </cell>
        </row>
        <row r="13">
          <cell r="A13" t="str">
            <v>102-20-5</v>
          </cell>
          <cell r="B13" t="str">
            <v>honey, floral, green, rose, cocoa, hay, tropical body</v>
          </cell>
        </row>
        <row r="14">
          <cell r="A14" t="str">
            <v>102-76-1</v>
          </cell>
          <cell r="B14" t="str">
            <v>creamy with an oily mouthfeel</v>
          </cell>
        </row>
        <row r="15">
          <cell r="A15" t="str">
            <v>103-26-4</v>
          </cell>
          <cell r="B15" t="str">
            <v>cinnamyl balsamic fruity strawberry</v>
          </cell>
        </row>
        <row r="16">
          <cell r="A16" t="str">
            <v>103-36-6</v>
          </cell>
          <cell r="B16" t="str">
            <v>balsamic, powdery, fruity, berry, punch, spice, sweet and green</v>
          </cell>
        </row>
        <row r="17">
          <cell r="A17" t="str">
            <v>103-37-7</v>
          </cell>
          <cell r="B17" t="str">
            <v>fruity, sweet, tropical, plum, pear, pineapple, apricot</v>
          </cell>
        </row>
        <row r="18">
          <cell r="A18" t="str">
            <v>103-38-8</v>
          </cell>
          <cell r="B18" t="str">
            <v>sweet, fruity and balsamic with a tropical and dried fruit nuance</v>
          </cell>
        </row>
        <row r="19">
          <cell r="A19" t="str">
            <v>103-41-3</v>
          </cell>
          <cell r="B19" t="str">
            <v>spicy, floral, fruity, balsamic</v>
          </cell>
        </row>
        <row r="20">
          <cell r="A20" t="str">
            <v>103-50-4</v>
          </cell>
          <cell r="B20" t="str">
            <v xml:space="preserve">fruity cherry fungal plastic mushroom </v>
          </cell>
        </row>
        <row r="21">
          <cell r="A21" t="str">
            <v>103-53-7</v>
          </cell>
          <cell r="B21" t="str">
            <v>sweet balsamic floral amber mossy mimosa</v>
          </cell>
        </row>
        <row r="22">
          <cell r="A22" t="str">
            <v>103-54-8</v>
          </cell>
          <cell r="B22" t="str">
            <v>sweet, spicy, floral, cinnamon and honey with a tutti-fruti nuance</v>
          </cell>
        </row>
        <row r="23">
          <cell r="A23" t="str">
            <v>103-82-2</v>
          </cell>
          <cell r="B23" t="str">
            <v>sweet, floral, chocolate, honey and tobacco</v>
          </cell>
        </row>
        <row r="24">
          <cell r="A24" t="str">
            <v>103-95-7</v>
          </cell>
          <cell r="B24" t="str">
            <v>green tropical rhubarb watery oily cyclamen cortex phenolic</v>
          </cell>
        </row>
        <row r="25">
          <cell r="A25" t="str">
            <v>104-21-2</v>
          </cell>
          <cell r="B25" t="str">
            <v>sweet, fruity, licorice, cherry, vanilla, coumarin</v>
          </cell>
        </row>
        <row r="26">
          <cell r="A26" t="str">
            <v>104-46-1</v>
          </cell>
          <cell r="B26" t="str">
            <v>sweet anise licorice medicinal</v>
          </cell>
        </row>
        <row r="27">
          <cell r="A27" t="str">
            <v>104-50-7</v>
          </cell>
          <cell r="B27" t="str">
            <v>lactonic, coconut, creamy, toasted, coumarin, fruity, apricot and peach</v>
          </cell>
        </row>
        <row r="28">
          <cell r="A28" t="str">
            <v>104-54-1</v>
          </cell>
          <cell r="B28" t="str">
            <v>green, floral, spicy and honey with a fermented yeasty nuance</v>
          </cell>
        </row>
        <row r="29">
          <cell r="A29" t="str">
            <v>104-55-2</v>
          </cell>
          <cell r="B29" t="str">
            <v>spicy, cinnamon and cinnamon bark</v>
          </cell>
        </row>
        <row r="30">
          <cell r="A30" t="str">
            <v>104-61-0</v>
          </cell>
          <cell r="B30" t="str">
            <v>coconut, creamy, waxy and fatty milky notes</v>
          </cell>
        </row>
        <row r="31">
          <cell r="A31" t="str">
            <v>104-67-6</v>
          </cell>
          <cell r="B31" t="str">
            <v>fatty, coconut, creamy, vanilla, nutty, macadamia, peach</v>
          </cell>
        </row>
        <row r="32">
          <cell r="A32" t="str">
            <v>104-76-7</v>
          </cell>
          <cell r="B32" t="str">
            <v>sweet fatty fruity</v>
          </cell>
        </row>
        <row r="33">
          <cell r="A33" t="str">
            <v>104-87-0</v>
          </cell>
          <cell r="B33" t="str">
            <v>sweet spicy cinnamon fruity bitter almond</v>
          </cell>
        </row>
        <row r="34">
          <cell r="A34" t="str">
            <v>104-93-8</v>
          </cell>
          <cell r="B34" t="str">
            <v>naphthyl, phenolic, camphoraceous, cooling and woody</v>
          </cell>
        </row>
        <row r="35">
          <cell r="A35" t="str">
            <v>105-13-5</v>
          </cell>
          <cell r="B35" t="str">
            <v>cherry, vanilla, creamy nuances, cocoa, licorice, anise</v>
          </cell>
        </row>
        <row r="36">
          <cell r="A36" t="str">
            <v>105-21-5</v>
          </cell>
          <cell r="B36" t="str">
            <v>sweet, lactonic, creamy, coconut and coumarin, with milky and tobacco nuances</v>
          </cell>
        </row>
        <row r="37">
          <cell r="A37" t="str">
            <v>105-37-3</v>
          </cell>
          <cell r="B37" t="str">
            <v>etherial, fruity, sweet, winey, bubble gum, apple and grape nuances</v>
          </cell>
        </row>
        <row r="38">
          <cell r="A38" t="str">
            <v>105-54-4</v>
          </cell>
          <cell r="B38" t="str">
            <v>fruity, sweet, tutti fruitti, apple, fresh and lifting, ethereal</v>
          </cell>
        </row>
        <row r="39">
          <cell r="A39" t="str">
            <v>105-57-7</v>
          </cell>
          <cell r="B39" t="str">
            <v>nutty earthy vegetable</v>
          </cell>
        </row>
        <row r="40">
          <cell r="A40" t="str">
            <v>105-60-2</v>
          </cell>
          <cell r="B40" t="str">
            <v>amine spicy</v>
          </cell>
        </row>
        <row r="41">
          <cell r="A41" t="str">
            <v>105-68-0</v>
          </cell>
          <cell r="B41" t="str">
            <v>sweet, banana, fruity, tutti frutti, apple, melon, tropical and pineapple-like</v>
          </cell>
        </row>
        <row r="42">
          <cell r="A42" t="str">
            <v>105-82-8</v>
          </cell>
          <cell r="B42" t="str">
            <v>green leafy vegetable cortex asparagus radish</v>
          </cell>
        </row>
        <row r="43">
          <cell r="A43" t="str">
            <v>105-86-2</v>
          </cell>
          <cell r="B43" t="str">
            <v>green, floral, citrus, waxy, fruity, apple and apricot-like</v>
          </cell>
        </row>
        <row r="44">
          <cell r="A44" t="str">
            <v>10599-70-9</v>
          </cell>
          <cell r="B44" t="str">
            <v>nutty, musty, cocoa-like, with beany and bready nuances</v>
          </cell>
        </row>
        <row r="45">
          <cell r="A45" t="str">
            <v>106-23-0</v>
          </cell>
          <cell r="B45" t="str">
            <v>floral, green, rosy and citrus lemon</v>
          </cell>
        </row>
        <row r="46">
          <cell r="A46" t="str">
            <v>106-24-1</v>
          </cell>
          <cell r="B46" t="str">
            <v>floral, rosy, waxy and perfumey with a fruity, peach-like nuance</v>
          </cell>
        </row>
        <row r="47">
          <cell r="A47" t="str">
            <v>106-25-2</v>
          </cell>
          <cell r="B47" t="str">
            <v>lemon, bitter, green and fruity with a terpy nuance</v>
          </cell>
        </row>
        <row r="48">
          <cell r="A48" t="str">
            <v>106-27-4</v>
          </cell>
          <cell r="B48" t="str">
            <v>waxy, green apple, fruity, sweet estry, melon and berry notes</v>
          </cell>
        </row>
        <row r="49">
          <cell r="A49" t="str">
            <v>106-29-6</v>
          </cell>
          <cell r="B49" t="str">
            <v>sweet, fruity, green, slightly floral, with a lingering tropical fruity after taste</v>
          </cell>
        </row>
        <row r="50">
          <cell r="A50" t="str">
            <v>106-30-9</v>
          </cell>
          <cell r="B50" t="str">
            <v>fruity, pineapple, banana and strawberry with a spicy, oily nuance</v>
          </cell>
        </row>
        <row r="51">
          <cell r="A51" t="str">
            <v>106-32-1</v>
          </cell>
          <cell r="B51" t="str">
            <v>sweet, waxy, fruity and pineapple with creamy, fatty, mushroom and cognac notes</v>
          </cell>
        </row>
        <row r="52">
          <cell r="A52" t="str">
            <v>106-33-2</v>
          </cell>
          <cell r="B52" t="str">
            <v>waxy, soapy and floral with a creamy, dairy and fruity nuance</v>
          </cell>
        </row>
        <row r="53">
          <cell r="A53" t="str">
            <v>106-36-5</v>
          </cell>
          <cell r="B53" t="str">
            <v>sweet, lift, tropical green fruity notes</v>
          </cell>
        </row>
        <row r="54">
          <cell r="A54" t="str">
            <v>106-70-7</v>
          </cell>
          <cell r="B54" t="str">
            <v>fruity fatty</v>
          </cell>
        </row>
        <row r="55">
          <cell r="A55" t="str">
            <v>106-72-9</v>
          </cell>
          <cell r="B55" t="str">
            <v>green, melon watermelon-rind, cucumber, with a waxy, chemical and floral nuance</v>
          </cell>
        </row>
        <row r="56">
          <cell r="A56" t="str">
            <v>1072-83-9</v>
          </cell>
          <cell r="B56" t="str">
            <v>sweet, musty, nutty, tea-like</v>
          </cell>
        </row>
        <row r="57">
          <cell r="A57" t="str">
            <v>107-86-8</v>
          </cell>
          <cell r="B57" t="str">
            <v>sweet, fruity and green with a nutty and cherry background</v>
          </cell>
        </row>
        <row r="58">
          <cell r="A58" t="str">
            <v>107-87-9</v>
          </cell>
          <cell r="B58" t="str">
            <v>sweet, fruity and banana-like with a fermented nuance</v>
          </cell>
        </row>
        <row r="59">
          <cell r="A59" t="str">
            <v>107-92-6</v>
          </cell>
          <cell r="B59" t="str">
            <v>acidic sour, cheesy, dairy, creamy with a fruity nuance</v>
          </cell>
        </row>
        <row r="60">
          <cell r="A60" t="str">
            <v>108-21-4</v>
          </cell>
          <cell r="B60" t="str">
            <v>etherial, tutti fruitti, with a fruity apple and banana nuance</v>
          </cell>
        </row>
        <row r="61">
          <cell r="A61" t="str">
            <v>108-24-7</v>
          </cell>
          <cell r="B61" t="str">
            <v>sharp vinegar</v>
          </cell>
        </row>
        <row r="62">
          <cell r="A62" t="str">
            <v>108-29-2</v>
          </cell>
          <cell r="B62" t="str">
            <v>sweet tonka coumarinic tobacco cocoa dark chocolate coconut</v>
          </cell>
        </row>
        <row r="63">
          <cell r="A63" t="str">
            <v>108-50-9</v>
          </cell>
          <cell r="B63" t="str">
            <v>nutty coffee cocoa musty bready meaty</v>
          </cell>
        </row>
        <row r="64">
          <cell r="A64" t="str">
            <v>108-64-5</v>
          </cell>
          <cell r="B64" t="str">
            <v>sweet, fruity, spice, metallic and green with a pineapple and apple lift</v>
          </cell>
        </row>
        <row r="65">
          <cell r="A65" t="str">
            <v>108-83-8</v>
          </cell>
          <cell r="B65" t="str">
            <v>cognac, citrus, fruity, pineapple, banana, pear and tropical nuances</v>
          </cell>
        </row>
        <row r="66">
          <cell r="A66" t="str">
            <v>108-88-3</v>
          </cell>
          <cell r="B66" t="str">
            <v>sweet</v>
          </cell>
        </row>
        <row r="67">
          <cell r="A67" t="str">
            <v>108-94-1</v>
          </cell>
          <cell r="B67" t="str">
            <v>minty acetone</v>
          </cell>
        </row>
        <row r="68">
          <cell r="A68" t="str">
            <v>108-95-2</v>
          </cell>
          <cell r="B68" t="str">
            <v>phenolic plastic rubber</v>
          </cell>
        </row>
        <row r="69">
          <cell r="A69" t="str">
            <v>109-21-7</v>
          </cell>
          <cell r="B69" t="str">
            <v>sweet fruity ethereal tropical rummpy cherry ripe fruit elderberry fatty</v>
          </cell>
        </row>
        <row r="70">
          <cell r="A70" t="str">
            <v>109-52-4</v>
          </cell>
          <cell r="B70" t="str">
            <v>acidic, dairy-like with milky and cheese nuances</v>
          </cell>
        </row>
        <row r="71">
          <cell r="A71" t="str">
            <v>109-94-4</v>
          </cell>
          <cell r="B71" t="str">
            <v>etherial, sweet, grainy, fruity, winey and cognac</v>
          </cell>
        </row>
        <row r="72">
          <cell r="A72" t="str">
            <v>110-19-0</v>
          </cell>
          <cell r="B72" t="str">
            <v>sweet fruity with a banana tutti frutti note</v>
          </cell>
        </row>
        <row r="73">
          <cell r="A73" t="str">
            <v>110-38-3</v>
          </cell>
          <cell r="B73" t="str">
            <v>waxy, fruity, sweet apple</v>
          </cell>
        </row>
        <row r="74">
          <cell r="A74" t="str">
            <v>110-58-7</v>
          </cell>
          <cell r="B74" t="str">
            <v>ammoniacal fishy</v>
          </cell>
        </row>
        <row r="75">
          <cell r="A75" t="str">
            <v>110-74-7</v>
          </cell>
          <cell r="B75" t="str">
            <v>fruity, green, etherial, with a berry lift</v>
          </cell>
        </row>
        <row r="76">
          <cell r="A76" t="str">
            <v>110-86-1</v>
          </cell>
          <cell r="B76" t="str">
            <v>sickening sour putride fishy amine</v>
          </cell>
        </row>
        <row r="77">
          <cell r="A77" t="str">
            <v>110-93-0</v>
          </cell>
          <cell r="B77" t="str">
            <v>green, vegetative, musty, apple, banana and green bean-like</v>
          </cell>
        </row>
        <row r="78">
          <cell r="A78" t="str">
            <v>110-98-5</v>
          </cell>
          <cell r="B78" t="str">
            <v>very mild alcoholic</v>
          </cell>
        </row>
        <row r="79">
          <cell r="A79" t="str">
            <v>111-27-3</v>
          </cell>
          <cell r="B79" t="str">
            <v>green, fruity, apple-skin, oily</v>
          </cell>
        </row>
        <row r="80">
          <cell r="A80" t="str">
            <v>111-70-6</v>
          </cell>
          <cell r="B80" t="str">
            <v>solvent-like, fermented with oily nutty and fatty notes, and a slight green aldehydic under note</v>
          </cell>
        </row>
        <row r="81">
          <cell r="A81" t="str">
            <v>111-77-3</v>
          </cell>
          <cell r="B81" t="str">
            <v>mild musty</v>
          </cell>
        </row>
        <row r="82">
          <cell r="A82" t="str">
            <v>111-87-5</v>
          </cell>
          <cell r="B82" t="str">
            <v>waxy, green, citrus, orange and aldehydic with a fruity nuance</v>
          </cell>
        </row>
        <row r="83">
          <cell r="A83" t="str">
            <v>1119-44-4</v>
          </cell>
          <cell r="B83" t="str">
            <v>creamy, coconut, cheesy</v>
          </cell>
        </row>
        <row r="84">
          <cell r="A84" t="str">
            <v>112-05-0</v>
          </cell>
          <cell r="B84" t="str">
            <v>fatty, waxy and cheesy with a mild sweet creamy background</v>
          </cell>
        </row>
        <row r="85">
          <cell r="A85" t="str">
            <v>1122-62-9</v>
          </cell>
          <cell r="B85" t="str">
            <v>cornmeal with a nutty and bready nuance</v>
          </cell>
        </row>
        <row r="86">
          <cell r="A86" t="str">
            <v>112-40-3</v>
          </cell>
          <cell r="B86" t="str">
            <v>alkane</v>
          </cell>
        </row>
        <row r="87">
          <cell r="A87" t="str">
            <v>1124-11-4</v>
          </cell>
          <cell r="B87" t="str">
            <v>nutty musty weedy earthy cocoa peanut coffee asparagus</v>
          </cell>
        </row>
        <row r="88">
          <cell r="A88" t="str">
            <v>1125-21-9</v>
          </cell>
          <cell r="B88" t="str">
            <v>citrus, floral, musty, tea like with green sweet fruity nuances</v>
          </cell>
        </row>
        <row r="89">
          <cell r="A89" t="str">
            <v>1125-88-8</v>
          </cell>
          <cell r="B89" t="str">
            <v>green, sharp and almondy with a cherry pit nuance</v>
          </cell>
        </row>
        <row r="90">
          <cell r="A90" t="str">
            <v>1139-30-6</v>
          </cell>
          <cell r="B90" t="str">
            <v>dry woody cedar old wood carrot ambrette amber</v>
          </cell>
        </row>
        <row r="91">
          <cell r="A91" t="str">
            <v>115-99-1</v>
          </cell>
          <cell r="B91" t="str">
            <v>citrus green herbal bergamot fruity rose</v>
          </cell>
        </row>
        <row r="92">
          <cell r="A92" t="str">
            <v>116-09-6</v>
          </cell>
          <cell r="B92" t="str">
            <v>Sweet, Slightly green, Burnt</v>
          </cell>
        </row>
        <row r="93">
          <cell r="A93" t="str">
            <v>116-53-0</v>
          </cell>
          <cell r="B93" t="str">
            <v>fruity, dirty, acidic with a dairy buttery and cheesey nuance</v>
          </cell>
        </row>
        <row r="94">
          <cell r="A94" t="str">
            <v>118-71-8</v>
          </cell>
          <cell r="B94" t="str">
            <v>sweet, cotton candy, caramellic with jammy fruity and berry notes</v>
          </cell>
        </row>
        <row r="95">
          <cell r="A95" t="str">
            <v>1193-11-9</v>
          </cell>
          <cell r="B95" t="str">
            <v>green earthy ethereal vegetable musty tomato raw potato</v>
          </cell>
        </row>
        <row r="96">
          <cell r="A96" t="str">
            <v>119-36-8</v>
          </cell>
          <cell r="B96" t="str">
            <v>Sweet, Salicylate and root beer with aromatic and balsamic nuances</v>
          </cell>
        </row>
        <row r="97">
          <cell r="A97" t="str">
            <v>119-61-9</v>
          </cell>
          <cell r="B97" t="str">
            <v>plastic geranium herbal metallic rose phenolic</v>
          </cell>
        </row>
        <row r="98">
          <cell r="A98" t="str">
            <v>1197-01-9</v>
          </cell>
          <cell r="B98" t="str">
            <v>fruity, cherry, sweet, hay-like with cereal and bread-like nuances</v>
          </cell>
        </row>
        <row r="99">
          <cell r="A99" t="str">
            <v>1197-06-4</v>
          </cell>
          <cell r="B99" t="str">
            <v>caraway</v>
          </cell>
        </row>
        <row r="100">
          <cell r="A100" t="str">
            <v>1197-07-5</v>
          </cell>
          <cell r="B100" t="str">
            <v>caraway solvent spearmint</v>
          </cell>
        </row>
        <row r="101">
          <cell r="A101" t="str">
            <v>119-84-6</v>
          </cell>
          <cell r="B101" t="str">
            <v>sweet, creamy, vanilla, coconut and milky</v>
          </cell>
        </row>
        <row r="102">
          <cell r="A102" t="str">
            <v>120-14-9</v>
          </cell>
          <cell r="B102" t="str">
            <v>sweet creamy vanilla-like</v>
          </cell>
        </row>
        <row r="103">
          <cell r="A103" t="str">
            <v>120-50-3</v>
          </cell>
          <cell r="B103" t="str">
            <v>fruity, balsamic, cherry and fruity taste</v>
          </cell>
        </row>
        <row r="104">
          <cell r="A104" t="str">
            <v>120-51-4</v>
          </cell>
          <cell r="B104" t="str">
            <v>balsamic, fruity, with poswery and berry nuances</v>
          </cell>
        </row>
        <row r="105">
          <cell r="A105" t="str">
            <v>120-57-0</v>
          </cell>
          <cell r="B105" t="str">
            <v>benzaldehyde, cherry, vanilla and spicy</v>
          </cell>
        </row>
        <row r="106">
          <cell r="A106" t="str">
            <v>120-72-9</v>
          </cell>
          <cell r="B106" t="str">
            <v>animal, fecal, naphthyl, with earthy, perfumey, phenolic and chemical nuances</v>
          </cell>
        </row>
        <row r="107">
          <cell r="A107" t="str">
            <v>121-32-4</v>
          </cell>
          <cell r="B107" t="str">
            <v>sweet, creamy, vanilla, smooth, caramellic</v>
          </cell>
        </row>
        <row r="108">
          <cell r="A108" t="str">
            <v>121-33-5</v>
          </cell>
          <cell r="B108" t="str">
            <v>Vanilla, Vanillin, Sweet, Creamy, Spicy, Phenolic, Milky</v>
          </cell>
        </row>
        <row r="109">
          <cell r="A109" t="str">
            <v>122-00-9</v>
          </cell>
          <cell r="B109" t="str">
            <v>sweet, creamy, fruity, cherry and heliotropine-like</v>
          </cell>
        </row>
        <row r="110">
          <cell r="A110" t="str">
            <v>122-48-5</v>
          </cell>
          <cell r="B110" t="str">
            <v>spicy with a biting, lingering heat</v>
          </cell>
        </row>
        <row r="111">
          <cell r="A111" t="str">
            <v>122-57-6</v>
          </cell>
          <cell r="B111" t="str">
            <v>spicy, cinnamate-like with powdery and waxy balsamic nuances</v>
          </cell>
        </row>
        <row r="112">
          <cell r="A112" t="str">
            <v>122-63-4</v>
          </cell>
          <cell r="B112" t="str">
            <v>sweet, fruity, apple, banana, tutti frutti, with a floral nuance</v>
          </cell>
        </row>
        <row r="113">
          <cell r="A113" t="str">
            <v>122-69-0</v>
          </cell>
          <cell r="B113" t="str">
            <v>spicy, cinnamic balsamic, with a floral, yeasty note and a lingering spicy aftertaste</v>
          </cell>
        </row>
        <row r="114">
          <cell r="A114" t="str">
            <v>123-11-5</v>
          </cell>
          <cell r="B114" t="str">
            <v>Creamy, Powdery, Vanilla and spicy with a typical marshmallow flavor</v>
          </cell>
        </row>
        <row r="115">
          <cell r="A115" t="str">
            <v>123-25-1</v>
          </cell>
          <cell r="B115" t="str">
            <v>fruity tart tropical floral passion fruit</v>
          </cell>
        </row>
        <row r="116">
          <cell r="A116" t="str">
            <v>123-29-5</v>
          </cell>
          <cell r="B116" t="str">
            <v>waxy, soapy, cognac, estery fruity and tropical, grape</v>
          </cell>
        </row>
        <row r="117">
          <cell r="A117" t="str">
            <v>123-32-0</v>
          </cell>
          <cell r="B117" t="str">
            <v>musty, potato, cocoa and nutty with a fatty and oily nuance</v>
          </cell>
        </row>
        <row r="118">
          <cell r="A118" t="str">
            <v>123-35-3</v>
          </cell>
          <cell r="B118" t="str">
            <v>woody, vegetative, citrus, fruity with a tropical mango, slightly leafy minty nuances</v>
          </cell>
        </row>
        <row r="119">
          <cell r="A119" t="str">
            <v>123-51-3</v>
          </cell>
          <cell r="B119" t="str">
            <v>Fusel, Fermented, Fruity, Banana, Etherial, Cognac</v>
          </cell>
        </row>
        <row r="120">
          <cell r="A120" t="str">
            <v>123-62-6</v>
          </cell>
          <cell r="B120" t="str">
            <v>like acetaldehyde</v>
          </cell>
        </row>
        <row r="121">
          <cell r="A121" t="str">
            <v>123-66-0</v>
          </cell>
          <cell r="B121" t="str">
            <v>sweet, pinapple, fruity, waxy and banana with a green, estry nuance</v>
          </cell>
        </row>
        <row r="122">
          <cell r="A122" t="str">
            <v>123-68-2</v>
          </cell>
          <cell r="B122" t="str">
            <v>sweet, fresh, juicy pineapple and fruity</v>
          </cell>
        </row>
        <row r="123">
          <cell r="A123" t="str">
            <v>123-75-1</v>
          </cell>
          <cell r="B123" t="str">
            <v>ammonia and fishy amine-like with seaweed and shellfish nuances</v>
          </cell>
        </row>
        <row r="124">
          <cell r="A124" t="str">
            <v>123-76-2</v>
          </cell>
          <cell r="B124" t="str">
            <v>acidic, sweet, creamy and slight dairy</v>
          </cell>
        </row>
        <row r="125">
          <cell r="A125" t="str">
            <v>123-86-4</v>
          </cell>
          <cell r="B125" t="str">
            <v>sweet, ripe banana, tutti fruitti, tropical and candy-like with green nuances</v>
          </cell>
        </row>
        <row r="126">
          <cell r="A126" t="str">
            <v>123-92-2</v>
          </cell>
          <cell r="B126" t="str">
            <v>sweet, fruity, banana-like with a green ripe nuance</v>
          </cell>
        </row>
        <row r="127">
          <cell r="A127" t="str">
            <v>124-07-2</v>
          </cell>
          <cell r="B127" t="str">
            <v>rancid soapy cheesy fatty brandy</v>
          </cell>
        </row>
        <row r="128">
          <cell r="A128" t="str">
            <v>125-12-2</v>
          </cell>
          <cell r="B128" t="str">
            <v>woody, camphoraceous, terpy and piney with a spicy, herbal and slightly citrus nuance</v>
          </cell>
        </row>
        <row r="129">
          <cell r="A129" t="str">
            <v>127-17-3</v>
          </cell>
          <cell r="B129" t="str">
            <v>Caramellic brown sugar</v>
          </cell>
        </row>
        <row r="130">
          <cell r="A130" t="str">
            <v>127-41-3</v>
          </cell>
          <cell r="B130" t="str">
            <v>floral violet powdery berry raspberry tropical blackberry blueberry</v>
          </cell>
        </row>
        <row r="131">
          <cell r="A131" t="str">
            <v>127-51-5</v>
          </cell>
          <cell r="B131" t="str">
            <v>floral, violet, powdery, dry, tea, herbal, berry, woody</v>
          </cell>
        </row>
        <row r="132">
          <cell r="A132" t="str">
            <v>127-91-3</v>
          </cell>
          <cell r="B132" t="str">
            <v>fresh, piney and woody, terpy and resinous with a slight minty, camphoraceous with a spicy nuance</v>
          </cell>
        </row>
        <row r="133">
          <cell r="A133" t="str">
            <v>13019-20-0</v>
          </cell>
          <cell r="B133" t="str">
            <v> fruity green leafy</v>
          </cell>
        </row>
        <row r="134">
          <cell r="A134" t="str">
            <v>13067-27-1</v>
          </cell>
          <cell r="B134" t="str">
            <v>nutty hazelnut</v>
          </cell>
        </row>
        <row r="135">
          <cell r="A135" t="str">
            <v>1319-88-6</v>
          </cell>
          <cell r="B135" t="str">
            <v>Faint mustiness, Mild red fruit with a cerry almond nuance</v>
          </cell>
        </row>
        <row r="136">
          <cell r="A136" t="str">
            <v>13341-72-5</v>
          </cell>
          <cell r="B136" t="str">
            <v>creamy, coconut, sweet, vanilla and coumarin</v>
          </cell>
        </row>
        <row r="137">
          <cell r="A137" t="str">
            <v>134-20-3</v>
          </cell>
          <cell r="B137" t="str">
            <v>sweet, fruity, concord grape, with a musty and berry nuance</v>
          </cell>
        </row>
        <row r="138">
          <cell r="A138" t="str">
            <v>13494-06-9</v>
          </cell>
          <cell r="B138" t="str">
            <v>sweet maple fenugreek burnt caramellic burnt sugar resinous phenolic</v>
          </cell>
        </row>
        <row r="139">
          <cell r="A139" t="str">
            <v>134-96-3</v>
          </cell>
          <cell r="B139" t="str">
            <v>sweet cocoa chocolate creamy dairy nutty</v>
          </cell>
        </row>
        <row r="140">
          <cell r="A140" t="str">
            <v>137-00-8</v>
          </cell>
          <cell r="B140" t="str">
            <v> meaty, brothy, roasted, metallic and nutty</v>
          </cell>
        </row>
        <row r="141">
          <cell r="A141" t="str">
            <v>13706-86-0</v>
          </cell>
          <cell r="B141" t="str">
            <v>fruity, creamy with a pineapple nuance</v>
          </cell>
        </row>
        <row r="142">
          <cell r="A142" t="str">
            <v>137-32-6</v>
          </cell>
          <cell r="B142" t="str">
            <v>roasted wine onion fruity fusel alcoholic whiskey</v>
          </cell>
        </row>
        <row r="143">
          <cell r="A143" t="str">
            <v>138-22-7</v>
          </cell>
          <cell r="B143" t="str">
            <v>dairy, creamy, milky, coconut and nutty</v>
          </cell>
        </row>
        <row r="144">
          <cell r="A144" t="str">
            <v>13877-91-3</v>
          </cell>
          <cell r="B144" t="str">
            <v>green, tropical, woody with floral and vegetable nuances</v>
          </cell>
        </row>
        <row r="145">
          <cell r="A145" t="str">
            <v>13877-93-5</v>
          </cell>
          <cell r="B145" t="str">
            <v>spicy pepper-like, woody, camphoraceous, with a citrus background</v>
          </cell>
        </row>
        <row r="146">
          <cell r="A146" t="str">
            <v>138-86-3</v>
          </cell>
          <cell r="B146" t="str">
            <v>citrus herbal terpene camphor</v>
          </cell>
        </row>
        <row r="147">
          <cell r="A147" t="str">
            <v>138-87-4</v>
          </cell>
          <cell r="B147" t="str">
            <v>pungent earthy woody</v>
          </cell>
        </row>
        <row r="148">
          <cell r="A148" t="str">
            <v>13925-00-3</v>
          </cell>
          <cell r="B148" t="str">
            <v>nutty, musty, casky, woody, potato, earthy and cocoa with a fishy nuance</v>
          </cell>
        </row>
        <row r="149">
          <cell r="A149" t="str">
            <v>140-11-4</v>
          </cell>
          <cell r="B149" t="str">
            <v>fruity, sweet with balsamic and jasmin floral undernotes</v>
          </cell>
        </row>
        <row r="150">
          <cell r="A150" t="str">
            <v>140-67-0</v>
          </cell>
          <cell r="B150" t="str">
            <v>sweet, licorice, phenolic, weedy, spice, celery-like</v>
          </cell>
        </row>
        <row r="151">
          <cell r="A151" t="str">
            <v>14073-97-3</v>
          </cell>
          <cell r="B151" t="str">
            <v>cooling, peppermint, fresh green, minty with an herbal nuance</v>
          </cell>
        </row>
        <row r="152">
          <cell r="A152" t="str">
            <v>141-12-8</v>
          </cell>
          <cell r="B152" t="str">
            <v>floral, rosy, soapy, fruity, pear and tropical</v>
          </cell>
        </row>
        <row r="153">
          <cell r="A153" t="str">
            <v>141-16-2</v>
          </cell>
          <cell r="B153" t="str">
            <v>fruity, sweet, waxy, green, perfume nuance</v>
          </cell>
        </row>
        <row r="154">
          <cell r="A154" t="str">
            <v>141-27-5</v>
          </cell>
          <cell r="B154" t="str">
            <v>citrus lemon</v>
          </cell>
        </row>
        <row r="155">
          <cell r="A155" t="str">
            <v>141-78-6</v>
          </cell>
          <cell r="B155" t="str">
            <v>etherial, fruity, sweet with a grape and cherry nuance</v>
          </cell>
        </row>
        <row r="156">
          <cell r="A156" t="str">
            <v>142-62-1</v>
          </cell>
          <cell r="B156" t="str">
            <v>cheesy fruity phenolic fatty goaty</v>
          </cell>
        </row>
        <row r="157">
          <cell r="A157" t="str">
            <v>142-92-7</v>
          </cell>
          <cell r="B157" t="str">
            <v>fruity, green, fresh, sweet, banana peel, apple, pear</v>
          </cell>
        </row>
        <row r="158">
          <cell r="A158" t="str">
            <v>14371-10-9</v>
          </cell>
          <cell r="B158" t="str">
            <v>cinnamon spicy</v>
          </cell>
        </row>
        <row r="159">
          <cell r="A159" t="str">
            <v>14667-55-1</v>
          </cell>
          <cell r="B159" t="str">
            <v>raw, musty, nutty, potato</v>
          </cell>
        </row>
        <row r="160">
          <cell r="A160" t="str">
            <v>14765-30-1</v>
          </cell>
          <cell r="B160" t="str">
            <v>cooling, peppermint and spearmint-like</v>
          </cell>
        </row>
        <row r="161">
          <cell r="A161" t="str">
            <v>1487-18-9</v>
          </cell>
          <cell r="B161" t="str">
            <v>phenolic coffee grounds</v>
          </cell>
        </row>
        <row r="162">
          <cell r="A162" t="str">
            <v>1490-04-6</v>
          </cell>
          <cell r="B162" t="str">
            <v>cooling mentholic minty</v>
          </cell>
        </row>
        <row r="163">
          <cell r="A163" t="str">
            <v>150-78-7</v>
          </cell>
          <cell r="B163" t="str">
            <v>fennel fatty mild</v>
          </cell>
        </row>
        <row r="164">
          <cell r="A164" t="str">
            <v>150-84-5</v>
          </cell>
          <cell r="B164" t="str">
            <v xml:space="preserve">floral, waxy, aldehydic, with green fruity nuances. Fruity pear and apple like </v>
          </cell>
        </row>
        <row r="165">
          <cell r="A165" t="str">
            <v>1576-87-0</v>
          </cell>
          <cell r="B165" t="str">
            <v>green, waxy and fruity</v>
          </cell>
        </row>
        <row r="166">
          <cell r="A166" t="str">
            <v>15932-80-6</v>
          </cell>
          <cell r="B166" t="str">
            <v>minty</v>
          </cell>
        </row>
        <row r="167">
          <cell r="A167" t="str">
            <v>1599-49-1</v>
          </cell>
          <cell r="B167" t="str">
            <v>fruity, sweet, green and waxy</v>
          </cell>
        </row>
        <row r="168">
          <cell r="A168" t="str">
            <v>1604-28-0</v>
          </cell>
          <cell r="B168" t="str">
            <v>green, sweet, with a brown herbal aftertaste</v>
          </cell>
        </row>
        <row r="169">
          <cell r="A169" t="str">
            <v>1629-58-9</v>
          </cell>
          <cell r="B169" t="str">
            <v>pungent, etherial, peppery, garlic, onion, fishy and mustard with a hot nuance</v>
          </cell>
        </row>
        <row r="170">
          <cell r="A170" t="str">
            <v>1632-73-1</v>
          </cell>
          <cell r="B170" t="str">
            <v xml:space="preserve">camphoreous cooling medicinal minty earthy humus </v>
          </cell>
        </row>
        <row r="171">
          <cell r="A171" t="str">
            <v>16409-43-1</v>
          </cell>
          <cell r="B171" t="str">
            <v>green, vegetative and herbal with a citrus nuance</v>
          </cell>
        </row>
        <row r="172">
          <cell r="A172" t="str">
            <v>16409-45-3</v>
          </cell>
          <cell r="B172" t="str">
            <v>tea cooling minty fruity berry</v>
          </cell>
        </row>
        <row r="173">
          <cell r="A173" t="str">
            <v>1703-52-2</v>
          </cell>
          <cell r="B173" t="str">
            <v>fresh grassy burnt</v>
          </cell>
        </row>
        <row r="174">
          <cell r="A174" t="str">
            <v>1754-62-7</v>
          </cell>
          <cell r="B174" t="str">
            <v>sweet balsam strawberry cherry</v>
          </cell>
        </row>
        <row r="175">
          <cell r="A175" t="str">
            <v>17587-33-6</v>
          </cell>
          <cell r="B175" t="str">
            <v>fresh green cucumber skin and watermelon with a fatty nuance</v>
          </cell>
        </row>
        <row r="176">
          <cell r="A176" t="str">
            <v>18172-67-3</v>
          </cell>
          <cell r="B176" t="str">
            <v>dry woody fresh pine hay green resinous</v>
          </cell>
        </row>
        <row r="177">
          <cell r="A177" t="str">
            <v>18433-93-7</v>
          </cell>
          <cell r="B177" t="str">
            <v>sweet ethereal fruity tropical rummy sour ripe dairy buttery</v>
          </cell>
        </row>
        <row r="178">
          <cell r="A178" t="str">
            <v>18679-18-0</v>
          </cell>
          <cell r="B178" t="str">
            <v>fatty, waxy, creamy and dairy-like with a lactonic fruitness</v>
          </cell>
        </row>
        <row r="179">
          <cell r="A179" t="str">
            <v>18829-55-5</v>
          </cell>
          <cell r="B179" t="str">
            <v>intense green, sweet, fresh fruity apple skin nuance</v>
          </cell>
        </row>
        <row r="180">
          <cell r="A180" t="str">
            <v>2050-09-1</v>
          </cell>
          <cell r="B180" t="str">
            <v>strawberry</v>
          </cell>
        </row>
        <row r="181">
          <cell r="A181" t="str">
            <v>2051-78-7</v>
          </cell>
          <cell r="B181" t="str">
            <v>fruity green tropical with sweet fermented waxy nuances</v>
          </cell>
        </row>
        <row r="182">
          <cell r="A182" t="str">
            <v>2052-15-5</v>
          </cell>
          <cell r="B182" t="str">
            <v>fruity herbal waxy caramel savory</v>
          </cell>
        </row>
        <row r="183">
          <cell r="A183" t="str">
            <v>21040-45-9</v>
          </cell>
          <cell r="B183" t="str">
            <v>sweet floral spicy balsam</v>
          </cell>
        </row>
        <row r="184">
          <cell r="A184" t="str">
            <v>21188-58-9</v>
          </cell>
          <cell r="B184" t="str">
            <v>sweet, fruity, overripe, pineapple and tropical with woody nuances</v>
          </cell>
        </row>
        <row r="185">
          <cell r="A185" t="str">
            <v>21835-01-8</v>
          </cell>
          <cell r="B185" t="str">
            <v>sweet, jammy, fruity, brown, toasted, maple, nutty</v>
          </cell>
        </row>
        <row r="186">
          <cell r="A186" t="str">
            <v>22047-25-2</v>
          </cell>
          <cell r="B186" t="str">
            <v>roasted, nutty, bready and yeasty with popcorm and corn chip nuances</v>
          </cell>
        </row>
        <row r="187">
          <cell r="A187" t="str">
            <v>2216-51-5</v>
          </cell>
          <cell r="B187" t="str">
            <v>Cooling camphoreous minty clean spicy</v>
          </cell>
        </row>
        <row r="188">
          <cell r="A188" t="str">
            <v>2216-52-6</v>
          </cell>
          <cell r="B188" t="str">
            <v>cooling, mentholic, minty, peppermint</v>
          </cell>
        </row>
        <row r="189">
          <cell r="A189" t="str">
            <v>2311-46-8</v>
          </cell>
          <cell r="B189" t="str">
            <v>fruity pineapple loganberry berry</v>
          </cell>
        </row>
        <row r="190">
          <cell r="A190" t="str">
            <v>2345-24-6</v>
          </cell>
          <cell r="B190" t="str">
            <v>juicy and fruity, green, sweet, melon and waxy</v>
          </cell>
        </row>
        <row r="191">
          <cell r="A191" t="str">
            <v>2345-26-8</v>
          </cell>
          <cell r="B191" t="str">
            <v>sweet, floral citrus with fruity nuances</v>
          </cell>
        </row>
        <row r="192">
          <cell r="A192" t="str">
            <v>2349-13-5</v>
          </cell>
          <cell r="B192" t="str">
            <v>raspberry, pineapple fruity with a citrus orange and green winey nuances</v>
          </cell>
        </row>
        <row r="193">
          <cell r="A193" t="str">
            <v>23696-85-7</v>
          </cell>
          <cell r="B193" t="str">
            <v>woody, floral, herbal, green and fruity with spicy tobacco nuances</v>
          </cell>
        </row>
        <row r="194">
          <cell r="A194" t="str">
            <v>23726-91-2</v>
          </cell>
          <cell r="B194" t="str">
            <v>Fruity green jammy berry tropical tobacco plum honey</v>
          </cell>
        </row>
        <row r="195">
          <cell r="A195" t="str">
            <v>23726-92-3</v>
          </cell>
          <cell r="B195" t="str">
            <v>fruit green jammy berry tropical tobacco plum honey</v>
          </cell>
        </row>
        <row r="196">
          <cell r="A196" t="str">
            <v>23726-93-4</v>
          </cell>
          <cell r="B196" t="str">
            <v>apple rose honey tobacco sweet</v>
          </cell>
        </row>
        <row r="197">
          <cell r="A197" t="str">
            <v>2445-78-5</v>
          </cell>
          <cell r="B197" t="str">
            <v>sweet, fruity, pineapple character with green, waxy and wood nuances</v>
          </cell>
        </row>
        <row r="198">
          <cell r="A198" t="str">
            <v>24720-09-0</v>
          </cell>
          <cell r="B198" t="str">
            <v>fruity green seedy tropical spicy apple woody</v>
          </cell>
        </row>
        <row r="199">
          <cell r="A199" t="str">
            <v>2568-25-4</v>
          </cell>
          <cell r="B199" t="str">
            <v>fruity marachino cherry medicinal phenolic</v>
          </cell>
        </row>
        <row r="200">
          <cell r="A200" t="str">
            <v>2785-87-7</v>
          </cell>
          <cell r="B200" t="str">
            <v>spicy clove allspice peppery phenolic carnation powdery</v>
          </cell>
        </row>
        <row r="201">
          <cell r="A201" t="str">
            <v>2785-89-9</v>
          </cell>
          <cell r="B201" t="str">
            <v>Woody, Smokey and spicy with a sweet vanilla background</v>
          </cell>
        </row>
        <row r="202">
          <cell r="A202" t="str">
            <v>2835-39-4</v>
          </cell>
          <cell r="B202" t="str">
            <v>sweet fruity, with an apple, banana, pineapple and bubble gum-like nuance</v>
          </cell>
        </row>
        <row r="203">
          <cell r="A203" t="str">
            <v>2847-30-5</v>
          </cell>
          <cell r="B203" t="str">
            <v>nutty green</v>
          </cell>
        </row>
        <row r="204">
          <cell r="A204" t="str">
            <v>3142-72-1</v>
          </cell>
          <cell r="B204" t="str">
            <v>sour, acidic, sweaty, berry- and fruit-like</v>
          </cell>
        </row>
        <row r="205">
          <cell r="A205" t="str">
            <v>31502-14-4</v>
          </cell>
          <cell r="B205" t="str">
            <v>Green, Fatty, Melon, with a chicken fat and lard nuance</v>
          </cell>
        </row>
        <row r="206">
          <cell r="A206" t="str">
            <v>3240-29-7</v>
          </cell>
          <cell r="B206" t="str">
            <v>balsam opoponax myrrh labdanum herbal lavender</v>
          </cell>
        </row>
        <row r="207">
          <cell r="A207" t="str">
            <v>3301-94-8</v>
          </cell>
          <cell r="B207" t="str">
            <v>creamy, milky, lactonic and dairy with an oily, coconut nuance</v>
          </cell>
        </row>
        <row r="208">
          <cell r="A208" t="str">
            <v>33467-73-1</v>
          </cell>
          <cell r="B208" t="str">
            <v>green, waxy, fresh vegetable, fruity, apple, guava, green banana</v>
          </cell>
        </row>
        <row r="209">
          <cell r="A209" t="str">
            <v>3391-86-4</v>
          </cell>
          <cell r="B209" t="str">
            <v>mushroom, earthy, fungal, green, oily, vegetative, umami sensation and savory brothy</v>
          </cell>
        </row>
        <row r="210">
          <cell r="A210" t="str">
            <v>34995-77-2</v>
          </cell>
          <cell r="B210" t="str">
            <v>floral</v>
          </cell>
        </row>
        <row r="211">
          <cell r="A211" t="str">
            <v>350-03-8</v>
          </cell>
          <cell r="B211" t="str">
            <v>nutty roasted corn chip nut skin corn popcorn</v>
          </cell>
        </row>
        <row r="212">
          <cell r="A212" t="str">
            <v>35044-68-9</v>
          </cell>
          <cell r="B212" t="str">
            <v>fruity floral black currant plum rose honey tobacco</v>
          </cell>
        </row>
        <row r="213">
          <cell r="A213" t="str">
            <v>35154-45-1</v>
          </cell>
          <cell r="B213" t="str">
            <v>green apple skin fruity tropical grassy green bean</v>
          </cell>
        </row>
        <row r="214">
          <cell r="A214" t="str">
            <v>3549-23-3</v>
          </cell>
          <cell r="B214" t="str">
            <v>leafy green waxy honey fruity</v>
          </cell>
        </row>
        <row r="215">
          <cell r="A215" t="str">
            <v>35852-46-1</v>
          </cell>
          <cell r="B215" t="str">
            <v>green with fresh to unripe juicy fruity notes, reminiscent of apple, pear, kiwi, with tropical nuances</v>
          </cell>
        </row>
        <row r="216">
          <cell r="A216" t="str">
            <v>3658-77-3</v>
          </cell>
          <cell r="B216" t="str">
            <v>sweet, caramellic, cooked, meaty, fruity nuances</v>
          </cell>
        </row>
        <row r="217">
          <cell r="A217" t="str">
            <v>3681-71-8</v>
          </cell>
          <cell r="B217" t="str">
            <v>green fruity apple and pear, with fresh tropical nuances</v>
          </cell>
        </row>
        <row r="218">
          <cell r="A218" t="str">
            <v>3782-00-1</v>
          </cell>
          <cell r="B218" t="str">
            <v>chemical, burnt woody, coumarin-like, tobacco, whiskey and slightly fusel like, tarry with a lingering aftertaste</v>
          </cell>
        </row>
        <row r="219">
          <cell r="A219" t="str">
            <v>3792-53-8</v>
          </cell>
          <cell r="B219" t="str">
            <v>herbal warm</v>
          </cell>
        </row>
        <row r="220">
          <cell r="A220" t="str">
            <v>3848-24-6</v>
          </cell>
          <cell r="B220" t="str">
            <v>creamy, fruity, toasted brown caramellic notes</v>
          </cell>
        </row>
        <row r="221">
          <cell r="A221" t="str">
            <v>39212-23-2</v>
          </cell>
          <cell r="B221" t="str">
            <v>woody, coumarinic, coconut, iactonic, creamy and nutty with a toasted nuance</v>
          </cell>
        </row>
        <row r="222">
          <cell r="A222" t="str">
            <v>39711-79-0</v>
          </cell>
          <cell r="B222" t="str">
            <v>intense lingering cooling trigeminal effect</v>
          </cell>
        </row>
        <row r="223">
          <cell r="A223" t="str">
            <v>4166-20-5</v>
          </cell>
          <cell r="B223" t="str">
            <v>sweet caramellic toffee brown sugar molasses tropical strawberry berry</v>
          </cell>
        </row>
        <row r="224">
          <cell r="A224" t="str">
            <v>4177-16-6</v>
          </cell>
          <cell r="B224" t="str">
            <v>green burnt nutty</v>
          </cell>
        </row>
        <row r="225">
          <cell r="A225" t="str">
            <v>4180-23-8</v>
          </cell>
          <cell r="B225" t="str">
            <v>sweet, anise, licorice and spicy with a lingering, sweet aftertaste</v>
          </cell>
        </row>
        <row r="226">
          <cell r="A226" t="str">
            <v>41820-22-8</v>
          </cell>
          <cell r="B226" t="str">
            <v>fresh onion with a green sweet vegetable nuance</v>
          </cell>
        </row>
        <row r="227">
          <cell r="A227" t="str">
            <v>431-03-8</v>
          </cell>
          <cell r="B227" t="str">
            <v>sweet,buttery, creamy, milky</v>
          </cell>
        </row>
        <row r="228">
          <cell r="A228" t="str">
            <v>4312-99-6</v>
          </cell>
          <cell r="B228" t="str">
            <v>intense creamy earthy mushroom with fishy and vegetative nuances</v>
          </cell>
        </row>
        <row r="229">
          <cell r="A229" t="str">
            <v>4407-36-7</v>
          </cell>
          <cell r="B229" t="str">
            <v>sweet balsam hyacinth spicy green powdery cinnamyl</v>
          </cell>
        </row>
        <row r="230">
          <cell r="A230" t="str">
            <v>4536-23-6</v>
          </cell>
          <cell r="B230" t="str">
            <v>oily, creamy, dairy and fatty</v>
          </cell>
        </row>
        <row r="231">
          <cell r="A231" t="str">
            <v>470-67-7</v>
          </cell>
          <cell r="B231" t="str">
            <v>cooling, minty, menthol-like, green and herbal, with a terpy and camphoraceous nuance</v>
          </cell>
        </row>
        <row r="232">
          <cell r="A232" t="str">
            <v>470-82-6</v>
          </cell>
          <cell r="B232" t="str">
            <v>minty, camphoreous, cooling, eucalyptus, medicinal</v>
          </cell>
        </row>
        <row r="233">
          <cell r="A233" t="str">
            <v>4819-67-4</v>
          </cell>
          <cell r="B233" t="str">
            <v>coconut jasmin oily rose fern green herbal</v>
          </cell>
        </row>
        <row r="234">
          <cell r="A234" t="str">
            <v>488-10-8</v>
          </cell>
          <cell r="B234" t="str">
            <v>woody, bitter, tea, with a citrus and floral nuance</v>
          </cell>
        </row>
        <row r="235">
          <cell r="A235" t="str">
            <v>4883-60-7</v>
          </cell>
          <cell r="B235" t="str">
            <v>phenolic burnt tobacco smoky nut skin</v>
          </cell>
        </row>
        <row r="236">
          <cell r="A236" t="str">
            <v>491-07-6</v>
          </cell>
          <cell r="B236" t="str">
            <v>minty, cooling, refreshing mentholic</v>
          </cell>
        </row>
        <row r="237">
          <cell r="A237" t="str">
            <v>4940-11-8</v>
          </cell>
          <cell r="B237" t="str">
            <v>sweet, burnt cotton sugar candy like, with jammy, strawberry notes</v>
          </cell>
        </row>
        <row r="238">
          <cell r="A238" t="str">
            <v>503-74-2</v>
          </cell>
          <cell r="B238" t="str">
            <v>cheesey, dairy, creamy, fermented, sweet, waxy and berry</v>
          </cell>
        </row>
        <row r="239">
          <cell r="A239" t="str">
            <v>51115-64-1</v>
          </cell>
          <cell r="B239" t="str">
            <v>fruity apple spicy buttery</v>
          </cell>
        </row>
        <row r="240">
          <cell r="A240" t="str">
            <v>513-86-0</v>
          </cell>
          <cell r="B240" t="str">
            <v>creamy dairy sweet oily milky buttery</v>
          </cell>
        </row>
        <row r="241">
          <cell r="A241" t="str">
            <v>51407-21-7</v>
          </cell>
          <cell r="B241" t="str">
            <v>Tea-like, Cooling and fruity</v>
          </cell>
        </row>
        <row r="242">
          <cell r="A242" t="str">
            <v>53398-85-9</v>
          </cell>
          <cell r="B242" t="str">
            <v>fresh green apple and pear with a waxy skin like nuances</v>
          </cell>
        </row>
        <row r="243">
          <cell r="A243" t="str">
            <v>536-50-5</v>
          </cell>
          <cell r="B243" t="str">
            <v>sweet spicy floral aldehydic almond nut skin hawthorn new mown hay grape skin</v>
          </cell>
        </row>
        <row r="244">
          <cell r="A244" t="str">
            <v>53951-43-2</v>
          </cell>
          <cell r="B244" t="str">
            <v>pungent, etherial and fruity with a rum-and egg nog-like nuance</v>
          </cell>
        </row>
        <row r="245">
          <cell r="A245" t="str">
            <v>539-82-2</v>
          </cell>
          <cell r="B245" t="str">
            <v>fruity, strawberry, sweet, estery, fruity, pineapple and tropical fruit</v>
          </cell>
        </row>
        <row r="246">
          <cell r="A246" t="str">
            <v>540-18-1</v>
          </cell>
          <cell r="B246" t="str">
            <v>sweet, fruity, banana, pineapple and tropical</v>
          </cell>
        </row>
        <row r="247">
          <cell r="A247" t="str">
            <v>542-85-8</v>
          </cell>
          <cell r="B247" t="str">
            <v>pungent mustard garlic</v>
          </cell>
        </row>
        <row r="248">
          <cell r="A248" t="str">
            <v>5471-51-2</v>
          </cell>
          <cell r="B248" t="str">
            <v>fruity, jammy, berry, raspberry and blueberry with seedy, cotton candy nuances</v>
          </cell>
        </row>
        <row r="249">
          <cell r="A249" t="str">
            <v>547-63-7</v>
          </cell>
          <cell r="B249" t="str">
            <v>sweet, ethereal, fruity and juicy fruit</v>
          </cell>
        </row>
        <row r="250">
          <cell r="A250" t="str">
            <v>554-12-1</v>
          </cell>
          <cell r="B250" t="str">
            <v>fresh harsh rum fruity strawberry apple</v>
          </cell>
        </row>
        <row r="251">
          <cell r="A251" t="str">
            <v>563-80-4</v>
          </cell>
          <cell r="B251" t="str">
            <v>camphor</v>
          </cell>
        </row>
        <row r="252">
          <cell r="A252" t="str">
            <v>5655-61-8</v>
          </cell>
          <cell r="B252" t="str">
            <v>balsamic herbal floral soapy woddy spicy powdery</v>
          </cell>
        </row>
        <row r="253">
          <cell r="A253" t="str">
            <v>56-81-5</v>
          </cell>
          <cell r="B253" t="str">
            <v>sweet</v>
          </cell>
        </row>
        <row r="254">
          <cell r="A254" t="str">
            <v>57194-69-1</v>
          </cell>
          <cell r="B254" t="str">
            <v>cinnamon</v>
          </cell>
        </row>
        <row r="255">
          <cell r="A255" t="str">
            <v>57-55-6</v>
          </cell>
          <cell r="B255" t="str">
            <v>Sweet</v>
          </cell>
        </row>
        <row r="256">
          <cell r="A256" t="str">
            <v>577-16-2</v>
          </cell>
          <cell r="B256" t="str">
            <v>sweet anisic coumarinic phenolic burnt nutty nut flesh almond powdery</v>
          </cell>
        </row>
        <row r="257">
          <cell r="A257" t="str">
            <v>58-08-2</v>
          </cell>
          <cell r="B257" t="str">
            <v>astringent</v>
          </cell>
        </row>
        <row r="258">
          <cell r="A258" t="str">
            <v>58430-94-7</v>
          </cell>
          <cell r="B258" t="str">
            <v>sweet orris cumin woody fruity spicy</v>
          </cell>
        </row>
        <row r="259">
          <cell r="A259" t="str">
            <v>589-18-4</v>
          </cell>
          <cell r="B259" t="str">
            <v>mild floral</v>
          </cell>
        </row>
        <row r="260">
          <cell r="A260" t="str">
            <v>589-59-3</v>
          </cell>
          <cell r="B260" t="str">
            <v>sweet, green, fruity, banana with fresh nuances</v>
          </cell>
        </row>
        <row r="261">
          <cell r="A261" t="str">
            <v>589-98-0</v>
          </cell>
          <cell r="B261" t="str">
            <v>musty, mushroom, earthy, creamy dairy</v>
          </cell>
        </row>
        <row r="262">
          <cell r="A262" t="str">
            <v>590-86-3</v>
          </cell>
          <cell r="B262" t="str">
            <v>fruity dry green</v>
          </cell>
        </row>
        <row r="263">
          <cell r="A263" t="str">
            <v>5910-89-4</v>
          </cell>
          <cell r="B263" t="str">
            <v>musty, nut skins, cocoa powdery, roasted coffee, bready</v>
          </cell>
        </row>
        <row r="264">
          <cell r="A264" t="str">
            <v>591-23-1</v>
          </cell>
          <cell r="B264" t="str">
            <v>dry solvent musty rummy fusel fruity</v>
          </cell>
        </row>
        <row r="265">
          <cell r="A265" t="str">
            <v>5912-87-8</v>
          </cell>
          <cell r="B265" t="str">
            <v>spicy</v>
          </cell>
        </row>
        <row r="266">
          <cell r="A266" t="str">
            <v>5989-27-5</v>
          </cell>
          <cell r="B266" t="str">
            <v>sweet, orange, citrus and terpy</v>
          </cell>
        </row>
        <row r="267">
          <cell r="A267" t="str">
            <v>5989-33-3</v>
          </cell>
          <cell r="B267" t="str">
            <v>earthy floral sweet woody</v>
          </cell>
        </row>
        <row r="268">
          <cell r="A268" t="str">
            <v>5989-54-8</v>
          </cell>
          <cell r="B268" t="str">
            <v>terpenic, cilantro, green, juniper berry</v>
          </cell>
        </row>
        <row r="269">
          <cell r="A269" t="str">
            <v>600-14-6</v>
          </cell>
          <cell r="B269" t="str">
            <v>toasted, buttery and caramellic with marshmallow and molasses nuances</v>
          </cell>
        </row>
        <row r="270">
          <cell r="A270" t="str">
            <v>60-12-8</v>
          </cell>
          <cell r="B270" t="str">
            <v>floral, sweet, rosey, bready</v>
          </cell>
        </row>
        <row r="271">
          <cell r="A271" t="str">
            <v>611-13-2</v>
          </cell>
          <cell r="B271" t="str">
            <v>sweet, caramel brown sugar musty</v>
          </cell>
        </row>
        <row r="272">
          <cell r="A272" t="str">
            <v>616-25-1</v>
          </cell>
          <cell r="B272" t="str">
            <v>green vegetable, fruity</v>
          </cell>
        </row>
        <row r="273">
          <cell r="A273" t="str">
            <v>617-35-6</v>
          </cell>
          <cell r="B273" t="str">
            <v>sweet, rum-like with a fruity etherial nuance</v>
          </cell>
        </row>
        <row r="274">
          <cell r="A274" t="str">
            <v>619-01-2</v>
          </cell>
          <cell r="B274" t="str">
            <v>green mint with sweet weedy spicy nuances</v>
          </cell>
        </row>
        <row r="275">
          <cell r="A275" t="str">
            <v>620-02-0</v>
          </cell>
          <cell r="B275" t="str">
            <v>Sweet, Brown, Caramellic, Grain, Maple-like</v>
          </cell>
        </row>
        <row r="276">
          <cell r="A276" t="str">
            <v>620-23-5</v>
          </cell>
          <cell r="B276" t="str">
            <v>sweet fruity bitter almond cherry tropical nutty</v>
          </cell>
        </row>
        <row r="277">
          <cell r="A277" t="str">
            <v>622-62-8</v>
          </cell>
          <cell r="B277" t="str">
            <v>fruity cherry maraschino cherry medicinal nutty phenolic</v>
          </cell>
        </row>
        <row r="278">
          <cell r="A278" t="str">
            <v>622-78-6</v>
          </cell>
          <cell r="B278" t="str">
            <v>spicy green plastic horseradish watercressnasturium caspers</v>
          </cell>
        </row>
        <row r="279">
          <cell r="A279" t="str">
            <v>623-37-0</v>
          </cell>
          <cell r="B279" t="str">
            <v>alcoholic solvent like, fusel notes of rum, egg nogg and whiskey, green fruity nuances of guava and apple</v>
          </cell>
        </row>
        <row r="280">
          <cell r="A280" t="str">
            <v>623-84-7</v>
          </cell>
          <cell r="B280" t="str">
            <v>bitter sweet</v>
          </cell>
        </row>
        <row r="281">
          <cell r="A281" t="str">
            <v>625-33-2</v>
          </cell>
          <cell r="B281" t="str">
            <v>musty, stale water and phenolic with a fishy and shell fish nuance</v>
          </cell>
        </row>
        <row r="282">
          <cell r="A282" t="str">
            <v>626-38-0</v>
          </cell>
          <cell r="B282" t="str">
            <v>orange tingle, tropical, tongue raspy with fruity and nutty nuances</v>
          </cell>
        </row>
        <row r="283">
          <cell r="A283" t="str">
            <v>6290-17-1</v>
          </cell>
          <cell r="B283" t="str">
            <v>fruity licorice tropical anise plum</v>
          </cell>
        </row>
        <row r="284">
          <cell r="A284" t="str">
            <v>64-18-6</v>
          </cell>
          <cell r="B284" t="str">
            <v>acetic, astringent, fruity, mustard, bready with a pyruvic acid nuance</v>
          </cell>
        </row>
        <row r="285">
          <cell r="A285" t="str">
            <v>64-19-7</v>
          </cell>
          <cell r="B285" t="str">
            <v>Pungent sour overripe fruit</v>
          </cell>
        </row>
        <row r="286">
          <cell r="A286" t="str">
            <v>65-85-0</v>
          </cell>
          <cell r="B286" t="str">
            <v>faint balsam urine</v>
          </cell>
        </row>
        <row r="287">
          <cell r="A287" t="str">
            <v>659-70-1</v>
          </cell>
          <cell r="B287" t="str">
            <v>green, fruity apple</v>
          </cell>
        </row>
        <row r="288">
          <cell r="A288" t="str">
            <v>67634-12-2</v>
          </cell>
          <cell r="B288" t="str">
            <v>fresh lily floral sweet orangeblossom</v>
          </cell>
        </row>
        <row r="289">
          <cell r="A289" t="str">
            <v>67-64-1</v>
          </cell>
          <cell r="B289" t="str">
            <v>solvent ethereal apple pear</v>
          </cell>
        </row>
        <row r="290">
          <cell r="A290" t="str">
            <v>67-71-0</v>
          </cell>
          <cell r="B290" t="str">
            <v>sulfurous burnt</v>
          </cell>
        </row>
        <row r="291">
          <cell r="A291" t="str">
            <v>6790-58-5</v>
          </cell>
          <cell r="B291" t="str">
            <v>woody and fresh, with a piney and nutty nuance</v>
          </cell>
        </row>
        <row r="292">
          <cell r="A292" t="str">
            <v>68527-76-4</v>
          </cell>
          <cell r="B292" t="str">
            <v> sweet, creamy, vanilla with cardboard nuances. it imparts lingering sweetness</v>
          </cell>
        </row>
        <row r="293">
          <cell r="A293" t="str">
            <v>695-06-7</v>
          </cell>
          <cell r="B293" t="str">
            <v>sweet, creamy, vanilla-like with green lactonic powdery nuances</v>
          </cell>
        </row>
        <row r="294">
          <cell r="A294" t="str">
            <v>698-76-0</v>
          </cell>
          <cell r="B294" t="str">
            <v>coconut, sweet, creamy, lactonic and fruity with a milky and oily depth</v>
          </cell>
        </row>
        <row r="295">
          <cell r="A295" t="str">
            <v>7011-83-8</v>
          </cell>
          <cell r="B295" t="str">
            <v>waxy, lactonic, creamy, sweet, fermented and dairy-like</v>
          </cell>
        </row>
        <row r="296">
          <cell r="A296" t="str">
            <v>701-70-2</v>
          </cell>
          <cell r="B296" t="str">
            <v>fruity</v>
          </cell>
        </row>
        <row r="297">
          <cell r="A297" t="str">
            <v>705-86-2</v>
          </cell>
          <cell r="B297" t="str">
            <v>coconut, creamy, fatty, buttery, milky and nutty with a slightly fruity nuance</v>
          </cell>
        </row>
        <row r="298">
          <cell r="A298" t="str">
            <v>706-14-9</v>
          </cell>
          <cell r="B298" t="str">
            <v>fruity, creamy, peach and apricot with a syrupy, fatty nuance</v>
          </cell>
        </row>
        <row r="299">
          <cell r="A299" t="str">
            <v>71-23-8</v>
          </cell>
          <cell r="B299" t="str">
            <v>Alcoholic, Earthy, Fermented, fusel-like with peanut nutty nuances as well as fruity nuances of apple, pear, bubble gum</v>
          </cell>
        </row>
        <row r="300">
          <cell r="A300" t="str">
            <v>71-36-3</v>
          </cell>
          <cell r="B300" t="str">
            <v>banana fusel</v>
          </cell>
        </row>
        <row r="301">
          <cell r="A301" t="str">
            <v>71-41-0</v>
          </cell>
          <cell r="B301" t="str">
            <v>intense fusel, fermented, bready and creal with a fruity undernote</v>
          </cell>
        </row>
        <row r="302">
          <cell r="A302" t="str">
            <v>7149-26-0</v>
          </cell>
          <cell r="B302" t="str">
            <v>floral terpenic citrus petitgrain mandarin orangeflower</v>
          </cell>
        </row>
        <row r="303">
          <cell r="A303" t="str">
            <v>74094-61-4</v>
          </cell>
          <cell r="B303" t="str">
            <v>green woody</v>
          </cell>
        </row>
        <row r="304">
          <cell r="A304" t="str">
            <v>7452-79-1</v>
          </cell>
          <cell r="B304" t="str">
            <v>fruity, fresh, berry, grape, pineapple mango and cherry notes</v>
          </cell>
        </row>
        <row r="305">
          <cell r="A305" t="str">
            <v>7492-70-8</v>
          </cell>
          <cell r="B305" t="str">
            <v>creamy, dairy, fatty, waxy with milky and cheesy nuances</v>
          </cell>
        </row>
        <row r="306">
          <cell r="A306" t="str">
            <v>75-07-0</v>
          </cell>
          <cell r="B306" t="str">
            <v>pungent, fresh, aldehydic, refreshing and green</v>
          </cell>
        </row>
        <row r="307">
          <cell r="A307" t="str">
            <v>765-70-8</v>
          </cell>
          <cell r="B307" t="str">
            <v>sweet, maple, bready, caramellic with nutty nuances</v>
          </cell>
        </row>
        <row r="308">
          <cell r="A308" t="str">
            <v>77-54-3</v>
          </cell>
          <cell r="B308" t="str">
            <v>woody cedar dry amber old wood powdery</v>
          </cell>
        </row>
        <row r="309">
          <cell r="A309" t="str">
            <v>77-83-8</v>
          </cell>
          <cell r="B309" t="str">
            <v>sweet, berry, strawberry, fruity, tutti frutti and floral nuances</v>
          </cell>
        </row>
        <row r="310">
          <cell r="A310" t="str">
            <v>7786-61-0</v>
          </cell>
          <cell r="B310" t="str">
            <v>smoky bacon</v>
          </cell>
        </row>
        <row r="311">
          <cell r="A311" t="str">
            <v>7786-67-6</v>
          </cell>
          <cell r="B311" t="str">
            <v>minty cooling, herbaceous peppermint nuance</v>
          </cell>
        </row>
        <row r="312">
          <cell r="A312" t="str">
            <v>77-93-0</v>
          </cell>
          <cell r="B312" t="str">
            <v>sweet, green, fresh and fruity with a waxy, apple background</v>
          </cell>
        </row>
        <row r="313">
          <cell r="A313" t="str">
            <v>78-59-1</v>
          </cell>
          <cell r="B313" t="str">
            <v>sweet, green, waxy, woody, cooling pulpy mouthfeel and citrus</v>
          </cell>
        </row>
        <row r="314">
          <cell r="A314" t="str">
            <v>78-70-6</v>
          </cell>
          <cell r="B314" t="str">
            <v>citrus, orange, lemon, floral, waxy, aldehydic, woody</v>
          </cell>
        </row>
        <row r="315">
          <cell r="A315" t="str">
            <v>78-83-1</v>
          </cell>
          <cell r="B315" t="str">
            <v>fusel whiskey</v>
          </cell>
        </row>
        <row r="316">
          <cell r="A316" t="str">
            <v>78-92-2</v>
          </cell>
          <cell r="B316" t="str">
            <v>sweet apricot</v>
          </cell>
        </row>
        <row r="317">
          <cell r="A317" t="str">
            <v>79-09-4</v>
          </cell>
          <cell r="B317" t="str">
            <v>acidic, dairy with a pronounced fruity lift</v>
          </cell>
        </row>
        <row r="318">
          <cell r="A318" t="str">
            <v>79-20-9</v>
          </cell>
          <cell r="B318" t="str">
            <v>green, etherial, fruity, fresh, rum and whiskey-like</v>
          </cell>
        </row>
        <row r="319">
          <cell r="A319" t="str">
            <v>79-69-6</v>
          </cell>
          <cell r="B319" t="str">
            <v>woody, fruity, raspberry, orris and berry with seedy nuances</v>
          </cell>
        </row>
        <row r="320">
          <cell r="A320" t="str">
            <v>79-77-6</v>
          </cell>
          <cell r="B320" t="str">
            <v>woody, floral, berry, fruity with powdery nuances</v>
          </cell>
        </row>
        <row r="321">
          <cell r="A321" t="str">
            <v>79-92-5</v>
          </cell>
          <cell r="B321" t="str">
            <v>camphoraceous, cooling, minty, with citrus and green nuances</v>
          </cell>
        </row>
        <row r="322">
          <cell r="A322" t="str">
            <v>80-26-2</v>
          </cell>
          <cell r="B322" t="str">
            <v>woody, citrus, spicy, floral, grapefruit and seedy</v>
          </cell>
        </row>
        <row r="323">
          <cell r="A323" t="str">
            <v>80-56-8</v>
          </cell>
          <cell r="B323" t="str">
            <v>intense woody, piney and terpy with camphoraceous and turpentine note. it has herbal, spicy and slightly tropical nuances</v>
          </cell>
        </row>
        <row r="324">
          <cell r="A324" t="str">
            <v>80-71-7</v>
          </cell>
          <cell r="B324" t="str">
            <v>caramellic</v>
          </cell>
        </row>
        <row r="325">
          <cell r="A325" t="str">
            <v>823-22-3</v>
          </cell>
          <cell r="B325" t="str">
            <v>creamy spicy coconut</v>
          </cell>
        </row>
        <row r="326">
          <cell r="A326" t="str">
            <v>83-67-0</v>
          </cell>
          <cell r="B326" t="str">
            <v>bitter</v>
          </cell>
        </row>
        <row r="327">
          <cell r="A327" t="str">
            <v>84642-61-5</v>
          </cell>
          <cell r="B327" t="str">
            <v>creamy mouthfeel with creamy and custard-like notes</v>
          </cell>
        </row>
        <row r="328">
          <cell r="A328" t="str">
            <v>85-91-6</v>
          </cell>
          <cell r="B328" t="str">
            <v>fruity grape skin, anthranilate-like with a woody floral nuance</v>
          </cell>
        </row>
        <row r="329">
          <cell r="A329" t="str">
            <v>87-19-4</v>
          </cell>
          <cell r="B329" t="str">
            <v>sweet, cooling, spicy with fruity nuances</v>
          </cell>
        </row>
        <row r="330">
          <cell r="A330" t="str">
            <v>87-44-5</v>
          </cell>
          <cell r="B330" t="str">
            <v>spicy clove woody nut skin powdery peppery</v>
          </cell>
        </row>
        <row r="331">
          <cell r="A331" t="str">
            <v>881-68-5</v>
          </cell>
          <cell r="B331" t="str">
            <v>sweet, vanilla, creamy, powdery with a balsamic beany nuance</v>
          </cell>
        </row>
        <row r="332">
          <cell r="A332" t="str">
            <v>89-48-5</v>
          </cell>
          <cell r="B332" t="str">
            <v>Tea-like, Cooling and fruity</v>
          </cell>
        </row>
        <row r="333">
          <cell r="A333" t="str">
            <v>89-78-1</v>
          </cell>
          <cell r="B333" t="str">
            <v>cooling mentholic minty</v>
          </cell>
        </row>
        <row r="334">
          <cell r="A334" t="str">
            <v>89-79-2</v>
          </cell>
          <cell r="B334" t="str">
            <v>minty, cooling, mentholic, peppermint, grassy, herbal, tropical</v>
          </cell>
        </row>
        <row r="335">
          <cell r="A335" t="str">
            <v>89-80-5</v>
          </cell>
          <cell r="B335" t="str">
            <v>cooling mentholic minty woody</v>
          </cell>
        </row>
        <row r="336">
          <cell r="A336" t="str">
            <v>89-81-6</v>
          </cell>
          <cell r="B336" t="str">
            <v>minty cooling mentholic spicy peppermint peppery</v>
          </cell>
        </row>
        <row r="337">
          <cell r="A337" t="str">
            <v>89-82-7</v>
          </cell>
          <cell r="B337" t="str">
            <v>Minty sulfuraceous, Fruity blackcurrant and raspberry, with fresh green leafy nuances</v>
          </cell>
        </row>
        <row r="338">
          <cell r="A338" t="str">
            <v>89-83-8</v>
          </cell>
          <cell r="B338" t="str">
            <v>phenolic, medicinal, woody and spicy</v>
          </cell>
        </row>
        <row r="339">
          <cell r="A339" t="str">
            <v>90-05-1</v>
          </cell>
          <cell r="B339" t="str">
            <v>woody, phenolic, bacon, savory, smoky, medicinal</v>
          </cell>
        </row>
        <row r="340">
          <cell r="A340" t="str">
            <v>90-12-0</v>
          </cell>
          <cell r="B340" t="str">
            <v>naphthyl-like with a medicinal nuance</v>
          </cell>
        </row>
        <row r="341">
          <cell r="A341" t="str">
            <v>91-10-1</v>
          </cell>
          <cell r="B341" t="str">
            <v>Sweet, Medicinal, Creamy, Meaty, Vanilla, Spice</v>
          </cell>
        </row>
        <row r="342">
          <cell r="A342" t="str">
            <v>91-22-5</v>
          </cell>
          <cell r="B342" t="str">
            <v>earthy, musty, nutty, coumarinic with a chemical nuance</v>
          </cell>
        </row>
        <row r="343">
          <cell r="A343" t="str">
            <v>91-57-6</v>
          </cell>
          <cell r="B343" t="str">
            <v>oily aromatic</v>
          </cell>
        </row>
        <row r="344">
          <cell r="A344" t="str">
            <v>91-64-5</v>
          </cell>
          <cell r="B344" t="str">
            <v>sweet hay tonka new mown hay</v>
          </cell>
        </row>
        <row r="345">
          <cell r="A345" t="str">
            <v>92-48-8</v>
          </cell>
          <cell r="B345" t="str">
            <v>sweet coconut, vanilla like with a creamy cake-like nuance</v>
          </cell>
        </row>
        <row r="346">
          <cell r="A346" t="str">
            <v>928-94-9</v>
          </cell>
          <cell r="B346" t="str">
            <v>green vegetable and herbal, raw green beans, tomato and potato with a fusel winey nuance</v>
          </cell>
        </row>
        <row r="347">
          <cell r="A347" t="str">
            <v>928-95-0</v>
          </cell>
          <cell r="B347" t="str">
            <v>green leafy, fresh, fatty, grassy with fruity and juicy nuances</v>
          </cell>
        </row>
        <row r="348">
          <cell r="A348" t="str">
            <v>928-96-1</v>
          </cell>
          <cell r="B348" t="str">
            <v>fresh, green, raw fruity with a pungent depth</v>
          </cell>
        </row>
        <row r="349">
          <cell r="A349" t="str">
            <v>928-97-2</v>
          </cell>
          <cell r="B349" t="str">
            <v>fruity green</v>
          </cell>
        </row>
        <row r="350">
          <cell r="A350" t="str">
            <v>93-16-3</v>
          </cell>
          <cell r="B350" t="str">
            <v>spicy warm clove resinous galanga smoky woody powdery</v>
          </cell>
        </row>
        <row r="351">
          <cell r="A351" t="str">
            <v>93-51-6</v>
          </cell>
          <cell r="B351" t="str">
            <v>vanilla, spice, eugenol, woody and leather nuances with no residual chemical notes</v>
          </cell>
        </row>
        <row r="352">
          <cell r="A352" t="str">
            <v>93-53-8</v>
          </cell>
          <cell r="B352" t="str">
            <v>fresh aromatic, herbaceous, floral, hyacinth</v>
          </cell>
        </row>
        <row r="353">
          <cell r="A353" t="str">
            <v>93-58-3</v>
          </cell>
          <cell r="B353" t="str">
            <v>phenolic and cherry pit with a camphoraceous nuance</v>
          </cell>
        </row>
        <row r="354">
          <cell r="A354" t="str">
            <v>93-60-7</v>
          </cell>
          <cell r="B354" t="str">
            <v>warm herbal tobacco</v>
          </cell>
        </row>
        <row r="355">
          <cell r="A355" t="str">
            <v>93-89-0</v>
          </cell>
          <cell r="B355" t="str">
            <v>sweet, medicinal, green, minty, fruity, birch beer and wintergreen like</v>
          </cell>
        </row>
        <row r="356">
          <cell r="A356" t="str">
            <v>93-92-5</v>
          </cell>
          <cell r="B356" t="str">
            <v>fruity, berry, green, seedy and slightly nutty</v>
          </cell>
        </row>
        <row r="357">
          <cell r="A357" t="str">
            <v>94-86-0</v>
          </cell>
          <cell r="B357" t="str">
            <v>sweet vanilla-like with a creamy anisic note</v>
          </cell>
        </row>
        <row r="358">
          <cell r="A358" t="str">
            <v>96-26-4</v>
          </cell>
          <cell r="B358" t="str">
            <v>sweet cooling</v>
          </cell>
        </row>
        <row r="359">
          <cell r="A359" t="str">
            <v>96-48-0</v>
          </cell>
          <cell r="B359" t="str">
            <v>milky, creamy with fruity peach-like afternotes</v>
          </cell>
        </row>
        <row r="360">
          <cell r="A360" t="str">
            <v>97-53-0</v>
          </cell>
          <cell r="B360" t="str">
            <v>sweet, warm spicy clove with phenolic and woody nuances</v>
          </cell>
        </row>
        <row r="361">
          <cell r="A361" t="str">
            <v>97-54-1</v>
          </cell>
          <cell r="B361" t="str">
            <v>sweet spice and clove with woody and phenolic nuances</v>
          </cell>
        </row>
        <row r="362">
          <cell r="A362" t="str">
            <v>97-61-0</v>
          </cell>
          <cell r="B362" t="str">
            <v>buttery creamy slightly cheesy</v>
          </cell>
        </row>
        <row r="363">
          <cell r="A363" t="str">
            <v>97-64-3</v>
          </cell>
          <cell r="B363" t="str">
            <v>sweet, fruity, creamy, pineapple-like with a caramellic brown nuance</v>
          </cell>
        </row>
        <row r="364">
          <cell r="A364" t="str">
            <v>97-85-8</v>
          </cell>
          <cell r="B364" t="str">
            <v>fruity pineapple tropical fruit ripe fruit</v>
          </cell>
        </row>
        <row r="365">
          <cell r="A365" t="str">
            <v>97-87-0</v>
          </cell>
          <cell r="B365" t="str">
            <v>sweet, fruity, apple, strawberry, banana, tutti fruity with a winey, blue cheesy nuance</v>
          </cell>
        </row>
        <row r="366">
          <cell r="A366" t="str">
            <v>98-00-0</v>
          </cell>
          <cell r="B366" t="str">
            <v>burnt, sweet caramellic, brown</v>
          </cell>
        </row>
        <row r="367">
          <cell r="A367" t="str">
            <v>98-01-1</v>
          </cell>
          <cell r="B367" t="str">
            <v>brown, sweet, woody, bready, nutty, caramellic with a burnt astringent nuance</v>
          </cell>
        </row>
        <row r="368">
          <cell r="A368" t="str">
            <v>98-55-5</v>
          </cell>
          <cell r="B368" t="str">
            <v>citrus, woody, lemon, lime, soapy</v>
          </cell>
        </row>
        <row r="369">
          <cell r="A369" t="str">
            <v>98-86-2</v>
          </cell>
          <cell r="B369" t="str">
            <v>powdery, bitter almond cherry pit-like with coumarinic and fruity nuances</v>
          </cell>
        </row>
        <row r="370">
          <cell r="A370" t="str">
            <v>99-48-9</v>
          </cell>
          <cell r="B370" t="str">
            <v>spearmint caraway</v>
          </cell>
        </row>
        <row r="371">
          <cell r="A371" t="str">
            <v>99-49-0</v>
          </cell>
          <cell r="B371" t="str">
            <v>minty licorice</v>
          </cell>
        </row>
        <row r="372">
          <cell r="A372" t="str">
            <v>99-83-2</v>
          </cell>
          <cell r="B372" t="str">
            <v>terpenic, citrus lime with a fresh green note</v>
          </cell>
        </row>
        <row r="373">
          <cell r="A373" t="str">
            <v>99-85-4</v>
          </cell>
          <cell r="B373" t="str">
            <v>terpy, citrus, like-like, oily, green with a tropical fruity nuance</v>
          </cell>
        </row>
        <row r="374">
          <cell r="A374" t="str">
            <v>99-86-5</v>
          </cell>
          <cell r="B374" t="str">
            <v>terpy, woody, piney, citrus lemon and lime with spice and mint nuances</v>
          </cell>
        </row>
        <row r="375">
          <cell r="A375" t="str">
            <v>99-87-6</v>
          </cell>
          <cell r="B375" t="str">
            <v xml:space="preserve">terpy and rancid with slightly woody oxidized citrus notes. It has spice nuances of green pepper and oregeno </v>
          </cell>
        </row>
        <row r="376">
          <cell r="A376" t="str">
            <v>999-40-6</v>
          </cell>
          <cell r="B376" t="str">
            <v>green, fruity, fatty, floral, berry with some tropical nuances</v>
          </cell>
        </row>
      </sheetData>
      <sheetData sheetId="2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64"/>
  <sheetViews>
    <sheetView tabSelected="1" zoomScale="60" zoomScaleNormal="60" workbookViewId="0">
      <pane xSplit="4" ySplit="2" topLeftCell="E3" activePane="bottomRight" state="frozen"/>
      <selection pane="topRight" activeCell="E1" sqref="E1"/>
      <selection pane="bottomLeft" activeCell="A3" sqref="A3"/>
      <selection pane="bottomRight" activeCell="B19" sqref="B19"/>
    </sheetView>
  </sheetViews>
  <sheetFormatPr defaultRowHeight="15.6" x14ac:dyDescent="0.3"/>
  <cols>
    <col min="1" max="1" width="39" customWidth="1"/>
    <col min="2" max="2" width="40.796875" bestFit="1" customWidth="1"/>
    <col min="3" max="3" width="11.69921875" customWidth="1"/>
    <col min="4" max="4" width="17.19921875" customWidth="1"/>
    <col min="5" max="5" width="16.5" customWidth="1"/>
    <col min="6" max="6" width="15.8984375" customWidth="1"/>
    <col min="7" max="7" width="13.5" customWidth="1"/>
    <col min="8" max="8" width="12.69921875" customWidth="1"/>
    <col min="9" max="9" width="11.69921875" customWidth="1"/>
    <col min="10" max="10" width="12.5" customWidth="1"/>
    <col min="11" max="11" width="12.69921875" customWidth="1"/>
    <col min="12" max="12" width="13.09765625" style="2" customWidth="1"/>
    <col min="13" max="13" width="11.296875" style="2" customWidth="1"/>
    <col min="14" max="14" width="11.3984375" style="2" customWidth="1"/>
    <col min="15" max="15" width="97.8984375" style="2" bestFit="1" customWidth="1"/>
    <col min="16" max="17" width="10.796875" style="2" customWidth="1"/>
    <col min="18" max="256" width="11.19921875" customWidth="1"/>
  </cols>
  <sheetData>
    <row r="1" spans="1:17" ht="34.799999999999997" x14ac:dyDescent="0.55000000000000004">
      <c r="A1" s="43" t="s">
        <v>104</v>
      </c>
      <c r="B1" s="13"/>
      <c r="C1" s="13"/>
      <c r="D1" s="14"/>
      <c r="E1" s="9" t="s">
        <v>98</v>
      </c>
      <c r="F1" s="10"/>
      <c r="G1" s="50" t="s">
        <v>99</v>
      </c>
      <c r="H1" s="51"/>
      <c r="I1" s="50" t="s">
        <v>100</v>
      </c>
      <c r="J1" s="51"/>
      <c r="K1" s="50" t="s">
        <v>172</v>
      </c>
      <c r="L1" s="51"/>
      <c r="M1" s="50" t="s">
        <v>173</v>
      </c>
      <c r="N1" s="51"/>
      <c r="O1" s="16"/>
      <c r="P1" s="3"/>
    </row>
    <row r="2" spans="1:17" ht="16.2" thickBot="1" x14ac:dyDescent="0.35">
      <c r="A2" s="17" t="s">
        <v>19</v>
      </c>
      <c r="B2" s="17" t="s">
        <v>20</v>
      </c>
      <c r="C2" s="17" t="s">
        <v>21</v>
      </c>
      <c r="D2" s="18" t="s">
        <v>22</v>
      </c>
      <c r="E2" s="19" t="s">
        <v>103</v>
      </c>
      <c r="F2" s="20" t="s">
        <v>96</v>
      </c>
      <c r="G2" s="21" t="s">
        <v>102</v>
      </c>
      <c r="H2" s="20" t="s">
        <v>97</v>
      </c>
      <c r="I2" s="21" t="s">
        <v>101</v>
      </c>
      <c r="J2" s="20" t="s">
        <v>95</v>
      </c>
      <c r="K2" s="21" t="s">
        <v>128</v>
      </c>
      <c r="L2" s="20" t="s">
        <v>127</v>
      </c>
      <c r="M2" s="21" t="s">
        <v>130</v>
      </c>
      <c r="N2" s="20" t="s">
        <v>129</v>
      </c>
      <c r="O2" s="22" t="s">
        <v>18</v>
      </c>
      <c r="Q2" s="1"/>
    </row>
    <row r="3" spans="1:17" s="2" customFormat="1" x14ac:dyDescent="0.3">
      <c r="A3" s="23" t="s">
        <v>58</v>
      </c>
      <c r="B3" s="23" t="s">
        <v>59</v>
      </c>
      <c r="C3" s="24" t="s">
        <v>60</v>
      </c>
      <c r="D3" s="25">
        <v>99.5</v>
      </c>
      <c r="E3" s="44" t="s">
        <v>94</v>
      </c>
      <c r="F3" s="45" t="s">
        <v>94</v>
      </c>
      <c r="G3" s="27"/>
      <c r="H3" s="26"/>
      <c r="I3" s="28" t="s">
        <v>94</v>
      </c>
      <c r="J3" s="29" t="s">
        <v>94</v>
      </c>
      <c r="K3" s="27"/>
      <c r="L3" s="30"/>
      <c r="M3" s="27"/>
      <c r="N3" s="30"/>
      <c r="O3" s="31" t="str">
        <f>VLOOKUP(C3,[1]!vLOOKUPgcmsFlavorJune2018,2,FALSE)</f>
        <v>chemical fruity cherry almond balsamic bitter</v>
      </c>
      <c r="Q3" s="1"/>
    </row>
    <row r="4" spans="1:17" s="2" customFormat="1" x14ac:dyDescent="0.3">
      <c r="A4" s="23" t="s">
        <v>170</v>
      </c>
      <c r="B4" s="23"/>
      <c r="C4" s="24" t="s">
        <v>171</v>
      </c>
      <c r="D4" s="25">
        <v>98.5</v>
      </c>
      <c r="E4" s="46"/>
      <c r="F4" s="47"/>
      <c r="G4" s="33"/>
      <c r="H4" s="25"/>
      <c r="I4" s="33"/>
      <c r="J4" s="25"/>
      <c r="K4" s="34"/>
      <c r="L4" s="35"/>
      <c r="M4" s="33" t="s">
        <v>94</v>
      </c>
      <c r="N4" s="25" t="s">
        <v>94</v>
      </c>
      <c r="O4" s="36" t="str">
        <f>VLOOKUP(C4,[1]!vLOOKUPgcmsFlavorJune2018,2,FALSE)</f>
        <v>cinnamyl balsamic fruity strawberry</v>
      </c>
      <c r="Q4" s="1"/>
    </row>
    <row r="5" spans="1:17" s="2" customFormat="1" x14ac:dyDescent="0.3">
      <c r="A5" s="23" t="s">
        <v>141</v>
      </c>
      <c r="B5" s="23"/>
      <c r="C5" s="24" t="s">
        <v>142</v>
      </c>
      <c r="D5" s="25">
        <v>98.4</v>
      </c>
      <c r="E5" s="46"/>
      <c r="F5" s="47"/>
      <c r="G5" s="34"/>
      <c r="H5" s="32"/>
      <c r="I5" s="33"/>
      <c r="J5" s="25"/>
      <c r="K5" s="33"/>
      <c r="L5" s="25"/>
      <c r="M5" s="33" t="s">
        <v>94</v>
      </c>
      <c r="N5" s="25" t="s">
        <v>94</v>
      </c>
      <c r="O5" s="36" t="str">
        <f>VLOOKUP(C5,[1]!vLOOKUPgcmsFlavorJune2018,2,FALSE)</f>
        <v>fruity green</v>
      </c>
      <c r="Q5" s="1"/>
    </row>
    <row r="6" spans="1:17" s="2" customFormat="1" x14ac:dyDescent="0.3">
      <c r="A6" s="23"/>
      <c r="B6" s="23" t="s">
        <v>163</v>
      </c>
      <c r="C6" s="24" t="s">
        <v>164</v>
      </c>
      <c r="D6" s="25">
        <v>97.9</v>
      </c>
      <c r="E6" s="46"/>
      <c r="F6" s="47"/>
      <c r="G6" s="33"/>
      <c r="H6" s="25"/>
      <c r="I6" s="34"/>
      <c r="J6" s="35"/>
      <c r="K6" s="34"/>
      <c r="L6" s="35"/>
      <c r="M6" s="33" t="s">
        <v>94</v>
      </c>
      <c r="N6" s="25" t="s">
        <v>94</v>
      </c>
      <c r="O6" s="36" t="str">
        <f>VLOOKUP(C6,[1]!vLOOKUPgcmsFlavorJune2018,2,FALSE)</f>
        <v>sweet balsam strawberry cherry</v>
      </c>
      <c r="Q6" s="1"/>
    </row>
    <row r="7" spans="1:17" s="2" customFormat="1" x14ac:dyDescent="0.3">
      <c r="A7" s="23" t="s">
        <v>167</v>
      </c>
      <c r="B7" s="23" t="s">
        <v>168</v>
      </c>
      <c r="C7" s="24" t="s">
        <v>169</v>
      </c>
      <c r="D7" s="25">
        <v>96.8</v>
      </c>
      <c r="E7" s="46"/>
      <c r="F7" s="47"/>
      <c r="G7" s="33"/>
      <c r="H7" s="25"/>
      <c r="I7" s="34"/>
      <c r="J7" s="35"/>
      <c r="K7" s="34"/>
      <c r="L7" s="35"/>
      <c r="M7" s="33" t="s">
        <v>94</v>
      </c>
      <c r="N7" s="25"/>
      <c r="O7" s="36" t="str">
        <f>VLOOKUP(C7,[1]!vLOOKUPgcmsFlavorJune2018,2,FALSE)</f>
        <v>green, fruity, apple-skin, oily</v>
      </c>
      <c r="Q7" s="1"/>
    </row>
    <row r="8" spans="1:17" s="2" customFormat="1" x14ac:dyDescent="0.3">
      <c r="A8" s="23" t="s">
        <v>44</v>
      </c>
      <c r="B8" s="23" t="s">
        <v>45</v>
      </c>
      <c r="C8" s="24" t="s">
        <v>46</v>
      </c>
      <c r="D8" s="25">
        <v>95.9</v>
      </c>
      <c r="E8" s="46" t="s">
        <v>94</v>
      </c>
      <c r="F8" s="47" t="s">
        <v>94</v>
      </c>
      <c r="G8" s="34"/>
      <c r="H8" s="32"/>
      <c r="I8" s="33" t="s">
        <v>94</v>
      </c>
      <c r="J8" s="25" t="s">
        <v>94</v>
      </c>
      <c r="K8" s="33" t="s">
        <v>94</v>
      </c>
      <c r="L8" s="25" t="s">
        <v>94</v>
      </c>
      <c r="M8" s="34"/>
      <c r="N8" s="35"/>
      <c r="O8" s="36" t="str">
        <f>VLOOKUP(C8,[1]!vLOOKUPgcmsFlavorJune2018,2,FALSE)</f>
        <v>benzaldehyde, cherry, vanilla and spicy</v>
      </c>
      <c r="Q8" s="1"/>
    </row>
    <row r="9" spans="1:17" s="2" customFormat="1" x14ac:dyDescent="0.3">
      <c r="A9" s="4" t="s">
        <v>23</v>
      </c>
      <c r="B9" s="4" t="s">
        <v>24</v>
      </c>
      <c r="C9" s="5" t="s">
        <v>25</v>
      </c>
      <c r="D9" s="6">
        <v>94.5</v>
      </c>
      <c r="E9" s="48" t="s">
        <v>94</v>
      </c>
      <c r="F9" s="15" t="s">
        <v>94</v>
      </c>
      <c r="G9" s="8" t="s">
        <v>94</v>
      </c>
      <c r="H9" s="6" t="s">
        <v>94</v>
      </c>
      <c r="I9" s="8" t="s">
        <v>94</v>
      </c>
      <c r="J9" s="6" t="s">
        <v>94</v>
      </c>
      <c r="K9" s="8" t="s">
        <v>94</v>
      </c>
      <c r="L9" s="6" t="s">
        <v>94</v>
      </c>
      <c r="M9" s="8" t="s">
        <v>94</v>
      </c>
      <c r="N9" s="6" t="s">
        <v>94</v>
      </c>
      <c r="O9" s="7" t="str">
        <f>VLOOKUP(C9,[1]!vLOOKUPgcmsFlavorJune2018,2,FALSE)</f>
        <v>Sweet</v>
      </c>
      <c r="Q9" s="1"/>
    </row>
    <row r="10" spans="1:17" s="2" customFormat="1" x14ac:dyDescent="0.3">
      <c r="A10" s="37" t="s">
        <v>26</v>
      </c>
      <c r="B10" s="37" t="s">
        <v>10</v>
      </c>
      <c r="C10" s="38" t="s">
        <v>11</v>
      </c>
      <c r="D10" s="29">
        <v>94.2</v>
      </c>
      <c r="E10" s="44" t="s">
        <v>94</v>
      </c>
      <c r="F10" s="47" t="s">
        <v>94</v>
      </c>
      <c r="G10" s="33" t="s">
        <v>94</v>
      </c>
      <c r="H10" s="25" t="s">
        <v>94</v>
      </c>
      <c r="I10" s="33" t="s">
        <v>94</v>
      </c>
      <c r="J10" s="25" t="s">
        <v>94</v>
      </c>
      <c r="K10" s="33" t="s">
        <v>94</v>
      </c>
      <c r="L10" s="25" t="s">
        <v>94</v>
      </c>
      <c r="M10" s="33" t="s">
        <v>94</v>
      </c>
      <c r="N10" s="25" t="s">
        <v>94</v>
      </c>
      <c r="O10" s="31" t="str">
        <f>VLOOKUP(C10,[1]!vLOOKUPgcmsFlavorJune2018,2,FALSE)</f>
        <v>creamy dairy sweet oily milky buttery</v>
      </c>
      <c r="Q10" s="1"/>
    </row>
    <row r="11" spans="1:17" s="2" customFormat="1" x14ac:dyDescent="0.3">
      <c r="A11" s="23" t="s">
        <v>31</v>
      </c>
      <c r="B11" s="23" t="s">
        <v>52</v>
      </c>
      <c r="C11" s="24" t="s">
        <v>53</v>
      </c>
      <c r="D11" s="25">
        <v>93.9</v>
      </c>
      <c r="E11" s="46" t="s">
        <v>94</v>
      </c>
      <c r="F11" s="47" t="s">
        <v>94</v>
      </c>
      <c r="G11" s="34"/>
      <c r="H11" s="32"/>
      <c r="I11" s="33" t="s">
        <v>94</v>
      </c>
      <c r="J11" s="25" t="s">
        <v>94</v>
      </c>
      <c r="K11" s="34"/>
      <c r="L11" s="35"/>
      <c r="M11" s="33" t="s">
        <v>94</v>
      </c>
      <c r="N11" s="25"/>
      <c r="O11" s="36" t="str">
        <f>VLOOKUP(C11,[1]!vLOOKUPgcmsFlavorJune2018,2,FALSE)</f>
        <v>sweet, oily, almond, cherry, nutty and woody</v>
      </c>
      <c r="Q11" s="1"/>
    </row>
    <row r="12" spans="1:17" s="2" customFormat="1" x14ac:dyDescent="0.3">
      <c r="A12" s="23" t="s">
        <v>114</v>
      </c>
      <c r="B12" s="23" t="s">
        <v>115</v>
      </c>
      <c r="C12" s="24" t="s">
        <v>116</v>
      </c>
      <c r="D12" s="25">
        <v>93.3</v>
      </c>
      <c r="E12" s="46" t="s">
        <v>94</v>
      </c>
      <c r="F12" s="47" t="s">
        <v>94</v>
      </c>
      <c r="G12" s="33" t="s">
        <v>94</v>
      </c>
      <c r="H12" s="25"/>
      <c r="I12" s="34"/>
      <c r="J12" s="35"/>
      <c r="K12" s="34"/>
      <c r="L12" s="35"/>
      <c r="M12" s="34"/>
      <c r="N12" s="35"/>
      <c r="O12" s="36" t="str">
        <f>VLOOKUP(C12,[1]!vLOOKUPgcmsFlavorJune2018,2,FALSE)</f>
        <v>roasted, nutty, bready and yeasty with popcorm and corn chip nuances</v>
      </c>
      <c r="Q12" s="1"/>
    </row>
    <row r="13" spans="1:17" s="2" customFormat="1" x14ac:dyDescent="0.3">
      <c r="A13" s="23" t="s">
        <v>34</v>
      </c>
      <c r="B13" s="23" t="s">
        <v>35</v>
      </c>
      <c r="C13" s="24" t="s">
        <v>36</v>
      </c>
      <c r="D13" s="25">
        <v>93.2</v>
      </c>
      <c r="E13" s="46" t="s">
        <v>94</v>
      </c>
      <c r="F13" s="47" t="s">
        <v>94</v>
      </c>
      <c r="G13" s="33" t="s">
        <v>94</v>
      </c>
      <c r="H13" s="25" t="s">
        <v>94</v>
      </c>
      <c r="I13" s="33" t="s">
        <v>94</v>
      </c>
      <c r="J13" s="25" t="s">
        <v>94</v>
      </c>
      <c r="K13" s="33" t="s">
        <v>94</v>
      </c>
      <c r="L13" s="25" t="s">
        <v>94</v>
      </c>
      <c r="M13" s="33" t="s">
        <v>94</v>
      </c>
      <c r="N13" s="25" t="s">
        <v>94</v>
      </c>
      <c r="O13" s="36" t="s">
        <v>33</v>
      </c>
      <c r="Q13" s="1"/>
    </row>
    <row r="14" spans="1:17" s="2" customFormat="1" x14ac:dyDescent="0.3">
      <c r="A14" s="23" t="s">
        <v>69</v>
      </c>
      <c r="B14" s="23"/>
      <c r="C14" s="24" t="s">
        <v>70</v>
      </c>
      <c r="D14" s="25">
        <v>93.2</v>
      </c>
      <c r="E14" s="46"/>
      <c r="F14" s="47"/>
      <c r="G14" s="33"/>
      <c r="H14" s="25"/>
      <c r="I14" s="33" t="s">
        <v>94</v>
      </c>
      <c r="J14" s="25" t="s">
        <v>94</v>
      </c>
      <c r="K14" s="34"/>
      <c r="L14" s="35"/>
      <c r="M14" s="33" t="s">
        <v>94</v>
      </c>
      <c r="N14" s="25" t="s">
        <v>94</v>
      </c>
      <c r="O14" s="36" t="str">
        <f>VLOOKUP(C14,[1]!vLOOKUPgcmsFlavorJune2018,2,FALSE)</f>
        <v>coconut, creamy, waxy and fatty milky notes</v>
      </c>
      <c r="Q14" s="1"/>
    </row>
    <row r="15" spans="1:17" s="2" customFormat="1" x14ac:dyDescent="0.3">
      <c r="A15" s="23" t="s">
        <v>121</v>
      </c>
      <c r="B15" s="23" t="s">
        <v>122</v>
      </c>
      <c r="C15" s="24" t="s">
        <v>123</v>
      </c>
      <c r="D15" s="25">
        <v>92.9</v>
      </c>
      <c r="E15" s="46"/>
      <c r="F15" s="47"/>
      <c r="G15" s="33" t="s">
        <v>94</v>
      </c>
      <c r="H15" s="25" t="s">
        <v>94</v>
      </c>
      <c r="I15" s="34"/>
      <c r="J15" s="35"/>
      <c r="K15" s="34"/>
      <c r="L15" s="35"/>
      <c r="M15" s="34"/>
      <c r="N15" s="35"/>
      <c r="O15" s="36" t="str">
        <f>VLOOKUP(C15,[1]!vLOOKUPgcmsFlavorJune2018,2,FALSE)</f>
        <v>nutty musty weedy earthy cocoa peanut coffee asparagus</v>
      </c>
      <c r="Q15" s="1"/>
    </row>
    <row r="16" spans="1:17" s="2" customFormat="1" x14ac:dyDescent="0.3">
      <c r="A16" s="23" t="s">
        <v>152</v>
      </c>
      <c r="B16" s="23" t="s">
        <v>153</v>
      </c>
      <c r="C16" s="24" t="s">
        <v>154</v>
      </c>
      <c r="D16" s="25">
        <v>92.7</v>
      </c>
      <c r="E16" s="46"/>
      <c r="F16" s="47"/>
      <c r="G16" s="33"/>
      <c r="H16" s="25"/>
      <c r="I16" s="33"/>
      <c r="J16" s="25"/>
      <c r="K16" s="33"/>
      <c r="L16" s="25"/>
      <c r="M16" s="33" t="s">
        <v>94</v>
      </c>
      <c r="N16" s="25" t="s">
        <v>94</v>
      </c>
      <c r="O16" s="36" t="str">
        <f>VLOOKUP(C16,[1]!vLOOKUPgcmsFlavorJune2018,2,FALSE)</f>
        <v>green, fruity apple</v>
      </c>
      <c r="Q16" s="1"/>
    </row>
    <row r="17" spans="1:17" s="2" customFormat="1" x14ac:dyDescent="0.3">
      <c r="A17" s="23" t="s">
        <v>55</v>
      </c>
      <c r="B17" s="23" t="s">
        <v>56</v>
      </c>
      <c r="C17" s="24" t="s">
        <v>57</v>
      </c>
      <c r="D17" s="25">
        <v>92.7</v>
      </c>
      <c r="E17" s="46"/>
      <c r="F17" s="47"/>
      <c r="G17" s="33" t="s">
        <v>94</v>
      </c>
      <c r="H17" s="25" t="s">
        <v>94</v>
      </c>
      <c r="I17" s="34"/>
      <c r="J17" s="35"/>
      <c r="K17" s="34"/>
      <c r="L17" s="35"/>
      <c r="M17" s="34"/>
      <c r="N17" s="35"/>
      <c r="O17" s="36" t="s">
        <v>54</v>
      </c>
      <c r="Q17" s="1"/>
    </row>
    <row r="18" spans="1:17" s="2" customFormat="1" x14ac:dyDescent="0.3">
      <c r="A18" s="23" t="s">
        <v>147</v>
      </c>
      <c r="B18" s="23" t="s">
        <v>148</v>
      </c>
      <c r="C18" s="24" t="s">
        <v>149</v>
      </c>
      <c r="D18" s="25">
        <v>91.6</v>
      </c>
      <c r="E18" s="46"/>
      <c r="F18" s="47"/>
      <c r="G18" s="34"/>
      <c r="H18" s="32"/>
      <c r="I18" s="34"/>
      <c r="J18" s="35"/>
      <c r="K18" s="34"/>
      <c r="L18" s="35"/>
      <c r="M18" s="33" t="s">
        <v>94</v>
      </c>
      <c r="N18" s="25" t="s">
        <v>94</v>
      </c>
      <c r="O18" s="36" t="str">
        <f>VLOOKUP(C18,[1]!vLOOKUPgcmsFlavorJune2018,2,FALSE)</f>
        <v>fruity, fresh, berry, grape, pineapple mango and cherry notes</v>
      </c>
      <c r="Q18" s="1"/>
    </row>
    <row r="19" spans="1:17" s="2" customFormat="1" x14ac:dyDescent="0.3">
      <c r="A19" s="23" t="s">
        <v>80</v>
      </c>
      <c r="B19" s="23" t="s">
        <v>81</v>
      </c>
      <c r="C19" s="24" t="s">
        <v>3</v>
      </c>
      <c r="D19" s="25">
        <v>89.2</v>
      </c>
      <c r="E19" s="46"/>
      <c r="F19" s="47"/>
      <c r="G19" s="33"/>
      <c r="H19" s="25"/>
      <c r="I19" s="33" t="s">
        <v>94</v>
      </c>
      <c r="J19" s="25" t="s">
        <v>94</v>
      </c>
      <c r="K19" s="34"/>
      <c r="L19" s="35"/>
      <c r="M19" s="34"/>
      <c r="N19" s="35"/>
      <c r="O19" s="36" t="str">
        <f>VLOOKUP(C19,[1]!vLOOKUPgcmsFlavorJune2018,2,FALSE)</f>
        <v>floral, honey, spice, waxy and sweet</v>
      </c>
      <c r="Q19" s="1"/>
    </row>
    <row r="20" spans="1:17" s="2" customFormat="1" x14ac:dyDescent="0.3">
      <c r="A20" s="23" t="s">
        <v>119</v>
      </c>
      <c r="B20" s="23"/>
      <c r="C20" s="24" t="s">
        <v>120</v>
      </c>
      <c r="D20" s="25">
        <v>88.3</v>
      </c>
      <c r="E20" s="46" t="s">
        <v>94</v>
      </c>
      <c r="F20" s="47" t="s">
        <v>94</v>
      </c>
      <c r="G20" s="33" t="s">
        <v>94</v>
      </c>
      <c r="H20" s="25"/>
      <c r="I20" s="34"/>
      <c r="J20" s="35"/>
      <c r="K20" s="33" t="s">
        <v>94</v>
      </c>
      <c r="L20" s="25" t="s">
        <v>94</v>
      </c>
      <c r="M20" s="34"/>
      <c r="N20" s="35"/>
      <c r="O20" s="36" t="str">
        <f>VLOOKUP(C20,[1]!vLOOKUPgcmsFlavorJune2018,2,FALSE)</f>
        <v>green earthy ethereal vegetable musty tomato raw potato</v>
      </c>
      <c r="Q20" s="1"/>
    </row>
    <row r="21" spans="1:17" s="2" customFormat="1" x14ac:dyDescent="0.3">
      <c r="A21" s="23"/>
      <c r="B21" s="23" t="s">
        <v>143</v>
      </c>
      <c r="C21" s="24" t="s">
        <v>144</v>
      </c>
      <c r="D21" s="25">
        <v>88.1</v>
      </c>
      <c r="E21" s="46"/>
      <c r="F21" s="47"/>
      <c r="G21" s="34"/>
      <c r="H21" s="32"/>
      <c r="I21" s="33"/>
      <c r="J21" s="25"/>
      <c r="K21" s="33"/>
      <c r="L21" s="25"/>
      <c r="M21" s="33" t="s">
        <v>94</v>
      </c>
      <c r="N21" s="25" t="s">
        <v>94</v>
      </c>
      <c r="O21" s="36" t="str">
        <f>VLOOKUP(C21,[1]!vLOOKUPgcmsFlavorJune2018,2,FALSE)</f>
        <v>fresh, green, raw fruity with a pungent depth</v>
      </c>
      <c r="Q21" s="1"/>
    </row>
    <row r="22" spans="1:17" s="2" customFormat="1" x14ac:dyDescent="0.3">
      <c r="A22" s="23" t="s">
        <v>49</v>
      </c>
      <c r="B22" s="23" t="s">
        <v>50</v>
      </c>
      <c r="C22" s="24" t="s">
        <v>51</v>
      </c>
      <c r="D22" s="25">
        <v>87.7</v>
      </c>
      <c r="E22" s="46" t="s">
        <v>94</v>
      </c>
      <c r="F22" s="47" t="s">
        <v>94</v>
      </c>
      <c r="G22" s="33" t="s">
        <v>94</v>
      </c>
      <c r="H22" s="25" t="s">
        <v>94</v>
      </c>
      <c r="I22" s="33" t="s">
        <v>94</v>
      </c>
      <c r="J22" s="25"/>
      <c r="K22" s="33" t="s">
        <v>94</v>
      </c>
      <c r="L22" s="25"/>
      <c r="M22" s="33" t="s">
        <v>94</v>
      </c>
      <c r="N22" s="25" t="s">
        <v>94</v>
      </c>
      <c r="O22" s="36" t="str">
        <f>VLOOKUP(C22,[1]!vLOOKUPgcmsFlavorJune2018,2,FALSE)</f>
        <v>fruity fatty</v>
      </c>
      <c r="Q22" s="1"/>
    </row>
    <row r="23" spans="1:17" s="2" customFormat="1" x14ac:dyDescent="0.3">
      <c r="A23" s="23" t="s">
        <v>90</v>
      </c>
      <c r="B23" s="23"/>
      <c r="C23" s="24" t="s">
        <v>91</v>
      </c>
      <c r="D23" s="25">
        <v>87.6</v>
      </c>
      <c r="E23" s="46"/>
      <c r="F23" s="47"/>
      <c r="G23" s="33"/>
      <c r="H23" s="25"/>
      <c r="I23" s="33"/>
      <c r="J23" s="25" t="s">
        <v>94</v>
      </c>
      <c r="K23" s="34"/>
      <c r="L23" s="35"/>
      <c r="M23" s="34"/>
      <c r="N23" s="35"/>
      <c r="O23" s="36" t="str">
        <f>VLOOKUP(C23,[1]!vLOOKUPgcmsFlavorJune2018,2,FALSE)</f>
        <v>green, floral, spicy and honey with a fermented yeasty nuance</v>
      </c>
      <c r="Q23" s="1"/>
    </row>
    <row r="24" spans="1:17" s="2" customFormat="1" x14ac:dyDescent="0.3">
      <c r="A24" s="23" t="s">
        <v>82</v>
      </c>
      <c r="B24" s="23" t="s">
        <v>83</v>
      </c>
      <c r="C24" s="24" t="s">
        <v>84</v>
      </c>
      <c r="D24" s="25">
        <v>87.5</v>
      </c>
      <c r="E24" s="46"/>
      <c r="F24" s="47"/>
      <c r="G24" s="33"/>
      <c r="H24" s="25"/>
      <c r="I24" s="33" t="s">
        <v>94</v>
      </c>
      <c r="J24" s="25" t="s">
        <v>94</v>
      </c>
      <c r="K24" s="34"/>
      <c r="L24" s="35"/>
      <c r="M24" s="34"/>
      <c r="N24" s="35"/>
      <c r="O24" s="36" t="str">
        <f>VLOOKUP(C24,[1]!vLOOKUPgcmsFlavorJune2018,2,FALSE)</f>
        <v>roasted wine onion fruity fusel alcoholic whiskey</v>
      </c>
      <c r="Q24" s="1"/>
    </row>
    <row r="25" spans="1:17" s="2" customFormat="1" x14ac:dyDescent="0.3">
      <c r="A25" s="23"/>
      <c r="B25" s="23" t="s">
        <v>165</v>
      </c>
      <c r="C25" s="24" t="s">
        <v>166</v>
      </c>
      <c r="D25" s="25">
        <v>87.4</v>
      </c>
      <c r="E25" s="46"/>
      <c r="F25" s="47"/>
      <c r="G25" s="33"/>
      <c r="H25" s="25"/>
      <c r="I25" s="33"/>
      <c r="J25" s="25"/>
      <c r="K25" s="33"/>
      <c r="L25" s="25"/>
      <c r="M25" s="33" t="s">
        <v>94</v>
      </c>
      <c r="N25" s="25"/>
      <c r="O25" s="36" t="str">
        <f>VLOOKUP(C25,[1]!vLOOKUPgcmsFlavorJune2018,2,FALSE)</f>
        <v>citrus herbal terpene camphor</v>
      </c>
      <c r="Q25" s="1"/>
    </row>
    <row r="26" spans="1:17" s="2" customFormat="1" x14ac:dyDescent="0.3">
      <c r="A26" s="23" t="s">
        <v>12</v>
      </c>
      <c r="B26" s="23" t="s">
        <v>28</v>
      </c>
      <c r="C26" s="24" t="s">
        <v>13</v>
      </c>
      <c r="D26" s="25">
        <v>86.8</v>
      </c>
      <c r="E26" s="46" t="s">
        <v>94</v>
      </c>
      <c r="F26" s="47" t="s">
        <v>94</v>
      </c>
      <c r="G26" s="33" t="s">
        <v>94</v>
      </c>
      <c r="H26" s="25" t="s">
        <v>94</v>
      </c>
      <c r="I26" s="33" t="s">
        <v>94</v>
      </c>
      <c r="J26" s="25" t="s">
        <v>94</v>
      </c>
      <c r="K26" s="33" t="s">
        <v>94</v>
      </c>
      <c r="L26" s="25" t="s">
        <v>94</v>
      </c>
      <c r="M26" s="33" t="s">
        <v>94</v>
      </c>
      <c r="N26" s="25" t="s">
        <v>94</v>
      </c>
      <c r="O26" s="36" t="s">
        <v>27</v>
      </c>
      <c r="Q26" s="1"/>
    </row>
    <row r="27" spans="1:17" s="2" customFormat="1" x14ac:dyDescent="0.3">
      <c r="A27" s="23" t="s">
        <v>87</v>
      </c>
      <c r="B27" s="23" t="s">
        <v>88</v>
      </c>
      <c r="C27" s="24" t="s">
        <v>89</v>
      </c>
      <c r="D27" s="25">
        <v>86.8</v>
      </c>
      <c r="E27" s="46"/>
      <c r="F27" s="47"/>
      <c r="G27" s="34"/>
      <c r="H27" s="32"/>
      <c r="I27" s="33" t="s">
        <v>94</v>
      </c>
      <c r="J27" s="25" t="s">
        <v>94</v>
      </c>
      <c r="K27" s="34"/>
      <c r="L27" s="35"/>
      <c r="M27" s="34"/>
      <c r="N27" s="35"/>
      <c r="O27" s="36" t="str">
        <f>VLOOKUP(C27,[1]!vLOOKUPgcmsFlavorJune2018,2,FALSE)</f>
        <v>sweet balsam hyacinth spicy green powdery cinnamyl</v>
      </c>
      <c r="Q27" s="1"/>
    </row>
    <row r="28" spans="1:17" s="2" customFormat="1" x14ac:dyDescent="0.3">
      <c r="A28" s="23"/>
      <c r="B28" s="23" t="s">
        <v>29</v>
      </c>
      <c r="C28" s="24" t="s">
        <v>14</v>
      </c>
      <c r="D28" s="25">
        <v>86.6</v>
      </c>
      <c r="E28" s="46" t="s">
        <v>94</v>
      </c>
      <c r="F28" s="47" t="s">
        <v>94</v>
      </c>
      <c r="G28" s="33" t="s">
        <v>94</v>
      </c>
      <c r="H28" s="25" t="s">
        <v>94</v>
      </c>
      <c r="I28" s="33" t="s">
        <v>94</v>
      </c>
      <c r="J28" s="25" t="s">
        <v>94</v>
      </c>
      <c r="K28" s="33" t="s">
        <v>94</v>
      </c>
      <c r="L28" s="25" t="s">
        <v>94</v>
      </c>
      <c r="M28" s="33" t="s">
        <v>94</v>
      </c>
      <c r="N28" s="25" t="s">
        <v>94</v>
      </c>
      <c r="O28" s="36" t="str">
        <f>VLOOKUP(C28,[1]!vLOOKUPgcmsFlavorJune2018,2,FALSE)</f>
        <v>Sweet, Slightly green, Burnt</v>
      </c>
      <c r="Q28" s="1"/>
    </row>
    <row r="29" spans="1:17" s="2" customFormat="1" x14ac:dyDescent="0.3">
      <c r="A29" s="23" t="s">
        <v>79</v>
      </c>
      <c r="B29" s="23" t="s">
        <v>1</v>
      </c>
      <c r="C29" s="24" t="s">
        <v>2</v>
      </c>
      <c r="D29" s="25">
        <v>86.3</v>
      </c>
      <c r="E29" s="46"/>
      <c r="F29" s="47"/>
      <c r="G29" s="34"/>
      <c r="H29" s="32"/>
      <c r="I29" s="33" t="s">
        <v>94</v>
      </c>
      <c r="J29" s="25" t="s">
        <v>94</v>
      </c>
      <c r="K29" s="34"/>
      <c r="L29" s="35"/>
      <c r="M29" s="34"/>
      <c r="N29" s="35"/>
      <c r="O29" s="36" t="str">
        <f>VLOOKUP(C29,[1]!vLOOKUPgcmsFlavorJune2018,2,FALSE)</f>
        <v>fruity marachino cherry medicinal phenolic</v>
      </c>
      <c r="Q29" s="1"/>
    </row>
    <row r="30" spans="1:17" s="2" customFormat="1" x14ac:dyDescent="0.3">
      <c r="A30" s="23" t="s">
        <v>107</v>
      </c>
      <c r="B30" s="23"/>
      <c r="C30" s="24" t="s">
        <v>108</v>
      </c>
      <c r="D30" s="25">
        <v>86</v>
      </c>
      <c r="E30" s="46"/>
      <c r="F30" s="47" t="s">
        <v>94</v>
      </c>
      <c r="G30" s="33" t="s">
        <v>94</v>
      </c>
      <c r="H30" s="25" t="s">
        <v>94</v>
      </c>
      <c r="I30" s="34"/>
      <c r="J30" s="35"/>
      <c r="K30" s="34"/>
      <c r="L30" s="35"/>
      <c r="M30" s="33" t="s">
        <v>94</v>
      </c>
      <c r="N30" s="25" t="s">
        <v>94</v>
      </c>
      <c r="O30" s="36" t="str">
        <f>VLOOKUP(C30,[1]!vLOOKUPgcmsFlavorJune2018,2,FALSE)</f>
        <v>green, etherial, fruity, fresh, rum and whiskey-like</v>
      </c>
      <c r="Q30" s="1"/>
    </row>
    <row r="31" spans="1:17" s="2" customFormat="1" x14ac:dyDescent="0.3">
      <c r="A31" s="23"/>
      <c r="B31" s="23" t="s">
        <v>92</v>
      </c>
      <c r="C31" s="24" t="s">
        <v>93</v>
      </c>
      <c r="D31" s="25">
        <v>84.9</v>
      </c>
      <c r="E31" s="46"/>
      <c r="F31" s="47"/>
      <c r="G31" s="33"/>
      <c r="H31" s="25"/>
      <c r="I31" s="33"/>
      <c r="J31" s="25" t="s">
        <v>94</v>
      </c>
      <c r="K31" s="34"/>
      <c r="L31" s="35"/>
      <c r="M31" s="34"/>
      <c r="N31" s="35"/>
      <c r="O31" s="36" t="str">
        <f>VLOOKUP(C31,[1]!vLOOKUPgcmsFlavorJune2018,2,FALSE)</f>
        <v>sweet fruity bitter almond cherry tropical nutty</v>
      </c>
      <c r="Q31" s="1"/>
    </row>
    <row r="32" spans="1:17" s="2" customFormat="1" x14ac:dyDescent="0.3">
      <c r="A32" s="23" t="s">
        <v>42</v>
      </c>
      <c r="B32" s="23"/>
      <c r="C32" s="24" t="s">
        <v>43</v>
      </c>
      <c r="D32" s="25">
        <v>84.4</v>
      </c>
      <c r="E32" s="46" t="s">
        <v>94</v>
      </c>
      <c r="F32" s="47" t="s">
        <v>94</v>
      </c>
      <c r="G32" s="33" t="s">
        <v>94</v>
      </c>
      <c r="H32" s="25" t="s">
        <v>94</v>
      </c>
      <c r="I32" s="33"/>
      <c r="J32" s="25" t="s">
        <v>94</v>
      </c>
      <c r="K32" s="33" t="s">
        <v>94</v>
      </c>
      <c r="L32" s="25" t="s">
        <v>94</v>
      </c>
      <c r="M32" s="33"/>
      <c r="N32" s="25" t="s">
        <v>94</v>
      </c>
      <c r="O32" s="36" t="str">
        <f>VLOOKUP(C32,[1]!vLOOKUPgcmsFlavorJune2018,2,FALSE)</f>
        <v>very mild alcoholic</v>
      </c>
      <c r="Q32" s="1"/>
    </row>
    <row r="33" spans="1:17" s="2" customFormat="1" x14ac:dyDescent="0.3">
      <c r="A33" s="23" t="s">
        <v>145</v>
      </c>
      <c r="B33" s="23"/>
      <c r="C33" s="24" t="s">
        <v>146</v>
      </c>
      <c r="D33" s="25">
        <v>83.4</v>
      </c>
      <c r="E33" s="46"/>
      <c r="F33" s="47"/>
      <c r="G33" s="33"/>
      <c r="H33" s="25"/>
      <c r="I33" s="34"/>
      <c r="J33" s="35"/>
      <c r="K33" s="34"/>
      <c r="L33" s="35"/>
      <c r="M33" s="33"/>
      <c r="N33" s="25" t="s">
        <v>94</v>
      </c>
      <c r="O33" s="36" t="str">
        <f>VLOOKUP(C33,[1]!vLOOKUPgcmsFlavorJune2018,2,FALSE)</f>
        <v>fusel whiskey</v>
      </c>
      <c r="Q33" s="1"/>
    </row>
    <row r="34" spans="1:17" s="2" customFormat="1" x14ac:dyDescent="0.3">
      <c r="A34" s="23" t="s">
        <v>112</v>
      </c>
      <c r="B34" s="23"/>
      <c r="C34" s="24" t="s">
        <v>113</v>
      </c>
      <c r="D34" s="25">
        <v>83.3</v>
      </c>
      <c r="E34" s="46"/>
      <c r="F34" s="47"/>
      <c r="G34" s="33" t="s">
        <v>94</v>
      </c>
      <c r="H34" s="25"/>
      <c r="I34" s="34"/>
      <c r="J34" s="35"/>
      <c r="K34" s="34"/>
      <c r="L34" s="35"/>
      <c r="M34" s="34"/>
      <c r="N34" s="35"/>
      <c r="O34" s="36" t="str">
        <f>VLOOKUP(C34,[1]!vLOOKUPgcmsFlavorJune2018,2,FALSE)</f>
        <v>pungent, etherial and fruity with a rum-and egg nog-like nuance</v>
      </c>
      <c r="Q34" s="1"/>
    </row>
    <row r="35" spans="1:17" s="2" customFormat="1" x14ac:dyDescent="0.3">
      <c r="A35" s="23" t="s">
        <v>6</v>
      </c>
      <c r="B35" s="23" t="s">
        <v>85</v>
      </c>
      <c r="C35" s="24" t="s">
        <v>8</v>
      </c>
      <c r="D35" s="25">
        <v>82.3</v>
      </c>
      <c r="E35" s="46"/>
      <c r="F35" s="47"/>
      <c r="G35" s="33"/>
      <c r="H35" s="25"/>
      <c r="I35" s="33" t="s">
        <v>94</v>
      </c>
      <c r="J35" s="25" t="s">
        <v>94</v>
      </c>
      <c r="K35" s="34"/>
      <c r="L35" s="35"/>
      <c r="M35" s="34"/>
      <c r="N35" s="35"/>
      <c r="O35" s="36" t="str">
        <f>VLOOKUP(C35,[1]!vLOOKUPgcmsFlavorJune2018,2,FALSE)</f>
        <v>fruity grape skin, anthranilate-like with a woody floral nuance</v>
      </c>
      <c r="Q35" s="1"/>
    </row>
    <row r="36" spans="1:17" s="2" customFormat="1" x14ac:dyDescent="0.3">
      <c r="A36" s="23" t="s">
        <v>158</v>
      </c>
      <c r="B36" s="23" t="s">
        <v>159</v>
      </c>
      <c r="C36" s="24" t="s">
        <v>160</v>
      </c>
      <c r="D36" s="25">
        <v>81.5</v>
      </c>
      <c r="E36" s="46"/>
      <c r="F36" s="47"/>
      <c r="G36" s="33"/>
      <c r="H36" s="25"/>
      <c r="I36" s="34"/>
      <c r="J36" s="35"/>
      <c r="K36" s="34"/>
      <c r="L36" s="35"/>
      <c r="M36" s="33"/>
      <c r="N36" s="25" t="s">
        <v>94</v>
      </c>
      <c r="O36" s="36" t="s">
        <v>27</v>
      </c>
      <c r="Q36" s="1"/>
    </row>
    <row r="37" spans="1:17" s="2" customFormat="1" x14ac:dyDescent="0.3">
      <c r="A37" s="23" t="s">
        <v>137</v>
      </c>
      <c r="B37" s="23"/>
      <c r="C37" s="24" t="s">
        <v>138</v>
      </c>
      <c r="D37" s="25">
        <v>80.599999999999994</v>
      </c>
      <c r="E37" s="46"/>
      <c r="F37" s="47" t="s">
        <v>94</v>
      </c>
      <c r="G37" s="34"/>
      <c r="H37" s="32"/>
      <c r="I37" s="34"/>
      <c r="J37" s="35"/>
      <c r="K37" s="34"/>
      <c r="L37" s="35"/>
      <c r="M37" s="34"/>
      <c r="N37" s="35"/>
      <c r="O37" s="36" t="str">
        <f>VLOOKUP(C37,[1]!vLOOKUPgcmsFlavorJune2018,2,FALSE)</f>
        <v>sweet,buttery, creamy, milky</v>
      </c>
      <c r="Q37" s="1"/>
    </row>
    <row r="38" spans="1:17" s="2" customFormat="1" x14ac:dyDescent="0.3">
      <c r="A38" s="23"/>
      <c r="B38" s="23" t="s">
        <v>105</v>
      </c>
      <c r="C38" s="24" t="s">
        <v>106</v>
      </c>
      <c r="D38" s="25">
        <v>80.5</v>
      </c>
      <c r="E38" s="46" t="s">
        <v>94</v>
      </c>
      <c r="F38" s="47" t="s">
        <v>94</v>
      </c>
      <c r="G38" s="33"/>
      <c r="H38" s="25" t="s">
        <v>94</v>
      </c>
      <c r="I38" s="34"/>
      <c r="J38" s="35"/>
      <c r="K38" s="34"/>
      <c r="L38" s="35"/>
      <c r="M38" s="34"/>
      <c r="N38" s="35"/>
      <c r="O38" s="36" t="str">
        <f>VLOOKUP(C38,[1]!vLOOKUPgcmsFlavorJune2018,2,FALSE)</f>
        <v>woody, phenolic, bacon, savory, smoky, medicinal</v>
      </c>
      <c r="Q38" s="1"/>
    </row>
    <row r="39" spans="1:17" s="2" customFormat="1" x14ac:dyDescent="0.3">
      <c r="A39" s="23" t="s">
        <v>155</v>
      </c>
      <c r="B39" s="23" t="s">
        <v>156</v>
      </c>
      <c r="C39" s="24" t="s">
        <v>157</v>
      </c>
      <c r="D39" s="25">
        <v>80</v>
      </c>
      <c r="E39" s="46"/>
      <c r="F39" s="47"/>
      <c r="G39" s="34"/>
      <c r="H39" s="32"/>
      <c r="I39" s="34"/>
      <c r="J39" s="35"/>
      <c r="K39" s="34"/>
      <c r="L39" s="35"/>
      <c r="M39" s="33" t="s">
        <v>94</v>
      </c>
      <c r="N39" s="25"/>
      <c r="O39" s="36" t="str">
        <f>VLOOKUP(C39,[1]!vLOOKUPgcmsFlavorJune2018,2,FALSE)</f>
        <v>green, waxy, fresh vegetable, fruity, apple, guava, green banana</v>
      </c>
      <c r="Q39" s="1"/>
    </row>
    <row r="40" spans="1:17" s="2" customFormat="1" x14ac:dyDescent="0.3">
      <c r="A40" s="23" t="s">
        <v>150</v>
      </c>
      <c r="B40" s="23"/>
      <c r="C40" s="24" t="s">
        <v>151</v>
      </c>
      <c r="D40" s="25">
        <v>79.7</v>
      </c>
      <c r="E40" s="46"/>
      <c r="F40" s="47"/>
      <c r="G40" s="34"/>
      <c r="H40" s="32"/>
      <c r="I40" s="34"/>
      <c r="J40" s="35"/>
      <c r="K40" s="34"/>
      <c r="L40" s="35"/>
      <c r="M40" s="33" t="s">
        <v>94</v>
      </c>
      <c r="N40" s="25"/>
      <c r="O40" s="36" t="str">
        <f>VLOOKUP(C40,[1]!vLOOKUPgcmsFlavorJune2018,2,FALSE)</f>
        <v>green woody</v>
      </c>
      <c r="Q40" s="1"/>
    </row>
    <row r="41" spans="1:17" s="2" customFormat="1" x14ac:dyDescent="0.3">
      <c r="A41" s="23" t="s">
        <v>66</v>
      </c>
      <c r="B41" s="23" t="s">
        <v>67</v>
      </c>
      <c r="C41" s="24" t="s">
        <v>68</v>
      </c>
      <c r="D41" s="25">
        <v>79.2</v>
      </c>
      <c r="E41" s="46"/>
      <c r="F41" s="47"/>
      <c r="G41" s="33"/>
      <c r="H41" s="25"/>
      <c r="I41" s="33" t="s">
        <v>94</v>
      </c>
      <c r="J41" s="25" t="s">
        <v>94</v>
      </c>
      <c r="K41" s="34"/>
      <c r="L41" s="35"/>
      <c r="M41" s="33" t="s">
        <v>94</v>
      </c>
      <c r="N41" s="25" t="s">
        <v>94</v>
      </c>
      <c r="O41" s="36" t="str">
        <f>VLOOKUP(C41,[1]!vLOOKUPgcmsFlavorJune2018,2,FALSE)</f>
        <v>fruity, creamy, peach and apricot with a syrupy, fatty nuance</v>
      </c>
      <c r="Q41" s="1"/>
    </row>
    <row r="42" spans="1:17" s="2" customFormat="1" x14ac:dyDescent="0.3">
      <c r="A42" s="23"/>
      <c r="B42" s="23" t="s">
        <v>16</v>
      </c>
      <c r="C42" s="24" t="s">
        <v>17</v>
      </c>
      <c r="D42" s="25">
        <v>78.5</v>
      </c>
      <c r="E42" s="46" t="s">
        <v>94</v>
      </c>
      <c r="F42" s="47" t="s">
        <v>94</v>
      </c>
      <c r="G42" s="33" t="s">
        <v>94</v>
      </c>
      <c r="H42" s="25" t="s">
        <v>94</v>
      </c>
      <c r="I42" s="33" t="s">
        <v>94</v>
      </c>
      <c r="J42" s="25" t="s">
        <v>94</v>
      </c>
      <c r="K42" s="34"/>
      <c r="L42" s="35"/>
      <c r="M42" s="33" t="s">
        <v>94</v>
      </c>
      <c r="N42" s="25" t="s">
        <v>94</v>
      </c>
      <c r="O42" s="36" t="s">
        <v>32</v>
      </c>
      <c r="Q42" s="1"/>
    </row>
    <row r="43" spans="1:17" s="2" customFormat="1" x14ac:dyDescent="0.3">
      <c r="A43" s="23" t="s">
        <v>61</v>
      </c>
      <c r="B43" s="23" t="s">
        <v>62</v>
      </c>
      <c r="C43" s="24" t="s">
        <v>63</v>
      </c>
      <c r="D43" s="25">
        <v>78.3</v>
      </c>
      <c r="E43" s="46" t="s">
        <v>94</v>
      </c>
      <c r="F43" s="47" t="s">
        <v>94</v>
      </c>
      <c r="G43" s="34"/>
      <c r="H43" s="32"/>
      <c r="I43" s="33" t="s">
        <v>94</v>
      </c>
      <c r="J43" s="25" t="s">
        <v>94</v>
      </c>
      <c r="K43" s="33"/>
      <c r="L43" s="25" t="s">
        <v>94</v>
      </c>
      <c r="M43" s="34"/>
      <c r="N43" s="35"/>
      <c r="O43" s="36" t="str">
        <f>VLOOKUP(C43,[1]!vLOOKUPgcmsFlavorJune2018,2,FALSE)</f>
        <v>fresh harsh rum fruity strawberry apple</v>
      </c>
      <c r="Q43" s="1"/>
    </row>
    <row r="44" spans="1:17" s="2" customFormat="1" x14ac:dyDescent="0.3">
      <c r="A44" s="23" t="s">
        <v>7</v>
      </c>
      <c r="B44" s="23" t="s">
        <v>86</v>
      </c>
      <c r="C44" s="24" t="s">
        <v>9</v>
      </c>
      <c r="D44" s="25">
        <v>78</v>
      </c>
      <c r="E44" s="46"/>
      <c r="F44" s="47"/>
      <c r="G44" s="33"/>
      <c r="H44" s="25"/>
      <c r="I44" s="33" t="s">
        <v>94</v>
      </c>
      <c r="J44" s="25" t="s">
        <v>94</v>
      </c>
      <c r="K44" s="34"/>
      <c r="L44" s="35"/>
      <c r="M44" s="34"/>
      <c r="N44" s="35"/>
      <c r="O44" s="36" t="str">
        <f>VLOOKUP(C44,[1]!vLOOKUPgcmsFlavorJune2018,2,FALSE)</f>
        <v>fruity, pineapple, banana and strawberry with a spicy, oily nuance</v>
      </c>
      <c r="Q44" s="1"/>
    </row>
    <row r="45" spans="1:17" s="2" customFormat="1" x14ac:dyDescent="0.3">
      <c r="A45" s="23"/>
      <c r="B45" s="23" t="s">
        <v>117</v>
      </c>
      <c r="C45" s="24" t="s">
        <v>118</v>
      </c>
      <c r="D45" s="25">
        <v>77.900000000000006</v>
      </c>
      <c r="E45" s="46" t="s">
        <v>94</v>
      </c>
      <c r="F45" s="47" t="s">
        <v>94</v>
      </c>
      <c r="G45" s="33" t="s">
        <v>94</v>
      </c>
      <c r="H45" s="25"/>
      <c r="I45" s="34"/>
      <c r="J45" s="35"/>
      <c r="K45" s="34"/>
      <c r="L45" s="35"/>
      <c r="M45" s="34"/>
      <c r="N45" s="35"/>
      <c r="O45" s="36" t="str">
        <f>VLOOKUP(C45,[1]!vLOOKUPgcmsFlavorJune2018,2,FALSE)</f>
        <v>green, sweet, with a brown herbal aftertaste</v>
      </c>
      <c r="Q45" s="1"/>
    </row>
    <row r="46" spans="1:17" s="2" customFormat="1" x14ac:dyDescent="0.3">
      <c r="A46" s="23"/>
      <c r="B46" s="23" t="s">
        <v>30</v>
      </c>
      <c r="C46" s="24" t="s">
        <v>15</v>
      </c>
      <c r="D46" s="25">
        <v>77.5</v>
      </c>
      <c r="E46" s="46" t="s">
        <v>94</v>
      </c>
      <c r="F46" s="47" t="s">
        <v>94</v>
      </c>
      <c r="G46" s="33" t="s">
        <v>94</v>
      </c>
      <c r="H46" s="25" t="s">
        <v>94</v>
      </c>
      <c r="I46" s="33" t="s">
        <v>94</v>
      </c>
      <c r="J46" s="25" t="s">
        <v>94</v>
      </c>
      <c r="K46" s="33" t="s">
        <v>94</v>
      </c>
      <c r="L46" s="25" t="s">
        <v>94</v>
      </c>
      <c r="M46" s="33" t="s">
        <v>94</v>
      </c>
      <c r="N46" s="25" t="s">
        <v>94</v>
      </c>
      <c r="O46" s="36" t="str">
        <f>VLOOKUP(C46,[1]!vLOOKUPgcmsFlavorJune2018,2,FALSE)</f>
        <v>green, sharp and almondy with a cherry pit nuance</v>
      </c>
      <c r="Q46" s="1"/>
    </row>
    <row r="47" spans="1:17" s="2" customFormat="1" x14ac:dyDescent="0.3">
      <c r="A47" s="23"/>
      <c r="B47" s="23" t="s">
        <v>71</v>
      </c>
      <c r="C47" s="24" t="s">
        <v>72</v>
      </c>
      <c r="D47" s="25">
        <v>77.5</v>
      </c>
      <c r="E47" s="46"/>
      <c r="F47" s="47" t="s">
        <v>94</v>
      </c>
      <c r="G47" s="33"/>
      <c r="H47" s="25" t="s">
        <v>94</v>
      </c>
      <c r="I47" s="33" t="s">
        <v>94</v>
      </c>
      <c r="J47" s="25"/>
      <c r="K47" s="34"/>
      <c r="L47" s="35"/>
      <c r="M47" s="33"/>
      <c r="N47" s="25" t="s">
        <v>94</v>
      </c>
      <c r="O47" s="36" t="str">
        <f>VLOOKUP(C47,[1]!vLOOKUPgcmsFlavorJune2018,2,FALSE)</f>
        <v>minty acetone</v>
      </c>
      <c r="Q47" s="1"/>
    </row>
    <row r="48" spans="1:17" s="2" customFormat="1" x14ac:dyDescent="0.3">
      <c r="A48" s="23"/>
      <c r="B48" s="23" t="s">
        <v>38</v>
      </c>
      <c r="C48" s="24" t="s">
        <v>39</v>
      </c>
      <c r="D48" s="25">
        <v>76.8</v>
      </c>
      <c r="E48" s="46" t="s">
        <v>94</v>
      </c>
      <c r="F48" s="47" t="s">
        <v>94</v>
      </c>
      <c r="G48" s="33" t="s">
        <v>94</v>
      </c>
      <c r="H48" s="25" t="s">
        <v>94</v>
      </c>
      <c r="I48" s="33" t="s">
        <v>94</v>
      </c>
      <c r="J48" s="25" t="s">
        <v>94</v>
      </c>
      <c r="K48" s="33" t="s">
        <v>94</v>
      </c>
      <c r="L48" s="25" t="s">
        <v>94</v>
      </c>
      <c r="M48" s="33"/>
      <c r="N48" s="25" t="s">
        <v>94</v>
      </c>
      <c r="O48" s="36" t="s">
        <v>37</v>
      </c>
      <c r="Q48" s="1"/>
    </row>
    <row r="49" spans="1:17" s="2" customFormat="1" x14ac:dyDescent="0.3">
      <c r="A49" s="39"/>
      <c r="B49" s="39" t="s">
        <v>139</v>
      </c>
      <c r="C49" s="40" t="s">
        <v>140</v>
      </c>
      <c r="D49" s="41">
        <v>75.7</v>
      </c>
      <c r="E49" s="49" t="s">
        <v>94</v>
      </c>
      <c r="F49" s="47"/>
      <c r="G49" s="34"/>
      <c r="H49" s="32"/>
      <c r="I49" s="34"/>
      <c r="J49" s="35"/>
      <c r="K49" s="34"/>
      <c r="L49" s="35"/>
      <c r="M49" s="34"/>
      <c r="N49" s="35"/>
      <c r="O49" s="42" t="str">
        <f>VLOOKUP(C49,[1]!vLOOKUPgcmsFlavorJune2018,2,FALSE)</f>
        <v>Caramellic brown sugar</v>
      </c>
      <c r="Q49" s="1"/>
    </row>
    <row r="50" spans="1:17" s="2" customFormat="1" x14ac:dyDescent="0.3">
      <c r="A50" s="4" t="s">
        <v>75</v>
      </c>
      <c r="B50" s="4"/>
      <c r="C50" s="5" t="s">
        <v>76</v>
      </c>
      <c r="D50" s="6">
        <v>75.3</v>
      </c>
      <c r="E50" s="48"/>
      <c r="F50" s="15" t="s">
        <v>94</v>
      </c>
      <c r="G50" s="8"/>
      <c r="H50" s="6" t="s">
        <v>94</v>
      </c>
      <c r="I50" s="8"/>
      <c r="J50" s="6" t="s">
        <v>94</v>
      </c>
      <c r="K50" s="8"/>
      <c r="L50" s="6" t="s">
        <v>94</v>
      </c>
      <c r="M50" s="8"/>
      <c r="N50" s="6" t="s">
        <v>94</v>
      </c>
      <c r="O50" s="7"/>
      <c r="Q50" s="1"/>
    </row>
    <row r="51" spans="1:17" s="2" customFormat="1" x14ac:dyDescent="0.3">
      <c r="A51" s="37"/>
      <c r="B51" s="37" t="s">
        <v>131</v>
      </c>
      <c r="C51" s="38" t="s">
        <v>132</v>
      </c>
      <c r="D51" s="29">
        <v>74.3</v>
      </c>
      <c r="E51" s="44" t="s">
        <v>94</v>
      </c>
      <c r="F51" s="47"/>
      <c r="G51" s="34"/>
      <c r="H51" s="32"/>
      <c r="I51" s="34"/>
      <c r="J51" s="35"/>
      <c r="K51" s="34"/>
      <c r="L51" s="35"/>
      <c r="M51" s="34"/>
      <c r="N51" s="35"/>
      <c r="O51" s="31" t="s">
        <v>133</v>
      </c>
      <c r="Q51" s="1"/>
    </row>
    <row r="52" spans="1:17" s="2" customFormat="1" x14ac:dyDescent="0.3">
      <c r="A52" s="23"/>
      <c r="B52" s="23" t="s">
        <v>40</v>
      </c>
      <c r="C52" s="24" t="s">
        <v>41</v>
      </c>
      <c r="D52" s="25">
        <v>73.8</v>
      </c>
      <c r="E52" s="46" t="s">
        <v>94</v>
      </c>
      <c r="F52" s="47" t="s">
        <v>94</v>
      </c>
      <c r="G52" s="33" t="s">
        <v>94</v>
      </c>
      <c r="H52" s="25"/>
      <c r="I52" s="33" t="s">
        <v>94</v>
      </c>
      <c r="J52" s="25"/>
      <c r="K52" s="33" t="s">
        <v>94</v>
      </c>
      <c r="L52" s="25" t="s">
        <v>94</v>
      </c>
      <c r="M52" s="33"/>
      <c r="N52" s="25" t="s">
        <v>94</v>
      </c>
      <c r="O52" s="36" t="str">
        <f>VLOOKUP(C52,[1]!vLOOKUPgcmsFlavorJune2018,2,FALSE)</f>
        <v>fruity licorice tropical anise plum</v>
      </c>
      <c r="Q52" s="1"/>
    </row>
    <row r="53" spans="1:17" s="2" customFormat="1" x14ac:dyDescent="0.3">
      <c r="A53" s="23" t="s">
        <v>109</v>
      </c>
      <c r="B53" s="23" t="s">
        <v>110</v>
      </c>
      <c r="C53" s="24" t="s">
        <v>111</v>
      </c>
      <c r="D53" s="25">
        <v>73.7</v>
      </c>
      <c r="E53" s="46" t="s">
        <v>94</v>
      </c>
      <c r="F53" s="47" t="s">
        <v>94</v>
      </c>
      <c r="G53" s="33" t="s">
        <v>94</v>
      </c>
      <c r="H53" s="25" t="s">
        <v>94</v>
      </c>
      <c r="I53" s="34"/>
      <c r="J53" s="35"/>
      <c r="K53" s="34"/>
      <c r="L53" s="35"/>
      <c r="M53" s="34"/>
      <c r="N53" s="35"/>
      <c r="O53" s="36" t="str">
        <f>VLOOKUP(C53,[1]!vLOOKUPgcmsFlavorJune2018,2,FALSE)</f>
        <v>sweet apricot</v>
      </c>
      <c r="Q53" s="1"/>
    </row>
    <row r="54" spans="1:17" s="2" customFormat="1" x14ac:dyDescent="0.3">
      <c r="A54" s="23"/>
      <c r="B54" s="23" t="s">
        <v>73</v>
      </c>
      <c r="C54" s="24" t="s">
        <v>74</v>
      </c>
      <c r="D54" s="25">
        <v>73.7</v>
      </c>
      <c r="E54" s="46" t="s">
        <v>94</v>
      </c>
      <c r="F54" s="47" t="s">
        <v>94</v>
      </c>
      <c r="G54" s="34"/>
      <c r="H54" s="32"/>
      <c r="I54" s="33"/>
      <c r="J54" s="25" t="s">
        <v>94</v>
      </c>
      <c r="K54" s="34"/>
      <c r="L54" s="35"/>
      <c r="M54" s="33" t="s">
        <v>94</v>
      </c>
      <c r="N54" s="25"/>
      <c r="O54" s="36" t="str">
        <f>VLOOKUP(C54,[1]!vLOOKUPgcmsFlavorJune2018,2,FALSE)</f>
        <v>etherial, tutti fruitti, with a fruity apple and banana nuance</v>
      </c>
      <c r="Q54" s="1"/>
    </row>
    <row r="55" spans="1:17" s="2" customFormat="1" x14ac:dyDescent="0.3">
      <c r="A55" s="23" t="s">
        <v>77</v>
      </c>
      <c r="B55" s="23"/>
      <c r="C55" s="24" t="s">
        <v>78</v>
      </c>
      <c r="D55" s="25">
        <v>73.2</v>
      </c>
      <c r="E55" s="46" t="s">
        <v>94</v>
      </c>
      <c r="F55" s="47"/>
      <c r="G55" s="34"/>
      <c r="H55" s="32"/>
      <c r="I55" s="33"/>
      <c r="J55" s="25" t="s">
        <v>94</v>
      </c>
      <c r="K55" s="33"/>
      <c r="L55" s="25" t="s">
        <v>94</v>
      </c>
      <c r="M55" s="34"/>
      <c r="N55" s="35"/>
      <c r="O55" s="36" t="str">
        <f>VLOOKUP(C55,[1]!vLOOKUPgcmsFlavorJune2018,2,FALSE)</f>
        <v>buttery creamy slightly cheesy</v>
      </c>
      <c r="Q55" s="1"/>
    </row>
    <row r="56" spans="1:17" s="2" customFormat="1" x14ac:dyDescent="0.3">
      <c r="A56" s="23"/>
      <c r="B56" s="23" t="s">
        <v>4</v>
      </c>
      <c r="C56" s="24" t="s">
        <v>5</v>
      </c>
      <c r="D56" s="25">
        <v>73.2</v>
      </c>
      <c r="E56" s="46"/>
      <c r="F56" s="47"/>
      <c r="G56" s="34"/>
      <c r="H56" s="32"/>
      <c r="I56" s="33" t="s">
        <v>94</v>
      </c>
      <c r="J56" s="25" t="s">
        <v>94</v>
      </c>
      <c r="K56" s="34"/>
      <c r="L56" s="35"/>
      <c r="M56" s="34"/>
      <c r="N56" s="35"/>
      <c r="O56" s="36" t="str">
        <f>VLOOKUP(C56,[1]!vLOOKUPgcmsFlavorJune2018,2,FALSE)</f>
        <v>Fusel, Fermented, Fruity, Banana, Etherial, Cognac</v>
      </c>
      <c r="Q56" s="1"/>
    </row>
    <row r="57" spans="1:17" s="2" customFormat="1" x14ac:dyDescent="0.3">
      <c r="A57" s="23" t="s">
        <v>124</v>
      </c>
      <c r="B57" s="23" t="s">
        <v>125</v>
      </c>
      <c r="C57" s="24" t="s">
        <v>126</v>
      </c>
      <c r="D57" s="25">
        <v>71.900000000000006</v>
      </c>
      <c r="E57" s="46"/>
      <c r="F57" s="47"/>
      <c r="G57" s="33"/>
      <c r="H57" s="25" t="s">
        <v>94</v>
      </c>
      <c r="I57" s="34"/>
      <c r="J57" s="35"/>
      <c r="K57" s="34"/>
      <c r="L57" s="35"/>
      <c r="M57" s="34"/>
      <c r="N57" s="35"/>
      <c r="O57" s="36" t="str">
        <f>VLOOKUP(C57,[1]!vLOOKUPgcmsFlavorJune2018,2,FALSE)</f>
        <v>cornmeal with a nutty and bready nuance</v>
      </c>
      <c r="Q57" s="1"/>
    </row>
    <row r="58" spans="1:17" s="2" customFormat="1" x14ac:dyDescent="0.3">
      <c r="A58" s="23" t="s">
        <v>134</v>
      </c>
      <c r="B58" s="23" t="s">
        <v>135</v>
      </c>
      <c r="C58" s="24" t="s">
        <v>136</v>
      </c>
      <c r="D58" s="25">
        <v>71.400000000000006</v>
      </c>
      <c r="E58" s="46" t="s">
        <v>94</v>
      </c>
      <c r="F58" s="47"/>
      <c r="G58" s="34"/>
      <c r="H58" s="32"/>
      <c r="I58" s="34"/>
      <c r="J58" s="35"/>
      <c r="K58" s="34"/>
      <c r="L58" s="35"/>
      <c r="M58" s="34"/>
      <c r="N58" s="35"/>
      <c r="O58" s="36" t="str">
        <f>VLOOKUP(C58,[1]!vLOOKUPgcmsFlavorJune2018,2,FALSE)</f>
        <v>sweet</v>
      </c>
      <c r="Q58" s="1"/>
    </row>
    <row r="59" spans="1:17" s="2" customFormat="1" x14ac:dyDescent="0.3">
      <c r="A59" s="23"/>
      <c r="B59" s="23" t="s">
        <v>161</v>
      </c>
      <c r="C59" s="24" t="s">
        <v>162</v>
      </c>
      <c r="D59" s="25">
        <v>70.5</v>
      </c>
      <c r="E59" s="46"/>
      <c r="F59" s="47"/>
      <c r="G59" s="33"/>
      <c r="H59" s="25"/>
      <c r="I59" s="34"/>
      <c r="J59" s="35"/>
      <c r="K59" s="34"/>
      <c r="L59" s="35"/>
      <c r="M59" s="33" t="s">
        <v>94</v>
      </c>
      <c r="N59" s="25"/>
      <c r="O59" s="36" t="str">
        <f>VLOOKUP(C59,[1]!vLOOKUPgcmsFlavorJune2018,2,FALSE)</f>
        <v>sweet ethereal fruity tropical rummy sour ripe dairy buttery</v>
      </c>
      <c r="Q59" s="1"/>
    </row>
    <row r="60" spans="1:17" s="2" customFormat="1" x14ac:dyDescent="0.3">
      <c r="A60" s="23"/>
      <c r="B60" s="23" t="s">
        <v>47</v>
      </c>
      <c r="C60" s="24" t="s">
        <v>48</v>
      </c>
      <c r="D60" s="25">
        <v>70.3</v>
      </c>
      <c r="E60" s="46" t="s">
        <v>94</v>
      </c>
      <c r="F60" s="47" t="s">
        <v>94</v>
      </c>
      <c r="G60" s="33" t="s">
        <v>94</v>
      </c>
      <c r="H60" s="25" t="s">
        <v>94</v>
      </c>
      <c r="I60" s="33" t="s">
        <v>94</v>
      </c>
      <c r="J60" s="25" t="s">
        <v>94</v>
      </c>
      <c r="K60" s="33"/>
      <c r="L60" s="25" t="s">
        <v>94</v>
      </c>
      <c r="M60" s="33" t="s">
        <v>94</v>
      </c>
      <c r="N60" s="25"/>
      <c r="O60" s="36" t="str">
        <f>VLOOKUP(C60,[1]!vLOOKUPgcmsFlavorJune2018,2,FALSE)</f>
        <v>Alcoholic, Earthy, Fermented, fusel-like with peanut nutty nuances as well as fruity nuances of apple, pear, bubble gum</v>
      </c>
      <c r="Q60" s="1"/>
    </row>
    <row r="61" spans="1:17" s="2" customFormat="1" x14ac:dyDescent="0.3">
      <c r="A61" s="23" t="s">
        <v>64</v>
      </c>
      <c r="B61" s="23" t="s">
        <v>65</v>
      </c>
      <c r="C61" s="24" t="s">
        <v>0</v>
      </c>
      <c r="D61" s="25">
        <v>70.2</v>
      </c>
      <c r="E61" s="46" t="s">
        <v>94</v>
      </c>
      <c r="F61" s="47" t="s">
        <v>94</v>
      </c>
      <c r="G61" s="34"/>
      <c r="H61" s="32"/>
      <c r="I61" s="33" t="s">
        <v>94</v>
      </c>
      <c r="J61" s="25" t="s">
        <v>94</v>
      </c>
      <c r="K61" s="33"/>
      <c r="L61" s="25" t="s">
        <v>94</v>
      </c>
      <c r="M61" s="34"/>
      <c r="N61" s="35"/>
      <c r="O61" s="36" t="str">
        <f>VLOOKUP(C61,[1]!vLOOKUPgcmsFlavorJune2018,2,FALSE)</f>
        <v>oily, creamy, dairy and fatty</v>
      </c>
      <c r="Q61" s="1"/>
    </row>
    <row r="62" spans="1:17" x14ac:dyDescent="0.3">
      <c r="D62" s="11"/>
      <c r="L62"/>
      <c r="M62"/>
      <c r="N62"/>
    </row>
    <row r="63" spans="1:17" x14ac:dyDescent="0.3">
      <c r="D63" s="11"/>
      <c r="L63"/>
      <c r="M63"/>
      <c r="N63"/>
    </row>
    <row r="64" spans="1:17" ht="249.6" x14ac:dyDescent="0.3">
      <c r="A64" s="12" t="s">
        <v>174</v>
      </c>
    </row>
  </sheetData>
  <autoFilter ref="A2:O2" xr:uid="{E54EF86B-1787-4D29-A6FD-8FE0268D0D58}">
    <sortState xmlns:xlrd2="http://schemas.microsoft.com/office/spreadsheetml/2017/richdata2" ref="A3:O61">
      <sortCondition descending="1" ref="D2"/>
    </sortState>
  </autoFilter>
  <mergeCells count="4">
    <mergeCell ref="G1:H1"/>
    <mergeCell ref="I1:J1"/>
    <mergeCell ref="K1:L1"/>
    <mergeCell ref="M1:N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Supplemental Table 2</vt:lpstr>
    </vt:vector>
  </TitlesOfParts>
  <Company>Roswell Park Cancer Institute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Leigh, Noel</dc:creator>
  <cp:lastModifiedBy>Leigh, Noel</cp:lastModifiedBy>
  <dcterms:created xsi:type="dcterms:W3CDTF">2018-05-10T20:15:58Z</dcterms:created>
  <dcterms:modified xsi:type="dcterms:W3CDTF">2020-10-05T18:25:41Z</dcterms:modified>
</cp:coreProperties>
</file>