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clac-my.sharepoint.com/personal/skgtcm0_ucl_ac_uk/Documents/Desktop/GWAS/01-submission/REBUTTAL/to-upload/SUBMITTED-REVISIONS/second rebuttal/"/>
    </mc:Choice>
  </mc:AlternateContent>
  <xr:revisionPtr revIDLastSave="11" documentId="8_{485DED81-63C0-4F72-B705-A9698E8B504F}" xr6:coauthVersionLast="47" xr6:coauthVersionMax="47" xr10:uidLastSave="{C40CC2B5-BEF9-4E53-AEC2-4CBB5B4E52C3}"/>
  <bookViews>
    <workbookView xWindow="-110" yWindow="-110" windowWidth="19420" windowHeight="10420" tabRatio="888" xr2:uid="{729E24E6-F324-4493-8A97-7F014F2E307D}"/>
  </bookViews>
  <sheets>
    <sheet name="Supp Table 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" i="7" l="1"/>
  <c r="U5" i="7" l="1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U25" i="7"/>
  <c r="U26" i="7"/>
  <c r="U27" i="7"/>
  <c r="U28" i="7"/>
  <c r="U29" i="7"/>
  <c r="U30" i="7"/>
  <c r="U31" i="7"/>
  <c r="U4" i="7"/>
</calcChain>
</file>

<file path=xl/sharedStrings.xml><?xml version="1.0" encoding="utf-8"?>
<sst xmlns="http://schemas.openxmlformats.org/spreadsheetml/2006/main" count="711" uniqueCount="191">
  <si>
    <t>Locus</t>
  </si>
  <si>
    <t>VEP annotation</t>
  </si>
  <si>
    <t>SE</t>
  </si>
  <si>
    <t>A1</t>
  </si>
  <si>
    <t>A2</t>
  </si>
  <si>
    <t>Allele</t>
  </si>
  <si>
    <t>EUR_AF</t>
  </si>
  <si>
    <t>G</t>
  </si>
  <si>
    <t>T</t>
  </si>
  <si>
    <t>C</t>
  </si>
  <si>
    <t>-</t>
  </si>
  <si>
    <t>A</t>
  </si>
  <si>
    <t>3:39472447:G:A</t>
  </si>
  <si>
    <t>rs13081054</t>
  </si>
  <si>
    <t>3:39472525:C:T</t>
  </si>
  <si>
    <t>rs11129832</t>
  </si>
  <si>
    <t>3:39472790:G:A</t>
  </si>
  <si>
    <t>rs12495185</t>
  </si>
  <si>
    <t>9:78541059:A:G</t>
  </si>
  <si>
    <t>PCSK5</t>
  </si>
  <si>
    <t>rs76573513</t>
  </si>
  <si>
    <t>9:78541147:G:A</t>
  </si>
  <si>
    <t>rs62555878</t>
  </si>
  <si>
    <t>9:78542257:A:G</t>
  </si>
  <si>
    <t>rs74363683</t>
  </si>
  <si>
    <t>3:39473224:C:T</t>
  </si>
  <si>
    <t>rs2018725</t>
  </si>
  <si>
    <t>3:39473591:A:G</t>
  </si>
  <si>
    <t>rs1009966</t>
  </si>
  <si>
    <t>3:39474412:A:G</t>
  </si>
  <si>
    <t>rs13073538</t>
  </si>
  <si>
    <t>3:39474425:T:C</t>
  </si>
  <si>
    <t>rs13096483</t>
  </si>
  <si>
    <t>3:39474958:A:G</t>
  </si>
  <si>
    <t>rs35310432</t>
  </si>
  <si>
    <t>3:39489877:C:A</t>
  </si>
  <si>
    <t>rs6770797</t>
  </si>
  <si>
    <t>3:39489879:C:T</t>
  </si>
  <si>
    <t>rs6770798</t>
  </si>
  <si>
    <t>3:39481835:G:A</t>
  </si>
  <si>
    <t>rs12494100</t>
  </si>
  <si>
    <t>3:39482661:A:G</t>
  </si>
  <si>
    <t>rs13079576</t>
  </si>
  <si>
    <t>3:39476381:G:T</t>
  </si>
  <si>
    <t>rs11129833</t>
  </si>
  <si>
    <t>3:39479881:T:G</t>
  </si>
  <si>
    <t>rs12495623</t>
  </si>
  <si>
    <t>3:39480294:G:A</t>
  </si>
  <si>
    <t>rs938183</t>
  </si>
  <si>
    <t>3:39484511:C:T</t>
  </si>
  <si>
    <t>rs13059755</t>
  </si>
  <si>
    <t>3:39484723:A:G</t>
  </si>
  <si>
    <t>rs11705945</t>
  </si>
  <si>
    <t>3:39488346:A:G</t>
  </si>
  <si>
    <t>rs11129834</t>
  </si>
  <si>
    <t>3:39490622:G:T</t>
  </si>
  <si>
    <t>rs4525803</t>
  </si>
  <si>
    <t>3:39478695:C:T</t>
  </si>
  <si>
    <t>rs674243</t>
  </si>
  <si>
    <t>3:39512551:C:T</t>
  </si>
  <si>
    <t>MOBP</t>
  </si>
  <si>
    <t>rs13079368</t>
  </si>
  <si>
    <t>3:39491284:T:C</t>
  </si>
  <si>
    <t>rs3914283</t>
  </si>
  <si>
    <t>3:39491480:G:A</t>
  </si>
  <si>
    <t>rs36020975</t>
  </si>
  <si>
    <t>3:39491567:C:T</t>
  </si>
  <si>
    <t>rs34629457</t>
  </si>
  <si>
    <t>3:39526874:C:T</t>
  </si>
  <si>
    <t>rs1464047</t>
  </si>
  <si>
    <t>3:39492246:C:A</t>
  </si>
  <si>
    <t>rs11706071</t>
  </si>
  <si>
    <t>3:39490061:C:T</t>
  </si>
  <si>
    <t>rs2370964</t>
  </si>
  <si>
    <t>3:39490096:G:A</t>
  </si>
  <si>
    <t>rs2887901</t>
  </si>
  <si>
    <t>3:39488452:T:C</t>
  </si>
  <si>
    <t>rs11129835</t>
  </si>
  <si>
    <t>9:78539478:T:C</t>
  </si>
  <si>
    <t>rs58284461</t>
  </si>
  <si>
    <t>9:78541021:T:G</t>
  </si>
  <si>
    <t>rs78393216</t>
  </si>
  <si>
    <t>9:78538771:A:C</t>
  </si>
  <si>
    <t>rs62555874</t>
  </si>
  <si>
    <t>9:78538791:G:A</t>
  </si>
  <si>
    <t>rs62555875</t>
  </si>
  <si>
    <t>9:78524465:T:G</t>
  </si>
  <si>
    <t>rs62559223</t>
  </si>
  <si>
    <t>9:78539175:T:C</t>
  </si>
  <si>
    <t>rs62555877</t>
  </si>
  <si>
    <t>9:78544487:A:G</t>
  </si>
  <si>
    <t>rs62555887</t>
  </si>
  <si>
    <t>9:78524939:A:G</t>
  </si>
  <si>
    <t>rs62559224</t>
  </si>
  <si>
    <t>9:78526004:T:C</t>
  </si>
  <si>
    <t>rs79121018</t>
  </si>
  <si>
    <t>9:78536409:G:A</t>
  </si>
  <si>
    <t>rs62555871</t>
  </si>
  <si>
    <t>9:78535103:A:G</t>
  </si>
  <si>
    <t>rs76916366</t>
  </si>
  <si>
    <t>9:78522790:G:A</t>
  </si>
  <si>
    <t>rs62559219</t>
  </si>
  <si>
    <t>9:78535157:A:G</t>
  </si>
  <si>
    <t>rs62555869</t>
  </si>
  <si>
    <t>9:78543964:A:G</t>
  </si>
  <si>
    <t>rs113539940</t>
  </si>
  <si>
    <t>9:78533930:G:A</t>
  </si>
  <si>
    <t>rs77637649</t>
  </si>
  <si>
    <t>9:78534727:G:A</t>
  </si>
  <si>
    <t>rs62555868</t>
  </si>
  <si>
    <t>9:78524156:T:C</t>
  </si>
  <si>
    <t>rs62559220</t>
  </si>
  <si>
    <t>9:78524157:T:G</t>
  </si>
  <si>
    <t>rs62559221</t>
  </si>
  <si>
    <t>9:78535637:A:G</t>
  </si>
  <si>
    <t>rs62555870</t>
  </si>
  <si>
    <t>9:78543969:A:G</t>
  </si>
  <si>
    <t>rs113462765</t>
  </si>
  <si>
    <t>9:78544491:G:A</t>
  </si>
  <si>
    <t>rs62555888</t>
  </si>
  <si>
    <t>9:78540989:G:A</t>
  </si>
  <si>
    <t>rs75480378</t>
  </si>
  <si>
    <t>Marker</t>
  </si>
  <si>
    <t>MAF controls</t>
  </si>
  <si>
    <t>MAF cases</t>
  </si>
  <si>
    <t>PLINK Discovery</t>
  </si>
  <si>
    <t>rs number</t>
  </si>
  <si>
    <t>PLINK Replication</t>
  </si>
  <si>
    <t>Effect</t>
  </si>
  <si>
    <t>Direction</t>
  </si>
  <si>
    <t>++</t>
  </si>
  <si>
    <t>--</t>
  </si>
  <si>
    <t>METAL Joint Analysis</t>
  </si>
  <si>
    <t>ImpScore (Rsq) (1,2)</t>
  </si>
  <si>
    <t>ImpScore (Rsq)</t>
  </si>
  <si>
    <t>0.92877, 0.97358</t>
  </si>
  <si>
    <t>0.92873, 0.97355</t>
  </si>
  <si>
    <t>0.92875, 0.97354</t>
  </si>
  <si>
    <t>0.92877, 0.97367</t>
  </si>
  <si>
    <t>0.92889, 0.97383</t>
  </si>
  <si>
    <t>0.9288, 0.97743</t>
  </si>
  <si>
    <t>0.92874, 0.97733</t>
  </si>
  <si>
    <t>0.9289, 0.97757</t>
  </si>
  <si>
    <t>0.92892, 0.97756</t>
  </si>
  <si>
    <t>0.92657, 0.97582</t>
  </si>
  <si>
    <t>0.9289, 0.97745</t>
  </si>
  <si>
    <t>0.92895, 0.97759</t>
  </si>
  <si>
    <t>0.92889, 0.97755</t>
  </si>
  <si>
    <t>0.92895, 0.97764</t>
  </si>
  <si>
    <t>0.93423, 0.97766</t>
  </si>
  <si>
    <t>0.9342, 0.98345</t>
  </si>
  <si>
    <t>0.93423, 0.98345</t>
  </si>
  <si>
    <t>0.93414, 0.98372</t>
  </si>
  <si>
    <t>0.93259, 0.98112</t>
  </si>
  <si>
    <t>0.93265, 0.98097</t>
  </si>
  <si>
    <t>0.93411, 0.9836</t>
  </si>
  <si>
    <t>0.93414, 0.98324</t>
  </si>
  <si>
    <t>0.93403, 0.9831</t>
  </si>
  <si>
    <t>0.93402, 0.98315</t>
  </si>
  <si>
    <t>0.92542, 0.97607</t>
  </si>
  <si>
    <t>0.9336, 0.98013</t>
  </si>
  <si>
    <t>0.9278, 0.8153</t>
  </si>
  <si>
    <t>0.92381, 0.81397</t>
  </si>
  <si>
    <t>0.92397, 0.81408</t>
  </si>
  <si>
    <t>0.9276, 0.81441</t>
  </si>
  <si>
    <t>0.92638, 0.81498</t>
  </si>
  <si>
    <t>0.92627, 0.76992</t>
  </si>
  <si>
    <t>0.87004, 0.7682</t>
  </si>
  <si>
    <t>0.86992, 0.76805</t>
  </si>
  <si>
    <t>0.86903, 0.76778</t>
  </si>
  <si>
    <t>0.86786, 0.76683</t>
  </si>
  <si>
    <t>0.86861, 0.76745</t>
  </si>
  <si>
    <t>0.86864, 0.76734</t>
  </si>
  <si>
    <t>0.86886, 0.74535</t>
  </si>
  <si>
    <t>0.86884, 0.74534</t>
  </si>
  <si>
    <t>0.86882, 0.74591</t>
  </si>
  <si>
    <t>0.86855, 0.74549</t>
  </si>
  <si>
    <t>0.85892, 0.7416</t>
  </si>
  <si>
    <t>0.86877, 0.74591</t>
  </si>
  <si>
    <t>0.86857, 0.74541</t>
  </si>
  <si>
    <t>0.86858, 0.74527</t>
  </si>
  <si>
    <t>0.868, 0.74544</t>
  </si>
  <si>
    <t>0.83296, 0.74385</t>
  </si>
  <si>
    <t>0.83242, 0.74213</t>
  </si>
  <si>
    <t>0.83075, 0.7359</t>
  </si>
  <si>
    <t>0.83189, 0.73819</t>
  </si>
  <si>
    <t>genotyped, genotyped</t>
  </si>
  <si>
    <t>genotyped</t>
  </si>
  <si>
    <t>OR</t>
  </si>
  <si>
    <t>OR(A1)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</si>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</sst>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1" fontId="0" fillId="2" borderId="8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1" fontId="1" fillId="2" borderId="9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1" fontId="0" fillId="2" borderId="11" xfId="0" applyNumberFormat="1" applyFill="1" applyBorder="1" applyAlignment="1">
      <alignment horizontal="center"/>
    </xf>
    <xf numFmtId="11" fontId="0" fillId="2" borderId="13" xfId="0" applyNumberForma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1" fontId="0" fillId="2" borderId="4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2" fontId="0" fillId="2" borderId="13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11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1" fontId="1" fillId="2" borderId="8" xfId="0" applyNumberFormat="1" applyFont="1" applyFill="1" applyBorder="1" applyAlignment="1">
      <alignment horizontal="center"/>
    </xf>
    <xf numFmtId="11" fontId="1" fillId="2" borderId="19" xfId="0" applyNumberFormat="1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center"/>
    </xf>
    <xf numFmtId="11" fontId="1" fillId="2" borderId="20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7204-807B-4E5A-BDE8-CDE1539ABFA2}">
  <dimension ref="A1:Y56"/>
  <sheetViews>
    <sheetView tabSelected="1" topLeftCell="H1" zoomScaleNormal="100" workbookViewId="0">
      <selection activeCell="W8" sqref="W8"/>
    </sheetView>
  </sheetViews>
  <sheetFormatPr defaultColWidth="9.1796875" defaultRowHeight="14.5" x14ac:dyDescent="0.35"/>
  <cols>
    <col min="1" max="1" width="15.453125" style="1" bestFit="1" customWidth="1"/>
    <col min="2" max="2" width="15.453125" style="1" customWidth="1"/>
    <col min="3" max="4" width="3.26953125" style="1" bestFit="1" customWidth="1"/>
    <col min="5" max="5" width="6.26953125" style="1" bestFit="1" customWidth="1"/>
    <col min="6" max="6" width="11.453125" style="1" bestFit="1" customWidth="1"/>
    <col min="7" max="7" width="7.81640625" style="1" bestFit="1" customWidth="1"/>
    <col min="8" max="8" width="21.81640625" style="1" bestFit="1" customWidth="1"/>
    <col min="9" max="9" width="8.26953125" style="1" bestFit="1" customWidth="1"/>
    <col min="10" max="10" width="7" style="1" bestFit="1" customWidth="1"/>
    <col min="11" max="11" width="5.54296875" style="1" bestFit="1" customWidth="1"/>
    <col min="12" max="12" width="10.26953125" style="1" bestFit="1" customWidth="1"/>
    <col min="13" max="13" width="12.7265625" style="1" bestFit="1" customWidth="1"/>
    <col min="14" max="14" width="15" style="1" customWidth="1"/>
    <col min="15" max="15" width="8.26953125" style="5" bestFit="1" customWidth="1"/>
    <col min="16" max="16" width="7.453125" style="5" bestFit="1" customWidth="1"/>
    <col min="17" max="17" width="5.54296875" style="5" bestFit="1" customWidth="1"/>
    <col min="18" max="18" width="10.26953125" style="5" bestFit="1" customWidth="1"/>
    <col min="19" max="19" width="12.7265625" style="5" bestFit="1" customWidth="1"/>
    <col min="20" max="20" width="6.1796875" style="5" bestFit="1" customWidth="1"/>
    <col min="21" max="21" width="5.54296875" style="5" bestFit="1" customWidth="1"/>
    <col min="22" max="24" width="9.1796875" style="5"/>
    <col min="25" max="25" width="9.1796875" style="1"/>
    <col min="26" max="16384" width="9.1796875" style="5"/>
  </cols>
  <sheetData>
    <row r="1" spans="1:25" x14ac:dyDescent="0.35">
      <c r="E1" s="45" t="s">
        <v>1</v>
      </c>
      <c r="F1" s="45"/>
      <c r="G1" s="45"/>
      <c r="H1" s="42"/>
      <c r="I1" s="46" t="s">
        <v>125</v>
      </c>
      <c r="J1" s="46"/>
      <c r="K1" s="46"/>
      <c r="L1" s="46"/>
      <c r="M1" s="47"/>
      <c r="N1" s="2"/>
      <c r="O1" s="44" t="s">
        <v>127</v>
      </c>
      <c r="P1" s="44"/>
      <c r="Q1" s="44"/>
      <c r="R1" s="44"/>
      <c r="S1" s="48"/>
      <c r="T1" s="43" t="s">
        <v>132</v>
      </c>
      <c r="U1" s="44"/>
      <c r="V1" s="44"/>
      <c r="W1" s="44"/>
      <c r="X1" s="44"/>
    </row>
    <row r="2" spans="1:25" ht="15" thickBot="1" x14ac:dyDescent="0.4">
      <c r="A2" s="6" t="s">
        <v>122</v>
      </c>
      <c r="B2" s="6" t="s">
        <v>126</v>
      </c>
      <c r="C2" s="6" t="s">
        <v>3</v>
      </c>
      <c r="D2" s="7" t="s">
        <v>4</v>
      </c>
      <c r="E2" s="16" t="s">
        <v>5</v>
      </c>
      <c r="F2" s="16" t="s">
        <v>0</v>
      </c>
      <c r="G2" s="18" t="s">
        <v>6</v>
      </c>
      <c r="H2" s="18" t="s">
        <v>133</v>
      </c>
      <c r="I2" s="18" t="s">
        <v>190</v>
      </c>
      <c r="J2" s="16" t="s">
        <v>189</v>
      </c>
      <c r="K2" s="16" t="s">
        <v>2</v>
      </c>
      <c r="L2" s="17" t="s">
        <v>124</v>
      </c>
      <c r="M2" s="16" t="s">
        <v>123</v>
      </c>
      <c r="N2" s="26" t="s">
        <v>134</v>
      </c>
      <c r="O2" s="11" t="s">
        <v>190</v>
      </c>
      <c r="P2" s="7" t="s">
        <v>189</v>
      </c>
      <c r="Q2" s="7" t="s">
        <v>2</v>
      </c>
      <c r="R2" s="7" t="s">
        <v>124</v>
      </c>
      <c r="S2" s="7" t="s">
        <v>123</v>
      </c>
      <c r="T2" s="11" t="s">
        <v>128</v>
      </c>
      <c r="U2" s="7" t="s">
        <v>188</v>
      </c>
      <c r="V2" s="7" t="s">
        <v>2</v>
      </c>
      <c r="W2" s="7" t="s">
        <v>190</v>
      </c>
      <c r="X2" s="7" t="s">
        <v>129</v>
      </c>
    </row>
    <row r="3" spans="1:25" ht="15" thickTop="1" x14ac:dyDescent="0.35">
      <c r="A3" s="29" t="s">
        <v>12</v>
      </c>
      <c r="B3" s="30" t="s">
        <v>13</v>
      </c>
      <c r="C3" s="2" t="s">
        <v>11</v>
      </c>
      <c r="D3" s="30" t="s">
        <v>7</v>
      </c>
      <c r="E3" s="30" t="s">
        <v>11</v>
      </c>
      <c r="F3" s="30" t="s">
        <v>10</v>
      </c>
      <c r="G3" s="29">
        <v>0.45829999999999999</v>
      </c>
      <c r="H3" s="31" t="s">
        <v>135</v>
      </c>
      <c r="I3" s="32">
        <v>1.119E-6</v>
      </c>
      <c r="J3" s="33">
        <v>0.86560000000000004</v>
      </c>
      <c r="K3" s="33">
        <v>2.964E-2</v>
      </c>
      <c r="L3" s="34">
        <v>0.43280000000000002</v>
      </c>
      <c r="M3" s="33">
        <v>0.47510000000000002</v>
      </c>
      <c r="N3" s="2">
        <v>0.76698</v>
      </c>
      <c r="O3" s="37">
        <v>6.3290000000000004E-3</v>
      </c>
      <c r="P3" s="38">
        <v>0.85529999999999995</v>
      </c>
      <c r="Q3" s="38">
        <v>5.7250000000000002E-2</v>
      </c>
      <c r="R3" s="39">
        <v>0.4128</v>
      </c>
      <c r="S3" s="38">
        <v>0.46879999999999999</v>
      </c>
      <c r="T3" s="39">
        <v>-0.1469</v>
      </c>
      <c r="U3" s="39">
        <f>EXP(T3)</f>
        <v>0.86338031113067482</v>
      </c>
      <c r="V3" s="39">
        <v>2.63E-2</v>
      </c>
      <c r="W3" s="40">
        <v>2.4109999999999999E-8</v>
      </c>
      <c r="X3" s="41" t="s">
        <v>131</v>
      </c>
      <c r="Y3" s="25"/>
    </row>
    <row r="4" spans="1:25" x14ac:dyDescent="0.35">
      <c r="A4" s="8" t="s">
        <v>14</v>
      </c>
      <c r="B4" s="12" t="s">
        <v>15</v>
      </c>
      <c r="C4" s="1" t="s">
        <v>8</v>
      </c>
      <c r="D4" s="12" t="s">
        <v>9</v>
      </c>
      <c r="E4" s="12" t="s">
        <v>8</v>
      </c>
      <c r="F4" s="12" t="s">
        <v>10</v>
      </c>
      <c r="G4" s="8">
        <v>0.45829999999999999</v>
      </c>
      <c r="H4" s="25" t="s">
        <v>136</v>
      </c>
      <c r="I4" s="14">
        <v>1.119E-6</v>
      </c>
      <c r="J4" s="19">
        <v>0.86560000000000004</v>
      </c>
      <c r="K4" s="19">
        <v>2.964E-2</v>
      </c>
      <c r="L4" s="20">
        <v>0.43280000000000002</v>
      </c>
      <c r="M4" s="19">
        <v>0.47510000000000002</v>
      </c>
      <c r="N4" s="1">
        <v>0.76698999999999995</v>
      </c>
      <c r="O4" s="14">
        <v>6.3290000000000004E-3</v>
      </c>
      <c r="P4" s="19">
        <v>0.85529999999999995</v>
      </c>
      <c r="Q4" s="19">
        <v>5.7250000000000002E-2</v>
      </c>
      <c r="R4" s="10">
        <v>0.4128</v>
      </c>
      <c r="S4" s="19">
        <v>0.46879999999999999</v>
      </c>
      <c r="T4" s="10">
        <v>-0.1469</v>
      </c>
      <c r="U4" s="10">
        <f t="shared" ref="U4:U31" si="0">EXP(T4)</f>
        <v>0.86338031113067482</v>
      </c>
      <c r="V4" s="10">
        <v>2.63E-2</v>
      </c>
      <c r="W4" s="9">
        <v>2.4109999999999999E-8</v>
      </c>
      <c r="X4" s="8" t="s">
        <v>131</v>
      </c>
      <c r="Y4" s="25"/>
    </row>
    <row r="5" spans="1:25" x14ac:dyDescent="0.35">
      <c r="A5" s="8" t="s">
        <v>16</v>
      </c>
      <c r="B5" s="12" t="s">
        <v>17</v>
      </c>
      <c r="C5" s="1" t="s">
        <v>11</v>
      </c>
      <c r="D5" s="12" t="s">
        <v>7</v>
      </c>
      <c r="E5" s="12" t="s">
        <v>11</v>
      </c>
      <c r="F5" s="12" t="s">
        <v>10</v>
      </c>
      <c r="G5" s="8">
        <v>0.45829999999999999</v>
      </c>
      <c r="H5" s="25" t="s">
        <v>137</v>
      </c>
      <c r="I5" s="14">
        <v>1.119E-6</v>
      </c>
      <c r="J5" s="19">
        <v>0.86560000000000004</v>
      </c>
      <c r="K5" s="19">
        <v>2.964E-2</v>
      </c>
      <c r="L5" s="20">
        <v>0.43280000000000002</v>
      </c>
      <c r="M5" s="19">
        <v>0.47510000000000002</v>
      </c>
      <c r="N5" s="1">
        <v>0.76693999999999996</v>
      </c>
      <c r="O5" s="14">
        <v>6.3290000000000004E-3</v>
      </c>
      <c r="P5" s="19">
        <v>0.85529999999999995</v>
      </c>
      <c r="Q5" s="19">
        <v>5.7250000000000002E-2</v>
      </c>
      <c r="R5" s="10">
        <v>0.4128</v>
      </c>
      <c r="S5" s="19">
        <v>0.46879999999999999</v>
      </c>
      <c r="T5" s="10">
        <v>-0.1469</v>
      </c>
      <c r="U5" s="10">
        <f t="shared" si="0"/>
        <v>0.86338031113067482</v>
      </c>
      <c r="V5" s="10">
        <v>2.63E-2</v>
      </c>
      <c r="W5" s="9">
        <v>2.4109999999999999E-8</v>
      </c>
      <c r="X5" s="8" t="s">
        <v>131</v>
      </c>
      <c r="Y5" s="25"/>
    </row>
    <row r="6" spans="1:25" x14ac:dyDescent="0.35">
      <c r="A6" s="8" t="s">
        <v>25</v>
      </c>
      <c r="B6" s="12" t="s">
        <v>26</v>
      </c>
      <c r="C6" s="1" t="s">
        <v>8</v>
      </c>
      <c r="D6" s="12" t="s">
        <v>9</v>
      </c>
      <c r="E6" s="12" t="s">
        <v>8</v>
      </c>
      <c r="F6" s="12" t="s">
        <v>10</v>
      </c>
      <c r="G6" s="8">
        <v>0.45829999999999999</v>
      </c>
      <c r="H6" s="25" t="s">
        <v>138</v>
      </c>
      <c r="I6" s="14">
        <v>1.119E-6</v>
      </c>
      <c r="J6" s="19">
        <v>0.86560000000000004</v>
      </c>
      <c r="K6" s="19">
        <v>2.964E-2</v>
      </c>
      <c r="L6" s="20">
        <v>0.43280000000000002</v>
      </c>
      <c r="M6" s="19">
        <v>0.47510000000000002</v>
      </c>
      <c r="N6" s="1">
        <v>0.76702999999999999</v>
      </c>
      <c r="O6" s="14">
        <v>6.3290000000000004E-3</v>
      </c>
      <c r="P6" s="19">
        <v>0.85529999999999995</v>
      </c>
      <c r="Q6" s="19">
        <v>5.7250000000000002E-2</v>
      </c>
      <c r="R6" s="10">
        <v>0.4128</v>
      </c>
      <c r="S6" s="19">
        <v>0.46879999999999999</v>
      </c>
      <c r="T6" s="10">
        <v>-0.1469</v>
      </c>
      <c r="U6" s="10">
        <f t="shared" si="0"/>
        <v>0.86338031113067482</v>
      </c>
      <c r="V6" s="10">
        <v>2.63E-2</v>
      </c>
      <c r="W6" s="9">
        <v>2.4109999999999999E-8</v>
      </c>
      <c r="X6" s="8" t="s">
        <v>131</v>
      </c>
      <c r="Y6" s="25"/>
    </row>
    <row r="7" spans="1:25" s="28" customFormat="1" x14ac:dyDescent="0.35">
      <c r="A7" s="29" t="s">
        <v>27</v>
      </c>
      <c r="B7" s="30" t="s">
        <v>28</v>
      </c>
      <c r="C7" s="2" t="s">
        <v>7</v>
      </c>
      <c r="D7" s="30" t="s">
        <v>11</v>
      </c>
      <c r="E7" s="30" t="s">
        <v>7</v>
      </c>
      <c r="F7" s="30" t="s">
        <v>10</v>
      </c>
      <c r="G7" s="29">
        <v>0.4602</v>
      </c>
      <c r="H7" s="31" t="s">
        <v>139</v>
      </c>
      <c r="I7" s="32">
        <v>1.119E-6</v>
      </c>
      <c r="J7" s="33">
        <v>0.86560000000000004</v>
      </c>
      <c r="K7" s="33">
        <v>2.964E-2</v>
      </c>
      <c r="L7" s="34">
        <v>0.43280000000000002</v>
      </c>
      <c r="M7" s="33">
        <v>0.47510000000000002</v>
      </c>
      <c r="N7" s="2">
        <v>0.76705000000000001</v>
      </c>
      <c r="O7" s="32">
        <v>6.1840000000000003E-3</v>
      </c>
      <c r="P7" s="33">
        <v>0.85489999999999999</v>
      </c>
      <c r="Q7" s="33">
        <v>5.7239999999999999E-2</v>
      </c>
      <c r="R7" s="35">
        <v>0.4128</v>
      </c>
      <c r="S7" s="33">
        <v>0.46899999999999997</v>
      </c>
      <c r="T7" s="35">
        <v>0.14699999999999999</v>
      </c>
      <c r="U7" s="35">
        <f t="shared" si="0"/>
        <v>1.1583539630298554</v>
      </c>
      <c r="V7" s="35">
        <v>2.63E-2</v>
      </c>
      <c r="W7" s="36">
        <v>2.3560000000000001E-8</v>
      </c>
      <c r="X7" s="29" t="s">
        <v>130</v>
      </c>
      <c r="Y7" s="31"/>
    </row>
    <row r="8" spans="1:25" x14ac:dyDescent="0.35">
      <c r="A8" s="8" t="s">
        <v>29</v>
      </c>
      <c r="B8" s="12" t="s">
        <v>30</v>
      </c>
      <c r="C8" s="1" t="s">
        <v>7</v>
      </c>
      <c r="D8" s="12" t="s">
        <v>11</v>
      </c>
      <c r="E8" s="12" t="s">
        <v>7</v>
      </c>
      <c r="F8" s="12" t="s">
        <v>10</v>
      </c>
      <c r="G8" s="8">
        <v>0.4612</v>
      </c>
      <c r="H8" s="25" t="s">
        <v>140</v>
      </c>
      <c r="I8" s="14">
        <v>1.2359999999999999E-6</v>
      </c>
      <c r="J8" s="19">
        <v>0.86609999999999998</v>
      </c>
      <c r="K8" s="19">
        <v>2.964E-2</v>
      </c>
      <c r="L8" s="20">
        <v>0.43290000000000001</v>
      </c>
      <c r="M8" s="19">
        <v>0.47510000000000002</v>
      </c>
      <c r="N8" s="1">
        <v>0.76695000000000002</v>
      </c>
      <c r="O8" s="14">
        <v>6.1840000000000003E-3</v>
      </c>
      <c r="P8" s="19">
        <v>0.85489999999999999</v>
      </c>
      <c r="Q8" s="19">
        <v>5.7239999999999999E-2</v>
      </c>
      <c r="R8" s="10">
        <v>0.4128</v>
      </c>
      <c r="S8" s="19">
        <v>0.46899999999999997</v>
      </c>
      <c r="T8" s="10">
        <v>0.14649999999999999</v>
      </c>
      <c r="U8" s="10">
        <f t="shared" si="0"/>
        <v>1.1577749308184564</v>
      </c>
      <c r="V8" s="10">
        <v>2.63E-2</v>
      </c>
      <c r="W8" s="9">
        <v>2.6029999999999999E-8</v>
      </c>
      <c r="X8" s="8" t="s">
        <v>130</v>
      </c>
      <c r="Y8" s="25"/>
    </row>
    <row r="9" spans="1:25" x14ac:dyDescent="0.35">
      <c r="A9" s="8" t="s">
        <v>31</v>
      </c>
      <c r="B9" s="12" t="s">
        <v>32</v>
      </c>
      <c r="C9" s="1" t="s">
        <v>9</v>
      </c>
      <c r="D9" s="12" t="s">
        <v>8</v>
      </c>
      <c r="E9" s="12" t="s">
        <v>9</v>
      </c>
      <c r="F9" s="12" t="s">
        <v>10</v>
      </c>
      <c r="G9" s="8">
        <v>0.4612</v>
      </c>
      <c r="H9" s="25" t="s">
        <v>141</v>
      </c>
      <c r="I9" s="14">
        <v>1.2359999999999999E-6</v>
      </c>
      <c r="J9" s="19">
        <v>0.86609999999999998</v>
      </c>
      <c r="K9" s="19">
        <v>2.964E-2</v>
      </c>
      <c r="L9" s="20">
        <v>0.43290000000000001</v>
      </c>
      <c r="M9" s="19">
        <v>0.47510000000000002</v>
      </c>
      <c r="N9" s="1">
        <v>0.76688000000000001</v>
      </c>
      <c r="O9" s="14">
        <v>6.1840000000000003E-3</v>
      </c>
      <c r="P9" s="19">
        <v>0.85489999999999999</v>
      </c>
      <c r="Q9" s="19">
        <v>5.7239999999999999E-2</v>
      </c>
      <c r="R9" s="10">
        <v>0.4128</v>
      </c>
      <c r="S9" s="19">
        <v>0.46899999999999997</v>
      </c>
      <c r="T9" s="10">
        <v>0.14649999999999999</v>
      </c>
      <c r="U9" s="10">
        <f t="shared" si="0"/>
        <v>1.1577749308184564</v>
      </c>
      <c r="V9" s="10">
        <v>2.63E-2</v>
      </c>
      <c r="W9" s="9">
        <v>2.6029999999999999E-8</v>
      </c>
      <c r="X9" s="8" t="s">
        <v>130</v>
      </c>
      <c r="Y9" s="25"/>
    </row>
    <row r="10" spans="1:25" x14ac:dyDescent="0.35">
      <c r="A10" s="8" t="s">
        <v>33</v>
      </c>
      <c r="B10" s="12" t="s">
        <v>34</v>
      </c>
      <c r="C10" s="1" t="s">
        <v>7</v>
      </c>
      <c r="D10" s="12" t="s">
        <v>11</v>
      </c>
      <c r="E10" s="12" t="s">
        <v>7</v>
      </c>
      <c r="F10" s="12" t="s">
        <v>10</v>
      </c>
      <c r="G10" s="8">
        <v>0.4602</v>
      </c>
      <c r="H10" s="25" t="s">
        <v>142</v>
      </c>
      <c r="I10" s="14">
        <v>1.2359999999999999E-6</v>
      </c>
      <c r="J10" s="19">
        <v>0.86609999999999998</v>
      </c>
      <c r="K10" s="19">
        <v>2.964E-2</v>
      </c>
      <c r="L10" s="20">
        <v>0.43290000000000001</v>
      </c>
      <c r="M10" s="19">
        <v>0.47510000000000002</v>
      </c>
      <c r="N10" s="1">
        <v>0.76705000000000001</v>
      </c>
      <c r="O10" s="14">
        <v>6.1840000000000003E-3</v>
      </c>
      <c r="P10" s="19">
        <v>0.85489999999999999</v>
      </c>
      <c r="Q10" s="19">
        <v>5.7239999999999999E-2</v>
      </c>
      <c r="R10" s="10">
        <v>0.4128</v>
      </c>
      <c r="S10" s="19">
        <v>0.46899999999999997</v>
      </c>
      <c r="T10" s="10">
        <v>0.14649999999999999</v>
      </c>
      <c r="U10" s="10">
        <f t="shared" si="0"/>
        <v>1.1577749308184564</v>
      </c>
      <c r="V10" s="10">
        <v>2.63E-2</v>
      </c>
      <c r="W10" s="9">
        <v>2.6029999999999999E-8</v>
      </c>
      <c r="X10" s="8" t="s">
        <v>130</v>
      </c>
      <c r="Y10" s="25"/>
    </row>
    <row r="11" spans="1:25" x14ac:dyDescent="0.35">
      <c r="A11" s="8" t="s">
        <v>43</v>
      </c>
      <c r="B11" s="12" t="s">
        <v>44</v>
      </c>
      <c r="C11" s="1" t="s">
        <v>8</v>
      </c>
      <c r="D11" s="12" t="s">
        <v>7</v>
      </c>
      <c r="E11" s="12" t="s">
        <v>8</v>
      </c>
      <c r="F11" s="12" t="s">
        <v>10</v>
      </c>
      <c r="G11" s="8">
        <v>0.4602</v>
      </c>
      <c r="H11" s="25" t="s">
        <v>143</v>
      </c>
      <c r="I11" s="14">
        <v>1.3149999999999999E-6</v>
      </c>
      <c r="J11" s="19">
        <v>0.86639999999999995</v>
      </c>
      <c r="K11" s="19">
        <v>2.964E-2</v>
      </c>
      <c r="L11" s="20">
        <v>0.433</v>
      </c>
      <c r="M11" s="19">
        <v>0.47520000000000001</v>
      </c>
      <c r="N11" s="1">
        <v>0.76690000000000003</v>
      </c>
      <c r="O11" s="14">
        <v>6.1840000000000003E-3</v>
      </c>
      <c r="P11" s="19">
        <v>0.85489999999999999</v>
      </c>
      <c r="Q11" s="19">
        <v>5.7239999999999999E-2</v>
      </c>
      <c r="R11" s="10">
        <v>0.4128</v>
      </c>
      <c r="S11" s="19">
        <v>0.46899999999999997</v>
      </c>
      <c r="T11" s="10">
        <v>-0.1462</v>
      </c>
      <c r="U11" s="10">
        <f t="shared" si="0"/>
        <v>0.86398488892600778</v>
      </c>
      <c r="V11" s="10">
        <v>2.63E-2</v>
      </c>
      <c r="W11" s="9">
        <v>2.7619999999999999E-8</v>
      </c>
      <c r="X11" s="8" t="s">
        <v>131</v>
      </c>
      <c r="Y11" s="25"/>
    </row>
    <row r="12" spans="1:25" x14ac:dyDescent="0.35">
      <c r="A12" s="8" t="s">
        <v>57</v>
      </c>
      <c r="B12" s="12" t="s">
        <v>58</v>
      </c>
      <c r="C12" s="1" t="s">
        <v>9</v>
      </c>
      <c r="D12" s="12" t="s">
        <v>8</v>
      </c>
      <c r="E12" s="12" t="s">
        <v>8</v>
      </c>
      <c r="F12" s="12" t="s">
        <v>10</v>
      </c>
      <c r="G12" s="8">
        <v>0.53480000000000005</v>
      </c>
      <c r="H12" s="25" t="s">
        <v>144</v>
      </c>
      <c r="I12" s="14">
        <v>2.2139999999999999E-6</v>
      </c>
      <c r="J12" s="19">
        <v>0.86929999999999996</v>
      </c>
      <c r="K12" s="19">
        <v>2.9590000000000002E-2</v>
      </c>
      <c r="L12" s="20">
        <v>0.43809999999999999</v>
      </c>
      <c r="M12" s="19">
        <v>0.4783</v>
      </c>
      <c r="N12" s="1">
        <v>0.72141999999999995</v>
      </c>
      <c r="O12" s="14">
        <v>9.1060000000000002E-2</v>
      </c>
      <c r="P12" s="19">
        <v>0.90900000000000003</v>
      </c>
      <c r="Q12" s="19">
        <v>5.6460000000000003E-2</v>
      </c>
      <c r="R12" s="10">
        <v>0.45429999999999998</v>
      </c>
      <c r="S12" s="19">
        <v>0.49769999999999998</v>
      </c>
      <c r="T12" s="10">
        <v>0.13039999999999999</v>
      </c>
      <c r="U12" s="10">
        <f t="shared" si="0"/>
        <v>1.1392840057963711</v>
      </c>
      <c r="V12" s="10">
        <v>2.6200000000000001E-2</v>
      </c>
      <c r="W12" s="9">
        <v>6.454E-7</v>
      </c>
      <c r="X12" s="8" t="s">
        <v>130</v>
      </c>
      <c r="Y12" s="25"/>
    </row>
    <row r="13" spans="1:25" x14ac:dyDescent="0.35">
      <c r="A13" s="8" t="s">
        <v>45</v>
      </c>
      <c r="B13" s="12" t="s">
        <v>46</v>
      </c>
      <c r="C13" s="1" t="s">
        <v>7</v>
      </c>
      <c r="D13" s="12" t="s">
        <v>8</v>
      </c>
      <c r="E13" s="12" t="s">
        <v>7</v>
      </c>
      <c r="F13" s="12" t="s">
        <v>10</v>
      </c>
      <c r="G13" s="8">
        <v>0.4602</v>
      </c>
      <c r="H13" s="25" t="s">
        <v>145</v>
      </c>
      <c r="I13" s="14">
        <v>1.3209999999999999E-6</v>
      </c>
      <c r="J13" s="19">
        <v>0.86650000000000005</v>
      </c>
      <c r="K13" s="19">
        <v>2.964E-2</v>
      </c>
      <c r="L13" s="20">
        <v>0.433</v>
      </c>
      <c r="M13" s="19">
        <v>0.47510000000000002</v>
      </c>
      <c r="N13" s="1">
        <v>0.76683000000000001</v>
      </c>
      <c r="O13" s="14">
        <v>6.1840000000000003E-3</v>
      </c>
      <c r="P13" s="19">
        <v>0.85489999999999999</v>
      </c>
      <c r="Q13" s="19">
        <v>5.7239999999999999E-2</v>
      </c>
      <c r="R13" s="10">
        <v>0.4128</v>
      </c>
      <c r="S13" s="19">
        <v>0.46899999999999997</v>
      </c>
      <c r="T13" s="10">
        <v>0.14610000000000001</v>
      </c>
      <c r="U13" s="10">
        <f t="shared" si="0"/>
        <v>1.1573119134557752</v>
      </c>
      <c r="V13" s="10">
        <v>2.63E-2</v>
      </c>
      <c r="W13" s="9">
        <v>2.817E-8</v>
      </c>
      <c r="X13" s="8" t="s">
        <v>130</v>
      </c>
      <c r="Y13" s="25"/>
    </row>
    <row r="14" spans="1:25" x14ac:dyDescent="0.35">
      <c r="A14" s="8" t="s">
        <v>47</v>
      </c>
      <c r="B14" s="12" t="s">
        <v>48</v>
      </c>
      <c r="C14" s="1" t="s">
        <v>11</v>
      </c>
      <c r="D14" s="12" t="s">
        <v>7</v>
      </c>
      <c r="E14" s="12" t="s">
        <v>11</v>
      </c>
      <c r="F14" s="12" t="s">
        <v>10</v>
      </c>
      <c r="G14" s="8">
        <v>0.4602</v>
      </c>
      <c r="H14" s="25" t="s">
        <v>146</v>
      </c>
      <c r="I14" s="14">
        <v>1.3209999999999999E-6</v>
      </c>
      <c r="J14" s="19">
        <v>0.86650000000000005</v>
      </c>
      <c r="K14" s="19">
        <v>2.964E-2</v>
      </c>
      <c r="L14" s="20">
        <v>0.433</v>
      </c>
      <c r="M14" s="19">
        <v>0.47510000000000002</v>
      </c>
      <c r="N14" s="1">
        <v>0.76687000000000005</v>
      </c>
      <c r="O14" s="14">
        <v>6.1840000000000003E-3</v>
      </c>
      <c r="P14" s="19">
        <v>0.85489999999999999</v>
      </c>
      <c r="Q14" s="19">
        <v>5.7239999999999999E-2</v>
      </c>
      <c r="R14" s="10">
        <v>0.4128</v>
      </c>
      <c r="S14" s="19">
        <v>0.46899999999999997</v>
      </c>
      <c r="T14" s="10">
        <v>-0.14610000000000001</v>
      </c>
      <c r="U14" s="10">
        <f t="shared" si="0"/>
        <v>0.86407129173496877</v>
      </c>
      <c r="V14" s="10">
        <v>2.63E-2</v>
      </c>
      <c r="W14" s="9">
        <v>2.817E-8</v>
      </c>
      <c r="X14" s="8" t="s">
        <v>131</v>
      </c>
      <c r="Y14" s="25"/>
    </row>
    <row r="15" spans="1:25" x14ac:dyDescent="0.35">
      <c r="A15" s="8" t="s">
        <v>39</v>
      </c>
      <c r="B15" s="12" t="s">
        <v>40</v>
      </c>
      <c r="C15" s="1" t="s">
        <v>11</v>
      </c>
      <c r="D15" s="12" t="s">
        <v>7</v>
      </c>
      <c r="E15" s="12" t="s">
        <v>11</v>
      </c>
      <c r="F15" s="12" t="s">
        <v>10</v>
      </c>
      <c r="G15" s="8">
        <v>0.4592</v>
      </c>
      <c r="H15" s="25" t="s">
        <v>147</v>
      </c>
      <c r="I15" s="14">
        <v>1.3030000000000001E-6</v>
      </c>
      <c r="J15" s="19">
        <v>0.86639999999999995</v>
      </c>
      <c r="K15" s="19">
        <v>2.964E-2</v>
      </c>
      <c r="L15" s="20">
        <v>0.433</v>
      </c>
      <c r="M15" s="19">
        <v>0.47520000000000001</v>
      </c>
      <c r="N15" s="1">
        <v>0.76673999999999998</v>
      </c>
      <c r="O15" s="14">
        <v>6.1840000000000003E-3</v>
      </c>
      <c r="P15" s="19">
        <v>0.85489999999999999</v>
      </c>
      <c r="Q15" s="19">
        <v>5.7239999999999999E-2</v>
      </c>
      <c r="R15" s="10">
        <v>0.4128</v>
      </c>
      <c r="S15" s="19">
        <v>0.46899999999999997</v>
      </c>
      <c r="T15" s="10">
        <v>-0.1462</v>
      </c>
      <c r="U15" s="10">
        <f t="shared" si="0"/>
        <v>0.86398488892600778</v>
      </c>
      <c r="V15" s="10">
        <v>2.63E-2</v>
      </c>
      <c r="W15" s="9">
        <v>2.7619999999999999E-8</v>
      </c>
      <c r="X15" s="8" t="s">
        <v>131</v>
      </c>
      <c r="Y15" s="25"/>
    </row>
    <row r="16" spans="1:25" x14ac:dyDescent="0.35">
      <c r="A16" s="8" t="s">
        <v>41</v>
      </c>
      <c r="B16" s="12" t="s">
        <v>42</v>
      </c>
      <c r="C16" s="1" t="s">
        <v>7</v>
      </c>
      <c r="D16" s="12" t="s">
        <v>11</v>
      </c>
      <c r="E16" s="12" t="s">
        <v>7</v>
      </c>
      <c r="F16" s="12" t="s">
        <v>10</v>
      </c>
      <c r="G16" s="8">
        <v>0.4602</v>
      </c>
      <c r="H16" s="25" t="s">
        <v>148</v>
      </c>
      <c r="I16" s="14">
        <v>1.3030000000000001E-6</v>
      </c>
      <c r="J16" s="19">
        <v>0.86639999999999995</v>
      </c>
      <c r="K16" s="19">
        <v>2.964E-2</v>
      </c>
      <c r="L16" s="20">
        <v>0.433</v>
      </c>
      <c r="M16" s="19">
        <v>0.47520000000000001</v>
      </c>
      <c r="N16" s="1">
        <v>0.76683000000000001</v>
      </c>
      <c r="O16" s="14">
        <v>6.1840000000000003E-3</v>
      </c>
      <c r="P16" s="19">
        <v>0.85489999999999999</v>
      </c>
      <c r="Q16" s="19">
        <v>5.7239999999999999E-2</v>
      </c>
      <c r="R16" s="10">
        <v>0.4128</v>
      </c>
      <c r="S16" s="19">
        <v>0.46899999999999997</v>
      </c>
      <c r="T16" s="10">
        <v>0.1462</v>
      </c>
      <c r="U16" s="10">
        <f t="shared" si="0"/>
        <v>1.1574276504338732</v>
      </c>
      <c r="V16" s="10">
        <v>2.63E-2</v>
      </c>
      <c r="W16" s="9">
        <v>2.7619999999999999E-8</v>
      </c>
      <c r="X16" s="8" t="s">
        <v>130</v>
      </c>
      <c r="Y16" s="25"/>
    </row>
    <row r="17" spans="1:25" x14ac:dyDescent="0.35">
      <c r="A17" s="8" t="s">
        <v>49</v>
      </c>
      <c r="B17" s="12" t="s">
        <v>50</v>
      </c>
      <c r="C17" s="1" t="s">
        <v>8</v>
      </c>
      <c r="D17" s="12" t="s">
        <v>9</v>
      </c>
      <c r="E17" s="12" t="s">
        <v>8</v>
      </c>
      <c r="F17" s="12" t="s">
        <v>10</v>
      </c>
      <c r="G17" s="8">
        <v>0.4602</v>
      </c>
      <c r="H17" s="25" t="s">
        <v>149</v>
      </c>
      <c r="I17" s="14">
        <v>1.362E-6</v>
      </c>
      <c r="J17" s="19">
        <v>0.86660000000000004</v>
      </c>
      <c r="K17" s="19">
        <v>2.964E-2</v>
      </c>
      <c r="L17" s="20">
        <v>0.43330000000000002</v>
      </c>
      <c r="M17" s="19">
        <v>0.4753</v>
      </c>
      <c r="N17" s="1">
        <v>0.76683000000000001</v>
      </c>
      <c r="O17" s="14">
        <v>6.0429999999999998E-3</v>
      </c>
      <c r="P17" s="19">
        <v>0.85460000000000003</v>
      </c>
      <c r="Q17" s="19">
        <v>5.7250000000000002E-2</v>
      </c>
      <c r="R17" s="10">
        <v>0.4128</v>
      </c>
      <c r="S17" s="19">
        <v>0.46910000000000002</v>
      </c>
      <c r="T17" s="10">
        <v>-0.14610000000000001</v>
      </c>
      <c r="U17" s="10">
        <f t="shared" si="0"/>
        <v>0.86407129173496877</v>
      </c>
      <c r="V17" s="10">
        <v>2.63E-2</v>
      </c>
      <c r="W17" s="9">
        <v>2.831E-8</v>
      </c>
      <c r="X17" s="8" t="s">
        <v>131</v>
      </c>
      <c r="Y17" s="25"/>
    </row>
    <row r="18" spans="1:25" x14ac:dyDescent="0.35">
      <c r="A18" s="8" t="s">
        <v>51</v>
      </c>
      <c r="B18" s="12" t="s">
        <v>52</v>
      </c>
      <c r="C18" s="1" t="s">
        <v>7</v>
      </c>
      <c r="D18" s="12" t="s">
        <v>11</v>
      </c>
      <c r="E18" s="12" t="s">
        <v>7</v>
      </c>
      <c r="F18" s="12" t="s">
        <v>10</v>
      </c>
      <c r="G18" s="8">
        <v>0.4602</v>
      </c>
      <c r="H18" s="25" t="s">
        <v>150</v>
      </c>
      <c r="I18" s="14">
        <v>1.3990000000000001E-6</v>
      </c>
      <c r="J18" s="19">
        <v>0.86670000000000003</v>
      </c>
      <c r="K18" s="19">
        <v>2.964E-2</v>
      </c>
      <c r="L18" s="20">
        <v>0.43340000000000001</v>
      </c>
      <c r="M18" s="19">
        <v>0.4753</v>
      </c>
      <c r="N18" s="1">
        <v>0.76680000000000004</v>
      </c>
      <c r="O18" s="14">
        <v>6.0429999999999998E-3</v>
      </c>
      <c r="P18" s="19">
        <v>0.85460000000000003</v>
      </c>
      <c r="Q18" s="19">
        <v>5.7250000000000002E-2</v>
      </c>
      <c r="R18" s="10">
        <v>0.4128</v>
      </c>
      <c r="S18" s="19">
        <v>0.46910000000000002</v>
      </c>
      <c r="T18" s="10">
        <v>0.14599999999999999</v>
      </c>
      <c r="U18" s="10">
        <f t="shared" si="0"/>
        <v>1.1571961880507962</v>
      </c>
      <c r="V18" s="10">
        <v>2.63E-2</v>
      </c>
      <c r="W18" s="9">
        <v>2.8880000000000001E-8</v>
      </c>
      <c r="X18" s="8" t="s">
        <v>130</v>
      </c>
      <c r="Y18" s="25"/>
    </row>
    <row r="19" spans="1:25" x14ac:dyDescent="0.35">
      <c r="A19" s="8" t="s">
        <v>53</v>
      </c>
      <c r="B19" s="12" t="s">
        <v>54</v>
      </c>
      <c r="C19" s="1" t="s">
        <v>7</v>
      </c>
      <c r="D19" s="12" t="s">
        <v>11</v>
      </c>
      <c r="E19" s="12" t="s">
        <v>7</v>
      </c>
      <c r="F19" s="12" t="s">
        <v>10</v>
      </c>
      <c r="G19" s="8">
        <v>0.4602</v>
      </c>
      <c r="H19" s="25" t="s">
        <v>151</v>
      </c>
      <c r="I19" s="14">
        <v>1.424E-6</v>
      </c>
      <c r="J19" s="19">
        <v>0.86680000000000001</v>
      </c>
      <c r="K19" s="19">
        <v>2.964E-2</v>
      </c>
      <c r="L19" s="20">
        <v>0.43359999999999999</v>
      </c>
      <c r="M19" s="19">
        <v>0.4753</v>
      </c>
      <c r="N19" s="1">
        <v>0.77534999999999998</v>
      </c>
      <c r="O19" s="14">
        <v>6.8790000000000004E-2</v>
      </c>
      <c r="P19" s="19">
        <v>0.90269999999999995</v>
      </c>
      <c r="Q19" s="19">
        <v>5.6239999999999998E-2</v>
      </c>
      <c r="R19" s="10">
        <v>0.44400000000000001</v>
      </c>
      <c r="S19" s="19">
        <v>0.48980000000000001</v>
      </c>
      <c r="T19" s="10">
        <v>0.1341</v>
      </c>
      <c r="U19" s="10">
        <f t="shared" si="0"/>
        <v>1.143507164643766</v>
      </c>
      <c r="V19" s="10">
        <v>2.6200000000000001E-2</v>
      </c>
      <c r="W19" s="9">
        <v>3.1349999999999999E-7</v>
      </c>
      <c r="X19" s="8" t="s">
        <v>130</v>
      </c>
      <c r="Y19" s="25"/>
    </row>
    <row r="20" spans="1:25" x14ac:dyDescent="0.35">
      <c r="A20" s="8" t="s">
        <v>76</v>
      </c>
      <c r="B20" s="12" t="s">
        <v>77</v>
      </c>
      <c r="C20" s="1" t="s">
        <v>9</v>
      </c>
      <c r="D20" s="12" t="s">
        <v>8</v>
      </c>
      <c r="E20" s="12" t="s">
        <v>9</v>
      </c>
      <c r="F20" s="12" t="s">
        <v>10</v>
      </c>
      <c r="G20" s="8">
        <v>0.48110000000000003</v>
      </c>
      <c r="H20" s="25" t="s">
        <v>152</v>
      </c>
      <c r="I20" s="14">
        <v>5.5899999999999998E-6</v>
      </c>
      <c r="J20" s="19">
        <v>0.87460000000000004</v>
      </c>
      <c r="K20" s="19">
        <v>2.9520000000000001E-2</v>
      </c>
      <c r="L20" s="20">
        <v>0.45290000000000002</v>
      </c>
      <c r="M20" s="19">
        <v>0.49330000000000002</v>
      </c>
      <c r="N20" s="1">
        <v>0.75427</v>
      </c>
      <c r="O20" s="14">
        <v>8.7919999999999998E-2</v>
      </c>
      <c r="P20" s="19">
        <v>0.90839999999999999</v>
      </c>
      <c r="Q20" s="19">
        <v>5.6270000000000001E-2</v>
      </c>
      <c r="R20" s="10">
        <v>0.45910000000000001</v>
      </c>
      <c r="S20" s="19">
        <v>0.50529999999999997</v>
      </c>
      <c r="T20" s="10">
        <v>0.1258</v>
      </c>
      <c r="U20" s="10">
        <f t="shared" si="0"/>
        <v>1.1340553345334994</v>
      </c>
      <c r="V20" s="10">
        <v>2.6100000000000002E-2</v>
      </c>
      <c r="W20" s="9">
        <v>1.4899999999999999E-6</v>
      </c>
      <c r="X20" s="8" t="s">
        <v>130</v>
      </c>
      <c r="Y20" s="25"/>
    </row>
    <row r="21" spans="1:25" x14ac:dyDescent="0.35">
      <c r="A21" s="8" t="s">
        <v>35</v>
      </c>
      <c r="B21" s="12" t="s">
        <v>36</v>
      </c>
      <c r="C21" s="1" t="s">
        <v>11</v>
      </c>
      <c r="D21" s="12" t="s">
        <v>9</v>
      </c>
      <c r="E21" s="12" t="s">
        <v>11</v>
      </c>
      <c r="F21" s="12" t="s">
        <v>10</v>
      </c>
      <c r="G21" s="8">
        <v>0.4612</v>
      </c>
      <c r="H21" s="25" t="s">
        <v>153</v>
      </c>
      <c r="I21" s="14">
        <v>1.302E-6</v>
      </c>
      <c r="J21" s="19">
        <v>0.86639999999999995</v>
      </c>
      <c r="K21" s="19">
        <v>2.964E-2</v>
      </c>
      <c r="L21" s="20">
        <v>0.43369999999999997</v>
      </c>
      <c r="M21" s="19">
        <v>0.47560000000000002</v>
      </c>
      <c r="N21" s="1">
        <v>0.77307999999999999</v>
      </c>
      <c r="O21" s="14">
        <v>6.4130000000000006E-2</v>
      </c>
      <c r="P21" s="19">
        <v>0.90100000000000002</v>
      </c>
      <c r="Q21" s="19">
        <v>5.629E-2</v>
      </c>
      <c r="R21" s="10">
        <v>0.44350000000000001</v>
      </c>
      <c r="S21" s="19">
        <v>0.48970000000000002</v>
      </c>
      <c r="T21" s="10">
        <v>-0.13489999999999999</v>
      </c>
      <c r="U21" s="10">
        <f t="shared" si="0"/>
        <v>0.87380328764792847</v>
      </c>
      <c r="V21" s="10">
        <v>2.6200000000000001E-2</v>
      </c>
      <c r="W21" s="9">
        <v>2.6899999999999999E-7</v>
      </c>
      <c r="X21" s="8" t="s">
        <v>131</v>
      </c>
      <c r="Y21" s="25"/>
    </row>
    <row r="22" spans="1:25" x14ac:dyDescent="0.35">
      <c r="A22" s="8" t="s">
        <v>37</v>
      </c>
      <c r="B22" s="12" t="s">
        <v>38</v>
      </c>
      <c r="C22" s="1" t="s">
        <v>8</v>
      </c>
      <c r="D22" s="12" t="s">
        <v>9</v>
      </c>
      <c r="E22" s="12" t="s">
        <v>8</v>
      </c>
      <c r="F22" s="12" t="s">
        <v>10</v>
      </c>
      <c r="G22" s="8">
        <v>0.4602</v>
      </c>
      <c r="H22" s="25" t="s">
        <v>154</v>
      </c>
      <c r="I22" s="14">
        <v>1.302E-6</v>
      </c>
      <c r="J22" s="19">
        <v>0.86639999999999995</v>
      </c>
      <c r="K22" s="19">
        <v>2.964E-2</v>
      </c>
      <c r="L22" s="20">
        <v>0.43369999999999997</v>
      </c>
      <c r="M22" s="19">
        <v>0.47560000000000002</v>
      </c>
      <c r="N22" s="1">
        <v>0.77302000000000004</v>
      </c>
      <c r="O22" s="14">
        <v>6.8900000000000003E-2</v>
      </c>
      <c r="P22" s="19">
        <v>0.90269999999999995</v>
      </c>
      <c r="Q22" s="19">
        <v>5.6250000000000001E-2</v>
      </c>
      <c r="R22" s="10">
        <v>0.44400000000000001</v>
      </c>
      <c r="S22" s="19">
        <v>0.48970000000000002</v>
      </c>
      <c r="T22" s="10">
        <v>-0.13450000000000001</v>
      </c>
      <c r="U22" s="10">
        <f t="shared" si="0"/>
        <v>0.87415287887657211</v>
      </c>
      <c r="V22" s="10">
        <v>2.6200000000000001E-2</v>
      </c>
      <c r="W22" s="9">
        <v>2.9159999999999999E-7</v>
      </c>
      <c r="X22" s="8" t="s">
        <v>131</v>
      </c>
      <c r="Y22" s="25"/>
    </row>
    <row r="23" spans="1:25" x14ac:dyDescent="0.35">
      <c r="A23" s="8" t="s">
        <v>72</v>
      </c>
      <c r="B23" s="12" t="s">
        <v>73</v>
      </c>
      <c r="C23" s="1" t="s">
        <v>8</v>
      </c>
      <c r="D23" s="12" t="s">
        <v>9</v>
      </c>
      <c r="E23" s="12" t="s">
        <v>8</v>
      </c>
      <c r="F23" s="12" t="s">
        <v>10</v>
      </c>
      <c r="G23" s="8">
        <v>0.48110000000000003</v>
      </c>
      <c r="H23" s="25" t="s">
        <v>155</v>
      </c>
      <c r="I23" s="14">
        <v>5.57E-6</v>
      </c>
      <c r="J23" s="19">
        <v>0.87450000000000006</v>
      </c>
      <c r="K23" s="19">
        <v>2.9520000000000001E-2</v>
      </c>
      <c r="L23" s="20">
        <v>0.45290000000000002</v>
      </c>
      <c r="M23" s="19">
        <v>0.49330000000000002</v>
      </c>
      <c r="N23" s="1">
        <v>0.75407999999999997</v>
      </c>
      <c r="O23" s="14">
        <v>8.9340000000000003E-2</v>
      </c>
      <c r="P23" s="19">
        <v>0.90880000000000005</v>
      </c>
      <c r="Q23" s="19">
        <v>5.6279999999999997E-2</v>
      </c>
      <c r="R23" s="10">
        <v>0.45910000000000001</v>
      </c>
      <c r="S23" s="19">
        <v>0.505</v>
      </c>
      <c r="T23" s="10">
        <v>-0.1258</v>
      </c>
      <c r="U23" s="10">
        <f t="shared" si="0"/>
        <v>0.88179118738624518</v>
      </c>
      <c r="V23" s="10">
        <v>2.6100000000000002E-2</v>
      </c>
      <c r="W23" s="9">
        <v>1.4920000000000001E-6</v>
      </c>
      <c r="X23" s="8" t="s">
        <v>131</v>
      </c>
      <c r="Y23" s="25"/>
    </row>
    <row r="24" spans="1:25" x14ac:dyDescent="0.35">
      <c r="A24" s="8" t="s">
        <v>74</v>
      </c>
      <c r="B24" s="12" t="s">
        <v>75</v>
      </c>
      <c r="C24" s="1" t="s">
        <v>11</v>
      </c>
      <c r="D24" s="12" t="s">
        <v>7</v>
      </c>
      <c r="E24" s="12" t="s">
        <v>11</v>
      </c>
      <c r="F24" s="12" t="s">
        <v>10</v>
      </c>
      <c r="G24" s="8">
        <v>0.48110000000000003</v>
      </c>
      <c r="H24" s="25" t="s">
        <v>155</v>
      </c>
      <c r="I24" s="14">
        <v>5.57E-6</v>
      </c>
      <c r="J24" s="19">
        <v>0.87450000000000006</v>
      </c>
      <c r="K24" s="19">
        <v>2.9520000000000001E-2</v>
      </c>
      <c r="L24" s="20">
        <v>0.45290000000000002</v>
      </c>
      <c r="M24" s="19">
        <v>0.49330000000000002</v>
      </c>
      <c r="N24" s="1">
        <v>0.75409000000000004</v>
      </c>
      <c r="O24" s="14">
        <v>8.9340000000000003E-2</v>
      </c>
      <c r="P24" s="19">
        <v>0.90880000000000005</v>
      </c>
      <c r="Q24" s="19">
        <v>5.6279999999999997E-2</v>
      </c>
      <c r="R24" s="10">
        <v>0.45910000000000001</v>
      </c>
      <c r="S24" s="19">
        <v>0.505</v>
      </c>
      <c r="T24" s="10">
        <v>-0.1258</v>
      </c>
      <c r="U24" s="10">
        <f t="shared" si="0"/>
        <v>0.88179118738624518</v>
      </c>
      <c r="V24" s="10">
        <v>2.6100000000000002E-2</v>
      </c>
      <c r="W24" s="9">
        <v>1.4920000000000001E-6</v>
      </c>
      <c r="X24" s="8" t="s">
        <v>131</v>
      </c>
      <c r="Y24" s="25"/>
    </row>
    <row r="25" spans="1:25" x14ac:dyDescent="0.35">
      <c r="A25" s="8" t="s">
        <v>55</v>
      </c>
      <c r="B25" s="12" t="s">
        <v>56</v>
      </c>
      <c r="C25" s="1" t="s">
        <v>8</v>
      </c>
      <c r="D25" s="12" t="s">
        <v>7</v>
      </c>
      <c r="E25" s="12" t="s">
        <v>8</v>
      </c>
      <c r="F25" s="12" t="s">
        <v>10</v>
      </c>
      <c r="G25" s="8">
        <v>0.4602</v>
      </c>
      <c r="H25" s="25" t="s">
        <v>156</v>
      </c>
      <c r="I25" s="14">
        <v>1.424E-6</v>
      </c>
      <c r="J25" s="19">
        <v>0.86680000000000001</v>
      </c>
      <c r="K25" s="19">
        <v>2.964E-2</v>
      </c>
      <c r="L25" s="20">
        <v>0.43359999999999999</v>
      </c>
      <c r="M25" s="19">
        <v>0.4753</v>
      </c>
      <c r="N25" s="1">
        <v>0.77527999999999997</v>
      </c>
      <c r="O25" s="14">
        <v>6.9989999999999997E-2</v>
      </c>
      <c r="P25" s="19">
        <v>0.90310000000000001</v>
      </c>
      <c r="Q25" s="19">
        <v>5.6239999999999998E-2</v>
      </c>
      <c r="R25" s="10">
        <v>0.44400000000000001</v>
      </c>
      <c r="S25" s="19">
        <v>0.48959999999999998</v>
      </c>
      <c r="T25" s="10">
        <v>-0.13400000000000001</v>
      </c>
      <c r="U25" s="10">
        <f t="shared" si="0"/>
        <v>0.87459006460333399</v>
      </c>
      <c r="V25" s="10">
        <v>2.6200000000000001E-2</v>
      </c>
      <c r="W25" s="9">
        <v>3.1969999999999998E-7</v>
      </c>
      <c r="X25" s="8" t="s">
        <v>131</v>
      </c>
      <c r="Y25" s="25"/>
    </row>
    <row r="26" spans="1:25" x14ac:dyDescent="0.35">
      <c r="A26" s="8" t="s">
        <v>62</v>
      </c>
      <c r="B26" s="12" t="s">
        <v>63</v>
      </c>
      <c r="C26" s="1" t="s">
        <v>9</v>
      </c>
      <c r="D26" s="12" t="s">
        <v>8</v>
      </c>
      <c r="E26" s="12" t="s">
        <v>9</v>
      </c>
      <c r="F26" s="12" t="s">
        <v>10</v>
      </c>
      <c r="G26" s="8">
        <v>0.4592</v>
      </c>
      <c r="H26" s="25" t="s">
        <v>157</v>
      </c>
      <c r="I26" s="14">
        <v>3.1030000000000002E-6</v>
      </c>
      <c r="J26" s="19">
        <v>0.871</v>
      </c>
      <c r="K26" s="19">
        <v>2.962E-2</v>
      </c>
      <c r="L26" s="20">
        <v>0.436</v>
      </c>
      <c r="M26" s="19">
        <v>0.4773</v>
      </c>
      <c r="N26" s="1">
        <v>0.77614000000000005</v>
      </c>
      <c r="O26" s="14">
        <v>5.5570000000000001E-2</v>
      </c>
      <c r="P26" s="19">
        <v>0.89790000000000003</v>
      </c>
      <c r="Q26" s="19">
        <v>5.6239999999999998E-2</v>
      </c>
      <c r="R26" s="10">
        <v>0.44400000000000001</v>
      </c>
      <c r="S26" s="19">
        <v>0.4909</v>
      </c>
      <c r="T26" s="10">
        <v>0.13150000000000001</v>
      </c>
      <c r="U26" s="10">
        <f t="shared" si="0"/>
        <v>1.1405379077223712</v>
      </c>
      <c r="V26" s="10">
        <v>2.6200000000000001E-2</v>
      </c>
      <c r="W26" s="9">
        <v>5.2219999999999995E-7</v>
      </c>
      <c r="X26" s="8" t="s">
        <v>130</v>
      </c>
      <c r="Y26" s="25"/>
    </row>
    <row r="27" spans="1:25" x14ac:dyDescent="0.35">
      <c r="A27" s="8" t="s">
        <v>64</v>
      </c>
      <c r="B27" s="12" t="s">
        <v>65</v>
      </c>
      <c r="C27" s="1" t="s">
        <v>11</v>
      </c>
      <c r="D27" s="12" t="s">
        <v>7</v>
      </c>
      <c r="E27" s="12" t="s">
        <v>11</v>
      </c>
      <c r="F27" s="12" t="s">
        <v>10</v>
      </c>
      <c r="G27" s="8">
        <v>0.4592</v>
      </c>
      <c r="H27" s="25" t="s">
        <v>158</v>
      </c>
      <c r="I27" s="14">
        <v>3.1030000000000002E-6</v>
      </c>
      <c r="J27" s="19">
        <v>0.871</v>
      </c>
      <c r="K27" s="19">
        <v>2.962E-2</v>
      </c>
      <c r="L27" s="20">
        <v>0.436</v>
      </c>
      <c r="M27" s="19">
        <v>0.4773</v>
      </c>
      <c r="N27" s="1">
        <v>0.77620999999999996</v>
      </c>
      <c r="O27" s="14">
        <v>5.5570000000000001E-2</v>
      </c>
      <c r="P27" s="19">
        <v>0.89790000000000003</v>
      </c>
      <c r="Q27" s="19">
        <v>5.6239999999999998E-2</v>
      </c>
      <c r="R27" s="10">
        <v>0.44400000000000001</v>
      </c>
      <c r="S27" s="19">
        <v>0.4909</v>
      </c>
      <c r="T27" s="10">
        <v>-0.13150000000000001</v>
      </c>
      <c r="U27" s="10">
        <f t="shared" si="0"/>
        <v>0.87677927513779674</v>
      </c>
      <c r="V27" s="10">
        <v>2.6200000000000001E-2</v>
      </c>
      <c r="W27" s="9">
        <v>5.2219999999999995E-7</v>
      </c>
      <c r="X27" s="8" t="s">
        <v>131</v>
      </c>
      <c r="Y27" s="25"/>
    </row>
    <row r="28" spans="1:25" x14ac:dyDescent="0.35">
      <c r="A28" s="8" t="s">
        <v>66</v>
      </c>
      <c r="B28" s="12" t="s">
        <v>67</v>
      </c>
      <c r="C28" s="1" t="s">
        <v>8</v>
      </c>
      <c r="D28" s="12" t="s">
        <v>9</v>
      </c>
      <c r="E28" s="12" t="s">
        <v>8</v>
      </c>
      <c r="F28" s="12" t="s">
        <v>10</v>
      </c>
      <c r="G28" s="8">
        <v>0.4592</v>
      </c>
      <c r="H28" s="25" t="s">
        <v>158</v>
      </c>
      <c r="I28" s="14">
        <v>3.1030000000000002E-6</v>
      </c>
      <c r="J28" s="19">
        <v>0.871</v>
      </c>
      <c r="K28" s="19">
        <v>2.962E-2</v>
      </c>
      <c r="L28" s="20">
        <v>0.436</v>
      </c>
      <c r="M28" s="19">
        <v>0.4773</v>
      </c>
      <c r="N28" s="1">
        <v>0.77619000000000005</v>
      </c>
      <c r="O28" s="14">
        <v>5.5570000000000001E-2</v>
      </c>
      <c r="P28" s="19">
        <v>0.89790000000000003</v>
      </c>
      <c r="Q28" s="19">
        <v>5.6239999999999998E-2</v>
      </c>
      <c r="R28" s="10">
        <v>0.44400000000000001</v>
      </c>
      <c r="S28" s="19">
        <v>0.4909</v>
      </c>
      <c r="T28" s="10">
        <v>-0.13150000000000001</v>
      </c>
      <c r="U28" s="10">
        <f t="shared" si="0"/>
        <v>0.87677927513779674</v>
      </c>
      <c r="V28" s="10">
        <v>2.6200000000000001E-2</v>
      </c>
      <c r="W28" s="9">
        <v>5.2219999999999995E-7</v>
      </c>
      <c r="X28" s="8" t="s">
        <v>131</v>
      </c>
      <c r="Y28" s="25"/>
    </row>
    <row r="29" spans="1:25" x14ac:dyDescent="0.35">
      <c r="A29" s="8" t="s">
        <v>70</v>
      </c>
      <c r="B29" s="12" t="s">
        <v>71</v>
      </c>
      <c r="C29" s="1" t="s">
        <v>11</v>
      </c>
      <c r="D29" s="12" t="s">
        <v>9</v>
      </c>
      <c r="E29" s="12" t="s">
        <v>11</v>
      </c>
      <c r="F29" s="12" t="s">
        <v>10</v>
      </c>
      <c r="G29" s="8">
        <v>0.4662</v>
      </c>
      <c r="H29" s="25" t="s">
        <v>159</v>
      </c>
      <c r="I29" s="14">
        <v>4.7879999999999997E-6</v>
      </c>
      <c r="J29" s="19">
        <v>0.87339999999999995</v>
      </c>
      <c r="K29" s="19">
        <v>2.9600000000000001E-2</v>
      </c>
      <c r="L29" s="20">
        <v>0.44400000000000001</v>
      </c>
      <c r="M29" s="19">
        <v>0.48649999999999999</v>
      </c>
      <c r="N29" s="1">
        <v>0.77664999999999995</v>
      </c>
      <c r="O29" s="14">
        <v>7.7340000000000006E-2</v>
      </c>
      <c r="P29" s="19">
        <v>0.90529999999999999</v>
      </c>
      <c r="Q29" s="19">
        <v>5.6320000000000002E-2</v>
      </c>
      <c r="R29" s="10">
        <v>0.45529999999999998</v>
      </c>
      <c r="S29" s="19">
        <v>0.50309999999999999</v>
      </c>
      <c r="T29" s="10">
        <v>-0.12759999999999999</v>
      </c>
      <c r="U29" s="10">
        <f t="shared" si="0"/>
        <v>0.88020539089395811</v>
      </c>
      <c r="V29" s="10">
        <v>2.6200000000000001E-2</v>
      </c>
      <c r="W29" s="9">
        <v>1.1170000000000001E-6</v>
      </c>
      <c r="X29" s="8" t="s">
        <v>131</v>
      </c>
      <c r="Y29" s="25"/>
    </row>
    <row r="30" spans="1:25" x14ac:dyDescent="0.35">
      <c r="A30" s="8" t="s">
        <v>59</v>
      </c>
      <c r="B30" s="12" t="s">
        <v>61</v>
      </c>
      <c r="C30" s="1" t="s">
        <v>8</v>
      </c>
      <c r="D30" s="12" t="s">
        <v>9</v>
      </c>
      <c r="E30" s="12" t="s">
        <v>8</v>
      </c>
      <c r="F30" s="12" t="s">
        <v>60</v>
      </c>
      <c r="G30" s="8">
        <v>0.47810000000000002</v>
      </c>
      <c r="H30" s="25" t="s">
        <v>160</v>
      </c>
      <c r="I30" s="14">
        <v>2.897E-6</v>
      </c>
      <c r="J30" s="19">
        <v>0.87050000000000005</v>
      </c>
      <c r="K30" s="19">
        <v>2.964E-2</v>
      </c>
      <c r="L30" s="20">
        <v>0.45179999999999998</v>
      </c>
      <c r="M30" s="19">
        <v>0.49830000000000002</v>
      </c>
      <c r="N30" s="1">
        <v>0.87363999999999997</v>
      </c>
      <c r="O30" s="14">
        <v>9.8419999999999994E-2</v>
      </c>
      <c r="P30" s="19">
        <v>0.91159999999999997</v>
      </c>
      <c r="Q30" s="19">
        <v>5.5969999999999999E-2</v>
      </c>
      <c r="R30" s="10">
        <v>0.4446</v>
      </c>
      <c r="S30" s="19">
        <v>0.49199999999999999</v>
      </c>
      <c r="T30" s="10">
        <v>-0.12859999999999999</v>
      </c>
      <c r="U30" s="10">
        <f t="shared" si="0"/>
        <v>0.87932562545909532</v>
      </c>
      <c r="V30" s="10">
        <v>2.6200000000000001E-2</v>
      </c>
      <c r="W30" s="9">
        <v>9.1579999999999998E-7</v>
      </c>
      <c r="X30" s="8" t="s">
        <v>131</v>
      </c>
      <c r="Y30" s="25"/>
    </row>
    <row r="31" spans="1:25" ht="15" thickBot="1" x14ac:dyDescent="0.4">
      <c r="A31" s="4" t="s">
        <v>68</v>
      </c>
      <c r="B31" s="13" t="s">
        <v>69</v>
      </c>
      <c r="C31" s="3" t="s">
        <v>8</v>
      </c>
      <c r="D31" s="13" t="s">
        <v>9</v>
      </c>
      <c r="E31" s="13" t="s">
        <v>8</v>
      </c>
      <c r="F31" s="13" t="s">
        <v>60</v>
      </c>
      <c r="G31" s="4">
        <v>0.47910000000000003</v>
      </c>
      <c r="H31" s="27" t="s">
        <v>186</v>
      </c>
      <c r="I31" s="15">
        <v>3.4690000000000002E-6</v>
      </c>
      <c r="J31" s="21">
        <v>0.87150000000000005</v>
      </c>
      <c r="K31" s="21">
        <v>2.963E-2</v>
      </c>
      <c r="L31" s="22">
        <v>0.45250000000000001</v>
      </c>
      <c r="M31" s="21">
        <v>0.49880000000000002</v>
      </c>
      <c r="N31" s="13" t="s">
        <v>187</v>
      </c>
      <c r="O31" s="15">
        <v>0.10349999999999999</v>
      </c>
      <c r="P31" s="21">
        <v>0.91290000000000004</v>
      </c>
      <c r="Q31" s="21">
        <v>5.6000000000000001E-2</v>
      </c>
      <c r="R31" s="23">
        <v>0.4451</v>
      </c>
      <c r="S31" s="21">
        <v>0.49209999999999998</v>
      </c>
      <c r="T31" s="21">
        <v>-0.12740000000000001</v>
      </c>
      <c r="U31" s="21">
        <f t="shared" si="0"/>
        <v>0.88038144957741837</v>
      </c>
      <c r="V31" s="23">
        <v>2.6200000000000001E-2</v>
      </c>
      <c r="W31" s="24">
        <v>1.15E-6</v>
      </c>
      <c r="X31" s="4" t="s">
        <v>131</v>
      </c>
      <c r="Y31" s="25"/>
    </row>
    <row r="32" spans="1:25" x14ac:dyDescent="0.35">
      <c r="A32" s="8" t="s">
        <v>100</v>
      </c>
      <c r="B32" s="12" t="s">
        <v>101</v>
      </c>
      <c r="C32" s="1" t="s">
        <v>11</v>
      </c>
      <c r="D32" s="12" t="s">
        <v>7</v>
      </c>
      <c r="E32" s="12" t="s">
        <v>11</v>
      </c>
      <c r="F32" s="12" t="s">
        <v>19</v>
      </c>
      <c r="G32" s="8">
        <v>8.5500000000000007E-2</v>
      </c>
      <c r="H32" s="25" t="s">
        <v>161</v>
      </c>
      <c r="I32" s="14">
        <v>2.4490000000000002E-6</v>
      </c>
      <c r="J32" s="19">
        <v>0.73009999999999997</v>
      </c>
      <c r="K32" s="19">
        <v>6.676E-2</v>
      </c>
      <c r="L32" s="20">
        <v>4.539E-2</v>
      </c>
      <c r="M32" s="19">
        <v>6.4759999999999998E-2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25"/>
    </row>
    <row r="33" spans="1:25" x14ac:dyDescent="0.35">
      <c r="A33" s="8" t="s">
        <v>110</v>
      </c>
      <c r="B33" s="12" t="s">
        <v>111</v>
      </c>
      <c r="C33" s="1" t="s">
        <v>9</v>
      </c>
      <c r="D33" s="12" t="s">
        <v>8</v>
      </c>
      <c r="E33" s="12" t="s">
        <v>9</v>
      </c>
      <c r="F33" s="12" t="s">
        <v>19</v>
      </c>
      <c r="G33" s="8">
        <v>8.5500000000000007E-2</v>
      </c>
      <c r="H33" s="25" t="s">
        <v>162</v>
      </c>
      <c r="I33" s="14">
        <v>2.807E-6</v>
      </c>
      <c r="J33" s="19">
        <v>0.73019999999999996</v>
      </c>
      <c r="K33" s="19">
        <v>6.7129999999999995E-2</v>
      </c>
      <c r="L33" s="20">
        <v>4.4859999999999997E-2</v>
      </c>
      <c r="M33" s="19">
        <v>6.4009999999999997E-2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25"/>
    </row>
    <row r="34" spans="1:25" x14ac:dyDescent="0.35">
      <c r="A34" s="8" t="s">
        <v>112</v>
      </c>
      <c r="B34" s="12" t="s">
        <v>113</v>
      </c>
      <c r="C34" s="1" t="s">
        <v>7</v>
      </c>
      <c r="D34" s="12" t="s">
        <v>8</v>
      </c>
      <c r="E34" s="12" t="s">
        <v>7</v>
      </c>
      <c r="F34" s="12" t="s">
        <v>19</v>
      </c>
      <c r="G34" s="8">
        <v>8.5500000000000007E-2</v>
      </c>
      <c r="H34" s="25" t="s">
        <v>163</v>
      </c>
      <c r="I34" s="14">
        <v>2.807E-6</v>
      </c>
      <c r="J34" s="19">
        <v>0.73019999999999996</v>
      </c>
      <c r="K34" s="19">
        <v>6.7129999999999995E-2</v>
      </c>
      <c r="L34" s="20">
        <v>4.4859999999999997E-2</v>
      </c>
      <c r="M34" s="19">
        <v>6.4009999999999997E-2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25"/>
    </row>
    <row r="35" spans="1:25" x14ac:dyDescent="0.35">
      <c r="A35" s="8" t="s">
        <v>86</v>
      </c>
      <c r="B35" s="12" t="s">
        <v>87</v>
      </c>
      <c r="C35" s="1" t="s">
        <v>7</v>
      </c>
      <c r="D35" s="12" t="s">
        <v>8</v>
      </c>
      <c r="E35" s="12" t="s">
        <v>7</v>
      </c>
      <c r="F35" s="12" t="s">
        <v>19</v>
      </c>
      <c r="G35" s="8">
        <v>8.6499999999999994E-2</v>
      </c>
      <c r="H35" s="25" t="s">
        <v>164</v>
      </c>
      <c r="I35" s="14">
        <v>1.703E-6</v>
      </c>
      <c r="J35" s="19">
        <v>0.73270000000000002</v>
      </c>
      <c r="K35" s="19">
        <v>6.4979999999999996E-2</v>
      </c>
      <c r="L35" s="20">
        <v>4.8189999999999997E-2</v>
      </c>
      <c r="M35" s="19">
        <v>6.837E-2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25"/>
    </row>
    <row r="36" spans="1:25" x14ac:dyDescent="0.35">
      <c r="A36" s="8" t="s">
        <v>92</v>
      </c>
      <c r="B36" s="12" t="s">
        <v>93</v>
      </c>
      <c r="C36" s="1" t="s">
        <v>7</v>
      </c>
      <c r="D36" s="12" t="s">
        <v>11</v>
      </c>
      <c r="E36" s="12" t="s">
        <v>7</v>
      </c>
      <c r="F36" s="12" t="s">
        <v>19</v>
      </c>
      <c r="G36" s="8">
        <v>8.5500000000000007E-2</v>
      </c>
      <c r="H36" s="25" t="s">
        <v>165</v>
      </c>
      <c r="I36" s="14">
        <v>1.928E-6</v>
      </c>
      <c r="J36" s="19">
        <v>0.72689999999999999</v>
      </c>
      <c r="K36" s="19">
        <v>6.701E-2</v>
      </c>
      <c r="L36" s="20">
        <v>4.4990000000000002E-2</v>
      </c>
      <c r="M36" s="19">
        <v>6.4449999999999993E-2</v>
      </c>
      <c r="N36" s="12" t="s">
        <v>10</v>
      </c>
      <c r="O36" s="12" t="s">
        <v>10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25"/>
    </row>
    <row r="37" spans="1:25" x14ac:dyDescent="0.35">
      <c r="A37" s="8" t="s">
        <v>94</v>
      </c>
      <c r="B37" s="12" t="s">
        <v>95</v>
      </c>
      <c r="C37" s="1" t="s">
        <v>9</v>
      </c>
      <c r="D37" s="12" t="s">
        <v>8</v>
      </c>
      <c r="E37" s="12" t="s">
        <v>9</v>
      </c>
      <c r="F37" s="12" t="s">
        <v>19</v>
      </c>
      <c r="G37" s="8">
        <v>8.5500000000000007E-2</v>
      </c>
      <c r="H37" s="25" t="s">
        <v>166</v>
      </c>
      <c r="I37" s="14">
        <v>1.979E-6</v>
      </c>
      <c r="J37" s="19">
        <v>0.72689999999999999</v>
      </c>
      <c r="K37" s="19">
        <v>6.7070000000000005E-2</v>
      </c>
      <c r="L37" s="20">
        <v>4.4859999999999997E-2</v>
      </c>
      <c r="M37" s="19">
        <v>6.4360000000000001E-2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25"/>
    </row>
    <row r="38" spans="1:25" x14ac:dyDescent="0.35">
      <c r="A38" s="8" t="s">
        <v>106</v>
      </c>
      <c r="B38" s="12" t="s">
        <v>107</v>
      </c>
      <c r="C38" s="1" t="s">
        <v>11</v>
      </c>
      <c r="D38" s="12" t="s">
        <v>7</v>
      </c>
      <c r="E38" s="12" t="s">
        <v>11</v>
      </c>
      <c r="F38" s="12" t="s">
        <v>19</v>
      </c>
      <c r="G38" s="8">
        <v>8.5500000000000007E-2</v>
      </c>
      <c r="H38" s="25" t="s">
        <v>167</v>
      </c>
      <c r="I38" s="14">
        <v>2.711E-6</v>
      </c>
      <c r="J38" s="19">
        <v>0.72940000000000005</v>
      </c>
      <c r="K38" s="19">
        <v>6.7269999999999996E-2</v>
      </c>
      <c r="L38" s="20">
        <v>4.4600000000000001E-2</v>
      </c>
      <c r="M38" s="19">
        <v>6.3789999999999999E-2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25"/>
    </row>
    <row r="39" spans="1:25" x14ac:dyDescent="0.35">
      <c r="A39" s="8" t="s">
        <v>108</v>
      </c>
      <c r="B39" s="12" t="s">
        <v>109</v>
      </c>
      <c r="C39" s="1" t="s">
        <v>11</v>
      </c>
      <c r="D39" s="12" t="s">
        <v>7</v>
      </c>
      <c r="E39" s="12" t="s">
        <v>11</v>
      </c>
      <c r="F39" s="12" t="s">
        <v>19</v>
      </c>
      <c r="G39" s="8">
        <v>8.5500000000000007E-2</v>
      </c>
      <c r="H39" s="25" t="s">
        <v>168</v>
      </c>
      <c r="I39" s="14">
        <v>2.711E-6</v>
      </c>
      <c r="J39" s="19">
        <v>0.72940000000000005</v>
      </c>
      <c r="K39" s="19">
        <v>6.7269999999999996E-2</v>
      </c>
      <c r="L39" s="20">
        <v>4.4600000000000001E-2</v>
      </c>
      <c r="M39" s="19">
        <v>6.3789999999999999E-2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25"/>
    </row>
    <row r="40" spans="1:25" x14ac:dyDescent="0.35">
      <c r="A40" s="8" t="s">
        <v>98</v>
      </c>
      <c r="B40" s="12" t="s">
        <v>99</v>
      </c>
      <c r="C40" s="1" t="s">
        <v>7</v>
      </c>
      <c r="D40" s="12" t="s">
        <v>11</v>
      </c>
      <c r="E40" s="12" t="s">
        <v>7</v>
      </c>
      <c r="F40" s="12" t="s">
        <v>19</v>
      </c>
      <c r="G40" s="8">
        <v>8.5500000000000007E-2</v>
      </c>
      <c r="H40" s="25" t="s">
        <v>169</v>
      </c>
      <c r="I40" s="14">
        <v>2.4150000000000002E-6</v>
      </c>
      <c r="J40" s="19">
        <v>0.72819999999999996</v>
      </c>
      <c r="K40" s="19">
        <v>6.7250000000000004E-2</v>
      </c>
      <c r="L40" s="20">
        <v>4.4600000000000001E-2</v>
      </c>
      <c r="M40" s="19">
        <v>6.3869999999999996E-2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 t="s">
        <v>10</v>
      </c>
      <c r="X40" s="12" t="s">
        <v>10</v>
      </c>
      <c r="Y40" s="25"/>
    </row>
    <row r="41" spans="1:25" x14ac:dyDescent="0.35">
      <c r="A41" s="8" t="s">
        <v>102</v>
      </c>
      <c r="B41" s="12" t="s">
        <v>103</v>
      </c>
      <c r="C41" s="1" t="s">
        <v>7</v>
      </c>
      <c r="D41" s="12" t="s">
        <v>11</v>
      </c>
      <c r="E41" s="12" t="s">
        <v>7</v>
      </c>
      <c r="F41" s="12" t="s">
        <v>19</v>
      </c>
      <c r="G41" s="8">
        <v>8.5500000000000007E-2</v>
      </c>
      <c r="H41" s="25" t="s">
        <v>170</v>
      </c>
      <c r="I41" s="14">
        <v>2.582E-6</v>
      </c>
      <c r="J41" s="19">
        <v>0.72919999999999996</v>
      </c>
      <c r="K41" s="19">
        <v>6.7180000000000004E-2</v>
      </c>
      <c r="L41" s="20">
        <v>4.4729999999999999E-2</v>
      </c>
      <c r="M41" s="19">
        <v>6.3960000000000003E-2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25"/>
    </row>
    <row r="42" spans="1:25" x14ac:dyDescent="0.35">
      <c r="A42" s="8" t="s">
        <v>114</v>
      </c>
      <c r="B42" s="12" t="s">
        <v>115</v>
      </c>
      <c r="C42" s="1" t="s">
        <v>7</v>
      </c>
      <c r="D42" s="12" t="s">
        <v>11</v>
      </c>
      <c r="E42" s="12" t="s">
        <v>7</v>
      </c>
      <c r="F42" s="12" t="s">
        <v>19</v>
      </c>
      <c r="G42" s="8">
        <v>8.5500000000000007E-2</v>
      </c>
      <c r="H42" s="25" t="s">
        <v>171</v>
      </c>
      <c r="I42" s="14">
        <v>2.8420000000000001E-6</v>
      </c>
      <c r="J42" s="19">
        <v>0.73009999999999997</v>
      </c>
      <c r="K42" s="19">
        <v>6.7180000000000004E-2</v>
      </c>
      <c r="L42" s="20">
        <v>4.4729999999999999E-2</v>
      </c>
      <c r="M42" s="19">
        <v>6.3920000000000005E-2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25"/>
    </row>
    <row r="43" spans="1:25" x14ac:dyDescent="0.35">
      <c r="A43" s="8" t="s">
        <v>96</v>
      </c>
      <c r="B43" s="12" t="s">
        <v>97</v>
      </c>
      <c r="C43" s="1" t="s">
        <v>11</v>
      </c>
      <c r="D43" s="12" t="s">
        <v>7</v>
      </c>
      <c r="E43" s="12" t="s">
        <v>11</v>
      </c>
      <c r="F43" s="12" t="s">
        <v>19</v>
      </c>
      <c r="G43" s="8">
        <v>8.5500000000000007E-2</v>
      </c>
      <c r="H43" s="25" t="s">
        <v>172</v>
      </c>
      <c r="I43" s="14">
        <v>2.153E-6</v>
      </c>
      <c r="J43" s="19">
        <v>0.72709999999999997</v>
      </c>
      <c r="K43" s="19">
        <v>6.7250000000000004E-2</v>
      </c>
      <c r="L43" s="20">
        <v>4.4600000000000001E-2</v>
      </c>
      <c r="M43" s="19">
        <v>6.3920000000000005E-2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25"/>
    </row>
    <row r="44" spans="1:25" x14ac:dyDescent="0.35">
      <c r="A44" s="8" t="s">
        <v>82</v>
      </c>
      <c r="B44" s="12" t="s">
        <v>83</v>
      </c>
      <c r="C44" s="1" t="s">
        <v>9</v>
      </c>
      <c r="D44" s="12" t="s">
        <v>11</v>
      </c>
      <c r="E44" s="12" t="s">
        <v>9</v>
      </c>
      <c r="F44" s="12" t="s">
        <v>19</v>
      </c>
      <c r="G44" s="8">
        <v>8.6499999999999994E-2</v>
      </c>
      <c r="H44" s="25" t="s">
        <v>173</v>
      </c>
      <c r="I44" s="14">
        <v>1.4699999999999999E-6</v>
      </c>
      <c r="J44" s="19">
        <v>0.71970000000000001</v>
      </c>
      <c r="K44" s="19">
        <v>6.8320000000000006E-2</v>
      </c>
      <c r="L44" s="20">
        <v>4.2599999999999999E-2</v>
      </c>
      <c r="M44" s="19">
        <v>6.2899999999999998E-2</v>
      </c>
      <c r="N44" s="12" t="s">
        <v>10</v>
      </c>
      <c r="O44" s="12" t="s">
        <v>10</v>
      </c>
      <c r="P44" s="12" t="s">
        <v>10</v>
      </c>
      <c r="Q44" s="12" t="s">
        <v>10</v>
      </c>
      <c r="R44" s="12" t="s">
        <v>10</v>
      </c>
      <c r="S44" s="12" t="s">
        <v>10</v>
      </c>
      <c r="T44" s="12" t="s">
        <v>10</v>
      </c>
      <c r="U44" s="12" t="s">
        <v>10</v>
      </c>
      <c r="V44" s="12" t="s">
        <v>10</v>
      </c>
      <c r="W44" s="12" t="s">
        <v>10</v>
      </c>
      <c r="X44" s="12" t="s">
        <v>10</v>
      </c>
      <c r="Y44" s="25"/>
    </row>
    <row r="45" spans="1:25" x14ac:dyDescent="0.35">
      <c r="A45" s="8" t="s">
        <v>84</v>
      </c>
      <c r="B45" s="12" t="s">
        <v>85</v>
      </c>
      <c r="C45" s="1" t="s">
        <v>11</v>
      </c>
      <c r="D45" s="12" t="s">
        <v>7</v>
      </c>
      <c r="E45" s="12" t="s">
        <v>11</v>
      </c>
      <c r="F45" s="12" t="s">
        <v>19</v>
      </c>
      <c r="G45" s="8">
        <v>8.6499999999999994E-2</v>
      </c>
      <c r="H45" s="25" t="s">
        <v>174</v>
      </c>
      <c r="I45" s="14">
        <v>1.6160000000000001E-6</v>
      </c>
      <c r="J45" s="19">
        <v>0.72060000000000002</v>
      </c>
      <c r="K45" s="19">
        <v>6.8320000000000006E-2</v>
      </c>
      <c r="L45" s="20">
        <v>4.2599999999999999E-2</v>
      </c>
      <c r="M45" s="19">
        <v>6.2850000000000003E-2</v>
      </c>
      <c r="N45" s="12" t="s">
        <v>10</v>
      </c>
      <c r="O45" s="12" t="s">
        <v>10</v>
      </c>
      <c r="P45" s="12" t="s">
        <v>10</v>
      </c>
      <c r="Q45" s="12" t="s">
        <v>10</v>
      </c>
      <c r="R45" s="12" t="s">
        <v>10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25"/>
    </row>
    <row r="46" spans="1:25" x14ac:dyDescent="0.35">
      <c r="A46" s="8" t="s">
        <v>88</v>
      </c>
      <c r="B46" s="12" t="s">
        <v>89</v>
      </c>
      <c r="C46" s="1" t="s">
        <v>9</v>
      </c>
      <c r="D46" s="12" t="s">
        <v>8</v>
      </c>
      <c r="E46" s="12" t="s">
        <v>9</v>
      </c>
      <c r="F46" s="12" t="s">
        <v>19</v>
      </c>
      <c r="G46" s="8">
        <v>8.5500000000000007E-2</v>
      </c>
      <c r="H46" s="25" t="s">
        <v>175</v>
      </c>
      <c r="I46" s="14">
        <v>1.7689999999999999E-6</v>
      </c>
      <c r="J46" s="19">
        <v>0.72189999999999999</v>
      </c>
      <c r="K46" s="19">
        <v>6.8210000000000007E-2</v>
      </c>
      <c r="L46" s="20">
        <v>4.2729999999999997E-2</v>
      </c>
      <c r="M46" s="19">
        <v>6.2979999999999994E-2</v>
      </c>
      <c r="N46" s="12" t="s">
        <v>10</v>
      </c>
      <c r="O46" s="12" t="s">
        <v>10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25"/>
    </row>
    <row r="47" spans="1:25" x14ac:dyDescent="0.35">
      <c r="A47" s="8" t="s">
        <v>78</v>
      </c>
      <c r="B47" s="12" t="s">
        <v>79</v>
      </c>
      <c r="C47" s="1" t="s">
        <v>9</v>
      </c>
      <c r="D47" s="12" t="s">
        <v>8</v>
      </c>
      <c r="E47" s="12" t="s">
        <v>9</v>
      </c>
      <c r="F47" s="12" t="s">
        <v>19</v>
      </c>
      <c r="G47" s="8">
        <v>8.5500000000000007E-2</v>
      </c>
      <c r="H47" s="25" t="s">
        <v>176</v>
      </c>
      <c r="I47" s="14">
        <v>1.316E-6</v>
      </c>
      <c r="J47" s="19">
        <v>0.71989999999999998</v>
      </c>
      <c r="K47" s="19">
        <v>6.794E-2</v>
      </c>
      <c r="L47" s="20">
        <v>4.3400000000000001E-2</v>
      </c>
      <c r="M47" s="19">
        <v>6.3339999999999994E-2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25"/>
    </row>
    <row r="48" spans="1:25" x14ac:dyDescent="0.35">
      <c r="A48" s="8" t="s">
        <v>120</v>
      </c>
      <c r="B48" s="12" t="s">
        <v>121</v>
      </c>
      <c r="C48" s="1" t="s">
        <v>11</v>
      </c>
      <c r="D48" s="12" t="s">
        <v>7</v>
      </c>
      <c r="E48" s="12" t="s">
        <v>11</v>
      </c>
      <c r="F48" s="12" t="s">
        <v>19</v>
      </c>
      <c r="G48" s="8">
        <v>9.0499999999999997E-2</v>
      </c>
      <c r="H48" s="25" t="s">
        <v>177</v>
      </c>
      <c r="I48" s="14">
        <v>5.6590000000000004E-6</v>
      </c>
      <c r="J48" s="19">
        <v>0.7419</v>
      </c>
      <c r="K48" s="19">
        <v>6.5780000000000005E-2</v>
      </c>
      <c r="L48" s="20">
        <v>4.6460000000000001E-2</v>
      </c>
      <c r="M48" s="19">
        <v>6.6460000000000005E-2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25"/>
    </row>
    <row r="49" spans="1:25" x14ac:dyDescent="0.35">
      <c r="A49" s="8" t="s">
        <v>80</v>
      </c>
      <c r="B49" s="12" t="s">
        <v>81</v>
      </c>
      <c r="C49" s="1" t="s">
        <v>7</v>
      </c>
      <c r="D49" s="12" t="s">
        <v>8</v>
      </c>
      <c r="E49" s="12" t="s">
        <v>7</v>
      </c>
      <c r="F49" s="12" t="s">
        <v>19</v>
      </c>
      <c r="G49" s="8">
        <v>8.5500000000000007E-2</v>
      </c>
      <c r="H49" s="25" t="s">
        <v>178</v>
      </c>
      <c r="I49" s="14">
        <v>1.384E-6</v>
      </c>
      <c r="J49" s="19">
        <v>0.71919999999999995</v>
      </c>
      <c r="K49" s="19">
        <v>6.8290000000000003E-2</v>
      </c>
      <c r="L49" s="20">
        <v>4.2599999999999999E-2</v>
      </c>
      <c r="M49" s="19">
        <v>6.2939999999999996E-2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25"/>
    </row>
    <row r="50" spans="1:25" x14ac:dyDescent="0.35">
      <c r="A50" s="29" t="s">
        <v>18</v>
      </c>
      <c r="B50" s="30" t="s">
        <v>20</v>
      </c>
      <c r="C50" s="2" t="s">
        <v>7</v>
      </c>
      <c r="D50" s="30" t="s">
        <v>11</v>
      </c>
      <c r="E50" s="30" t="s">
        <v>7</v>
      </c>
      <c r="F50" s="30" t="s">
        <v>19</v>
      </c>
      <c r="G50" s="29">
        <v>8.5500000000000007E-2</v>
      </c>
      <c r="H50" s="31" t="s">
        <v>179</v>
      </c>
      <c r="I50" s="32">
        <v>1.0070000000000001E-6</v>
      </c>
      <c r="J50" s="33">
        <v>0.71699999999999997</v>
      </c>
      <c r="K50" s="33">
        <v>6.8019999999999997E-2</v>
      </c>
      <c r="L50" s="34">
        <v>4.326E-2</v>
      </c>
      <c r="M50" s="33">
        <v>6.3339999999999994E-2</v>
      </c>
      <c r="N50" s="30" t="s">
        <v>10</v>
      </c>
      <c r="O50" s="30" t="s">
        <v>10</v>
      </c>
      <c r="P50" s="30" t="s">
        <v>10</v>
      </c>
      <c r="Q50" s="30" t="s">
        <v>10</v>
      </c>
      <c r="R50" s="30" t="s">
        <v>10</v>
      </c>
      <c r="S50" s="30" t="s">
        <v>10</v>
      </c>
      <c r="T50" s="30" t="s">
        <v>10</v>
      </c>
      <c r="U50" s="30" t="s">
        <v>10</v>
      </c>
      <c r="V50" s="33" t="s">
        <v>10</v>
      </c>
      <c r="W50" s="30" t="s">
        <v>10</v>
      </c>
      <c r="X50" s="30" t="s">
        <v>10</v>
      </c>
      <c r="Y50" s="25"/>
    </row>
    <row r="51" spans="1:25" x14ac:dyDescent="0.35">
      <c r="A51" s="8" t="s">
        <v>21</v>
      </c>
      <c r="B51" s="12" t="s">
        <v>22</v>
      </c>
      <c r="C51" s="1" t="s">
        <v>11</v>
      </c>
      <c r="D51" s="12" t="s">
        <v>7</v>
      </c>
      <c r="E51" s="12" t="s">
        <v>11</v>
      </c>
      <c r="F51" s="12" t="s">
        <v>19</v>
      </c>
      <c r="G51" s="8">
        <v>8.5500000000000007E-2</v>
      </c>
      <c r="H51" s="25" t="s">
        <v>180</v>
      </c>
      <c r="I51" s="14">
        <v>1.0070000000000001E-6</v>
      </c>
      <c r="J51" s="19">
        <v>0.71699999999999997</v>
      </c>
      <c r="K51" s="19">
        <v>6.8019999999999997E-2</v>
      </c>
      <c r="L51" s="20">
        <v>4.326E-2</v>
      </c>
      <c r="M51" s="19">
        <v>6.3339999999999994E-2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25"/>
    </row>
    <row r="52" spans="1:25" x14ac:dyDescent="0.35">
      <c r="A52" s="8" t="s">
        <v>23</v>
      </c>
      <c r="B52" s="12" t="s">
        <v>24</v>
      </c>
      <c r="C52" s="1" t="s">
        <v>7</v>
      </c>
      <c r="D52" s="12" t="s">
        <v>11</v>
      </c>
      <c r="E52" s="12" t="s">
        <v>7</v>
      </c>
      <c r="F52" s="12" t="s">
        <v>19</v>
      </c>
      <c r="G52" s="8">
        <v>8.5500000000000007E-2</v>
      </c>
      <c r="H52" s="25" t="s">
        <v>181</v>
      </c>
      <c r="I52" s="14">
        <v>1.2929999999999999E-6</v>
      </c>
      <c r="J52" s="19">
        <v>0.71840000000000004</v>
      </c>
      <c r="K52" s="19">
        <v>6.8330000000000002E-2</v>
      </c>
      <c r="L52" s="20">
        <v>4.2470000000000001E-2</v>
      </c>
      <c r="M52" s="19">
        <v>6.2939999999999996E-2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25"/>
    </row>
    <row r="53" spans="1:25" x14ac:dyDescent="0.35">
      <c r="A53" s="8" t="s">
        <v>104</v>
      </c>
      <c r="B53" s="12" t="s">
        <v>105</v>
      </c>
      <c r="C53" s="1" t="s">
        <v>7</v>
      </c>
      <c r="D53" s="12" t="s">
        <v>11</v>
      </c>
      <c r="E53" s="12" t="s">
        <v>7</v>
      </c>
      <c r="F53" s="12" t="s">
        <v>19</v>
      </c>
      <c r="G53" s="8">
        <v>8.5500000000000007E-2</v>
      </c>
      <c r="H53" s="25" t="s">
        <v>182</v>
      </c>
      <c r="I53" s="14">
        <v>2.633E-6</v>
      </c>
      <c r="J53" s="19">
        <v>0.72209999999999996</v>
      </c>
      <c r="K53" s="19">
        <v>6.9309999999999997E-2</v>
      </c>
      <c r="L53" s="20">
        <v>4.1399999999999999E-2</v>
      </c>
      <c r="M53" s="19">
        <v>6.0940000000000001E-2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25"/>
    </row>
    <row r="54" spans="1:25" x14ac:dyDescent="0.35">
      <c r="A54" s="8" t="s">
        <v>116</v>
      </c>
      <c r="B54" s="12" t="s">
        <v>117</v>
      </c>
      <c r="C54" s="1" t="s">
        <v>7</v>
      </c>
      <c r="D54" s="12" t="s">
        <v>11</v>
      </c>
      <c r="E54" s="12" t="s">
        <v>7</v>
      </c>
      <c r="F54" s="12" t="s">
        <v>19</v>
      </c>
      <c r="G54" s="8">
        <v>8.5500000000000007E-2</v>
      </c>
      <c r="H54" s="25" t="s">
        <v>183</v>
      </c>
      <c r="I54" s="14">
        <v>2.9189999999999999E-6</v>
      </c>
      <c r="J54" s="19">
        <v>0.72389999999999999</v>
      </c>
      <c r="K54" s="19">
        <v>6.9099999999999995E-2</v>
      </c>
      <c r="L54" s="20">
        <v>4.1669999999999999E-2</v>
      </c>
      <c r="M54" s="19">
        <v>6.1249999999999999E-2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25"/>
    </row>
    <row r="55" spans="1:25" x14ac:dyDescent="0.35">
      <c r="A55" s="8" t="s">
        <v>90</v>
      </c>
      <c r="B55" s="12" t="s">
        <v>91</v>
      </c>
      <c r="C55" s="1" t="s">
        <v>7</v>
      </c>
      <c r="D55" s="12" t="s">
        <v>11</v>
      </c>
      <c r="E55" s="12" t="s">
        <v>7</v>
      </c>
      <c r="F55" s="12" t="s">
        <v>19</v>
      </c>
      <c r="G55" s="8">
        <v>8.5500000000000007E-2</v>
      </c>
      <c r="H55" s="25" t="s">
        <v>184</v>
      </c>
      <c r="I55" s="14">
        <v>1.875E-6</v>
      </c>
      <c r="J55" s="19">
        <v>0.71899999999999997</v>
      </c>
      <c r="K55" s="19">
        <v>6.9220000000000004E-2</v>
      </c>
      <c r="L55" s="20">
        <v>4.1399999999999999E-2</v>
      </c>
      <c r="M55" s="19">
        <v>6.1159999999999999E-2</v>
      </c>
      <c r="N55" s="12" t="s">
        <v>10</v>
      </c>
      <c r="O55" s="12" t="s">
        <v>10</v>
      </c>
      <c r="P55" s="12" t="s">
        <v>10</v>
      </c>
      <c r="Q55" s="12" t="s">
        <v>10</v>
      </c>
      <c r="R55" s="12" t="s">
        <v>10</v>
      </c>
      <c r="S55" s="12" t="s">
        <v>10</v>
      </c>
      <c r="T55" s="12" t="s">
        <v>10</v>
      </c>
      <c r="U55" s="12" t="s">
        <v>10</v>
      </c>
      <c r="V55" s="12" t="s">
        <v>10</v>
      </c>
      <c r="W55" s="12" t="s">
        <v>10</v>
      </c>
      <c r="X55" s="12" t="s">
        <v>10</v>
      </c>
      <c r="Y55" s="25"/>
    </row>
    <row r="56" spans="1:25" ht="15" thickBot="1" x14ac:dyDescent="0.4">
      <c r="A56" s="4" t="s">
        <v>118</v>
      </c>
      <c r="B56" s="13" t="s">
        <v>119</v>
      </c>
      <c r="C56" s="3" t="s">
        <v>11</v>
      </c>
      <c r="D56" s="13" t="s">
        <v>7</v>
      </c>
      <c r="E56" s="13" t="s">
        <v>11</v>
      </c>
      <c r="F56" s="13" t="s">
        <v>19</v>
      </c>
      <c r="G56" s="4">
        <v>8.5500000000000007E-2</v>
      </c>
      <c r="H56" s="27" t="s">
        <v>185</v>
      </c>
      <c r="I56" s="15">
        <v>3.2260000000000001E-6</v>
      </c>
      <c r="J56" s="21">
        <v>0.72340000000000004</v>
      </c>
      <c r="K56" s="21">
        <v>6.9559999999999997E-2</v>
      </c>
      <c r="L56" s="22">
        <v>4.1000000000000002E-2</v>
      </c>
      <c r="M56" s="21">
        <v>6.0269999999999997E-2</v>
      </c>
      <c r="N56" s="13" t="s">
        <v>10</v>
      </c>
      <c r="O56" s="13" t="s">
        <v>10</v>
      </c>
      <c r="P56" s="13" t="s">
        <v>10</v>
      </c>
      <c r="Q56" s="13" t="s">
        <v>10</v>
      </c>
      <c r="R56" s="13" t="s">
        <v>10</v>
      </c>
      <c r="S56" s="13" t="s">
        <v>10</v>
      </c>
      <c r="T56" s="13" t="s">
        <v>10</v>
      </c>
      <c r="U56" s="13" t="s">
        <v>10</v>
      </c>
      <c r="V56" s="13" t="s">
        <v>10</v>
      </c>
      <c r="W56" s="13" t="s">
        <v>10</v>
      </c>
      <c r="X56" s="13" t="s">
        <v>10</v>
      </c>
      <c r="Y56" s="25"/>
    </row>
  </sheetData>
  <sortState xmlns:xlrd2="http://schemas.microsoft.com/office/spreadsheetml/2017/richdata2" ref="A32:X56">
    <sortCondition ref="A32:A56"/>
  </sortState>
  <mergeCells count="4">
    <mergeCell ref="T1:X1"/>
    <mergeCell ref="E1:G1"/>
    <mergeCell ref="I1:M1"/>
    <mergeCell ref="O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Manzoni, Claudia</cp:lastModifiedBy>
  <dcterms:created xsi:type="dcterms:W3CDTF">2022-01-23T12:34:46Z</dcterms:created>
  <dcterms:modified xsi:type="dcterms:W3CDTF">2024-05-06T12:07:08Z</dcterms:modified>
</cp:coreProperties>
</file>