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Michelle/Downloads/"/>
    </mc:Choice>
  </mc:AlternateContent>
  <xr:revisionPtr revIDLastSave="0" documentId="8_{4C64D96A-AB56-5140-B172-1C736A68706A}" xr6:coauthVersionLast="47" xr6:coauthVersionMax="47" xr10:uidLastSave="{00000000-0000-0000-0000-000000000000}"/>
  <bookViews>
    <workbookView xWindow="0" yWindow="500" windowWidth="28800" windowHeight="15840" xr2:uid="{3782066A-57C2-5B44-AF1F-BFD39615E2BF}"/>
  </bookViews>
  <sheets>
    <sheet name="Read Me" sheetId="2" r:id="rId1"/>
    <sheet name="Dataset Used For Analysi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2" l="1"/>
  <c r="K35" i="1"/>
  <c r="G58" i="1"/>
  <c r="F58" i="1"/>
  <c r="G57" i="1"/>
  <c r="F57" i="1"/>
  <c r="K34" i="1"/>
  <c r="I34" i="1"/>
  <c r="G34" i="1"/>
  <c r="F34" i="1"/>
  <c r="E34" i="1"/>
  <c r="K4" i="1"/>
  <c r="I4" i="1"/>
  <c r="G4" i="1"/>
  <c r="F4" i="1"/>
  <c r="K42" i="1"/>
  <c r="J42" i="1"/>
  <c r="I42" i="1"/>
  <c r="G42" i="1"/>
  <c r="K10" i="1"/>
  <c r="I10" i="1"/>
  <c r="K9" i="1"/>
  <c r="I9" i="1"/>
  <c r="K26" i="1"/>
  <c r="I26" i="1"/>
  <c r="G26" i="1"/>
  <c r="F26" i="1"/>
  <c r="I25" i="1"/>
  <c r="G25" i="1"/>
  <c r="F25" i="1"/>
  <c r="I24" i="1"/>
  <c r="G24" i="1"/>
  <c r="F24" i="1"/>
  <c r="G31" i="1"/>
  <c r="F31" i="1"/>
  <c r="E31" i="1"/>
  <c r="G30" i="1"/>
  <c r="F30" i="1"/>
  <c r="E30" i="1"/>
  <c r="G29" i="1"/>
  <c r="F29" i="1"/>
  <c r="E29" i="1"/>
  <c r="G28" i="1"/>
  <c r="F28" i="1"/>
  <c r="E28" i="1"/>
  <c r="G32" i="1"/>
  <c r="F32" i="1"/>
  <c r="K37" i="1"/>
  <c r="I37" i="1"/>
  <c r="G37" i="1"/>
  <c r="F37" i="1"/>
  <c r="K36" i="1"/>
  <c r="I36" i="1"/>
  <c r="G36" i="1"/>
  <c r="F36" i="1"/>
  <c r="K48" i="1"/>
  <c r="I48" i="1"/>
  <c r="G48" i="1"/>
  <c r="F48" i="1"/>
  <c r="K47" i="1"/>
  <c r="I47" i="1"/>
  <c r="G47" i="1"/>
  <c r="F47" i="1"/>
  <c r="K46" i="1"/>
  <c r="I46" i="1"/>
  <c r="G46" i="1"/>
  <c r="F46" i="1"/>
  <c r="K45" i="1"/>
  <c r="I45" i="1"/>
  <c r="G45" i="1"/>
  <c r="F45" i="1"/>
  <c r="K44" i="1"/>
  <c r="I44" i="1"/>
  <c r="G44" i="1"/>
  <c r="F44" i="1"/>
  <c r="K43" i="1"/>
  <c r="I43" i="1"/>
  <c r="G43" i="1"/>
  <c r="F43" i="1"/>
  <c r="I8" i="1"/>
  <c r="H8" i="1"/>
  <c r="I7" i="1"/>
  <c r="H7" i="1"/>
  <c r="G6" i="1"/>
  <c r="F6" i="1"/>
  <c r="I35" i="1"/>
  <c r="G35" i="1"/>
  <c r="K39" i="1"/>
  <c r="I39" i="1"/>
  <c r="G39" i="1"/>
  <c r="F39" i="1"/>
  <c r="K5" i="1"/>
  <c r="I5" i="1"/>
  <c r="G5" i="1"/>
  <c r="K27" i="1"/>
  <c r="J27" i="1"/>
  <c r="G27" i="1"/>
  <c r="K3" i="1"/>
  <c r="I3" i="1"/>
  <c r="G3" i="1"/>
  <c r="F3" i="1"/>
  <c r="K2" i="1"/>
  <c r="I2" i="1"/>
  <c r="G2" i="1"/>
  <c r="F2" i="1"/>
  <c r="K38" i="1"/>
  <c r="I38" i="1"/>
  <c r="I12" i="1"/>
  <c r="K16" i="1"/>
  <c r="I16" i="1"/>
  <c r="G16" i="1"/>
  <c r="K11" i="1"/>
  <c r="J11" i="1"/>
  <c r="I11" i="1"/>
  <c r="G11" i="1"/>
  <c r="K33" i="1"/>
  <c r="J33" i="1"/>
  <c r="I33" i="1"/>
  <c r="G33" i="1"/>
  <c r="F33" i="1"/>
  <c r="E33" i="1"/>
  <c r="K41" i="1"/>
  <c r="I41" i="1"/>
  <c r="G41" i="1"/>
  <c r="K40" i="1"/>
  <c r="I40" i="1"/>
  <c r="G40" i="1"/>
  <c r="K15" i="1"/>
  <c r="J15" i="1"/>
  <c r="I15" i="1"/>
  <c r="G15" i="1"/>
  <c r="F15" i="1"/>
  <c r="K14" i="1"/>
  <c r="J14" i="1"/>
  <c r="I14" i="1"/>
  <c r="G14" i="1"/>
  <c r="F14" i="1"/>
  <c r="K13" i="1"/>
  <c r="J13" i="1"/>
  <c r="I13" i="1"/>
  <c r="G13" i="1"/>
  <c r="F13" i="1"/>
  <c r="K56" i="1"/>
  <c r="I56" i="1"/>
  <c r="K55" i="1"/>
  <c r="I55" i="1"/>
  <c r="K54" i="1"/>
  <c r="I54" i="1"/>
  <c r="K53" i="1"/>
  <c r="I53" i="1"/>
  <c r="K52" i="1"/>
  <c r="J52" i="1"/>
  <c r="I52" i="1"/>
  <c r="H52" i="1"/>
  <c r="K51" i="1"/>
  <c r="J51" i="1"/>
  <c r="I51" i="1"/>
  <c r="H51" i="1"/>
  <c r="K50" i="1"/>
  <c r="J50" i="1"/>
  <c r="I50" i="1"/>
  <c r="H50" i="1"/>
  <c r="K49" i="1"/>
  <c r="J49" i="1"/>
  <c r="I49" i="1"/>
  <c r="H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tc={1BD6F931-960B-234C-AC7B-FD8F3FC566A5}</author>
  </authors>
  <commentList>
    <comment ref="D6" authorId="0" shapeId="0" xr:uid="{1BD6F931-960B-234C-AC7B-FD8F3FC566A5}">
      <text>
        <t>[Threaded comment]
Your version of Excel allows you to read this threaded comment; however, any edits to it will get removed if the file is opened in a newer version of Excel. Learn more: https://go.microsoft.com/fwlink/?linkid=870924
Comment:
    Is this what we agreed on to put for our reasoning for short day lighting? I don’t exactly remember what we said. Sorry about that! Feel free to correct if needed.</t>
      </text>
    </comment>
  </commentList>
</comments>
</file>

<file path=xl/sharedStrings.xml><?xml version="1.0" encoding="utf-8"?>
<sst xmlns="http://schemas.openxmlformats.org/spreadsheetml/2006/main" count="251" uniqueCount="127">
  <si>
    <t>Study</t>
  </si>
  <si>
    <t>Cultivar</t>
  </si>
  <si>
    <t>Drug or Hemp</t>
  </si>
  <si>
    <t>LongDaylengthDuration</t>
  </si>
  <si>
    <t>ShortDaylengthDuration</t>
  </si>
  <si>
    <t>Biomass</t>
  </si>
  <si>
    <t>BiomassError</t>
  </si>
  <si>
    <t>THC</t>
  </si>
  <si>
    <t>THCError</t>
  </si>
  <si>
    <t>CBD</t>
  </si>
  <si>
    <t>CBDError</t>
  </si>
  <si>
    <t>Skunk #1</t>
  </si>
  <si>
    <t>Drug</t>
  </si>
  <si>
    <t>Silver Haze #9</t>
  </si>
  <si>
    <t>Big Bud</t>
  </si>
  <si>
    <t>Variety X</t>
  </si>
  <si>
    <t>Super Skunk</t>
  </si>
  <si>
    <t>White Widow</t>
  </si>
  <si>
    <t>Northern Light</t>
  </si>
  <si>
    <t>Unknown Cultivar A</t>
  </si>
  <si>
    <t>Unknown Cultivar B</t>
  </si>
  <si>
    <t>Unknown Cultivar C</t>
  </si>
  <si>
    <t>THC chemovar-G1</t>
  </si>
  <si>
    <t>JA-J (Jamaican Strain)</t>
  </si>
  <si>
    <t>NC:Med (Nebula)</t>
  </si>
  <si>
    <t>CS12/CS14</t>
  </si>
  <si>
    <t>Chemotype I</t>
  </si>
  <si>
    <t>Chemotype II</t>
  </si>
  <si>
    <t xml:space="preserve">Conspiracy Kush </t>
  </si>
  <si>
    <t>Nurse Jackie</t>
  </si>
  <si>
    <t>Jilli Bean</t>
  </si>
  <si>
    <t>Nordle</t>
  </si>
  <si>
    <t>Jack Cleaner 2</t>
  </si>
  <si>
    <t>Jack Skellington</t>
  </si>
  <si>
    <t>National Health Service</t>
  </si>
  <si>
    <t>N/A</t>
  </si>
  <si>
    <t>NB100</t>
  </si>
  <si>
    <t>CS12 &amp; CS 14</t>
  </si>
  <si>
    <t>G-170</t>
  </si>
  <si>
    <t>Kanada</t>
  </si>
  <si>
    <t>0.2x</t>
  </si>
  <si>
    <t>Cherry Kush</t>
  </si>
  <si>
    <t>Blackberry Kush</t>
  </si>
  <si>
    <t>Pineapple Kush</t>
  </si>
  <si>
    <t>Purple Sour Diesel</t>
  </si>
  <si>
    <t>Ripped Bubba</t>
  </si>
  <si>
    <t>Harlequin</t>
  </si>
  <si>
    <t>Tachllta Till</t>
  </si>
  <si>
    <t>Argvana Heart</t>
  </si>
  <si>
    <t>High Potency Mexican</t>
  </si>
  <si>
    <t>Pink</t>
  </si>
  <si>
    <t>RBA</t>
  </si>
  <si>
    <t>RMS</t>
  </si>
  <si>
    <t>GSC</t>
  </si>
  <si>
    <t>Grand Doggy Purps</t>
  </si>
  <si>
    <t>Granddaddy Purple</t>
  </si>
  <si>
    <t>Mango Haze</t>
  </si>
  <si>
    <t>Bubba kush</t>
  </si>
  <si>
    <t>Ghost Train Haze</t>
  </si>
  <si>
    <t>Multiple Cultivars</t>
  </si>
  <si>
    <t>Chemotype III</t>
  </si>
  <si>
    <t>Hemp</t>
  </si>
  <si>
    <t>CZ-G (Czecheslovakian Strain)</t>
  </si>
  <si>
    <t>CFX1</t>
  </si>
  <si>
    <t>CFX2</t>
  </si>
  <si>
    <t>Outlier?</t>
  </si>
  <si>
    <t>LongDaylengthDuration; CBD</t>
  </si>
  <si>
    <t>Vanhove, W., Van Damme, P., and Meert, N. (2011). Factors determining yield and quality of illicit indoor cannabis (Cannabis spp.) production. Forensic Sci. Int. 212, 158–163.</t>
  </si>
  <si>
    <t>De Backer, B., Maebe, K., Verstraete, A. G., and Charlier, C. (2012). Evolution of the Content of THC and Other Major Cannabinoids in Drug-Type Cannabis Cuttings and Seedlings During Growth of Plants. J. Forensic Sci. 57, 918–922. doi:10.1111/j.1556-4029.2012.02068.x.</t>
  </si>
  <si>
    <t>Potter, D. J., and Duncombe, P. (2012). The Effect of Electrical Lighting Power and Irradiance on Indoor-Grown Cannabis Potency and Yield. J. Forensic Sci. 57, 618–622. doi:10.1111/j.1556-4029.2011.02024.x.</t>
  </si>
  <si>
    <t>Jin, D., Dai, K., Xie, Z., and Chen, J. (2020). Secondary Metabolites Profiled in Cannabis Inflorescences, Leaves, Stem Barks, and Roots for Medicinal Purposes. Sci. Rep. 10. doi:10.1038/s41598-020-60172-6.</t>
  </si>
  <si>
    <t>Kovalchuk, O., Li, D., Rodriguez-Juarez, R., Golubov, A., Hudson, D., and Kovalchuk, I. (2020). The effect of cannabis dry flower irradiation on the level of cannabinoids, terpenes and anti-cancer properties of the extracts. Biocatal. Agric. Biotechnol. 29. doi:10.1016/j.bcab.2020.101736.</t>
  </si>
  <si>
    <t>Yep, B., Gale V, N., and Zheng, Y. (2020a). Aquaponic and Hydroponic Solutions Modulate NaCl-Induced Stress in Drug-Type Cannabis sativa L. Front. Plant Sci. 11. doi:10.3389/fpls.2020.01169.</t>
  </si>
  <si>
    <t>Lata, H., Chandra, S., Mehmedic, Z., Khan, I. A., and ElSohly, M. A. (2012). In vitro germplasm conservation of high Delta(9)-tetrahydrocannabinol yielding elite clones of Cannabis sativa L. under slow growth conditions. ACTA Physiol. Plant. 34, 743–750. doi:10.1007/s11738-011-0874-x.</t>
  </si>
  <si>
    <t>McGarvey, P., Huang, J., McCoy, M., Orvis, J., Katsir, Y., Lotringer, N., et al. (2020). De novo assembly and annotation of transcriptomes from two cultivars of Cannabis sativa with diff erent cannabinoid profiles. Gene 762. doi:10.1016/j.gene.2020.145026.</t>
  </si>
  <si>
    <t>Sexton, M., Shelton, K., Haley, P., and West, M. (2018a). Evaluation of Cannabinoid and Terpenoid Content: Cannabis Flower Compared to Supercritical CO (2) Concentrate. Planta Med. 84, 234–241. doi:10.1055/s-0043-119361.</t>
  </si>
  <si>
    <t>Burgel, L., Hartung, J., and Graeff-Hoenninger, S. (2020a). Impact of Different Growing Substrates on Growth, Yield and Cannabinoid Content of Two Cannabis sativa L. Genotypes in a Pot Culture. HORTICULTURAE 6. doi:10.3390/horticulturae6040062.</t>
  </si>
  <si>
    <t>Bernstein, N., Gorelick, J., Zerahia, R., and Koch, S. (2019b). Impact of N, P, K, and Humic Acid Supplementation on the Chemical Profile of Medical Cannabis (Cannabis sativa L). Front. Plant Sci. 10. doi:10.3389/fpls.2019.00736.</t>
  </si>
  <si>
    <t>Bernstein, N., Gorelick, J., and Koch, S. (2019a). Interplay between chemistry and morphology in medical cannabis (Cannabis sativa L.). Ind. Crops Prod. 129, 185–194. doi:10.1016/j.indcrop.2018.11.039.</t>
  </si>
  <si>
    <t>Knight, G., Hansen, S., Connor, M., Poulsen, H., McGovern, C., and Stacey, J. (2010). The results of an experimental indoor hydroponic Cannabis growing study, using the ‘Screen of Green’(ScrOG) method—Yield, tetrahydrocannabinol (THC) and DNA analysis. Forensic Sci. Int. 202, 36–44.</t>
  </si>
  <si>
    <t>Magagnini, G., Grassi, G., &amp; Kotiranta, S. (2018). The effect of light spectrum on the morphology and cannabinoid content of Cannabis sativa L. Med. Cannabis Cannabinoids, 1(1), 19-27.</t>
  </si>
  <si>
    <t>Namdar, D., Charuvi, D., Ajjampura, V., Mazuz, M., Ion, A., Kamara, I., et al. (2019). LED lighting affects the composition and biological activity of Cannabis sativa secondary metabolites. Ind. Crops Prod. 132, 177–185. doi:10.1016/j.indcrop.2019.02.016.</t>
  </si>
  <si>
    <t>Janatováa, A., Fraňkováb, A., Tlustošc, P., Hamouza, K., Božikb, M., and Klouček P. (2018). Yield and cannabinoids contents in different cannabis (Cannabis sativa L.) genotypes for medical use. Ind. Crop. Prod., 112: 363-367. https://doi.org/10.1016/j.indcrop.2017.12.006</t>
  </si>
  <si>
    <t>Aizpurua-Olaizola, O., Soydaner, U., Öztürk, E., Schibano, D., Simsir, Y., Navarro, P., et al. (2016). Evolution of the Cannabinoid and Terpene Content during the Growth of Cannabis sativa Plants from Different Chemotypes. J. Nat. Prod. 79, 324–331. doi:10.1021/acs.jnatprod.5b00949.</t>
  </si>
  <si>
    <t>Potter, D. (2009). The propagation, characterisation and optimisation of Cannabis sativa L as a phytopharmaceutical (Doctoral dissertation, King's College London)</t>
  </si>
  <si>
    <t>Lydon, J. (1985). THE EFFECTS OF ULTRAVIOLET-B RADIATION ON THE GROWTH, PHYSIOLOGY AND CANNABINOID PRODUCTION OF CANNABIS SATIVA L.(MARIHUANA, SECONDARY PRODUCTS, DELTA-9 THC) (Doctoral dissertation, University of Maryland, College Park).</t>
  </si>
  <si>
    <t>Caplan, D., Dixon, M., and Zheng, Y. (2017). Optimal Rate of Organic Fertilizer during the Flowering Stage for Cannabis Grown in Two Coir-based Substrates. HORTSCIENCE 52, 1796–1803. doi:10.21273/HORTSCI12401-17.</t>
  </si>
  <si>
    <t>Caplan, D., Dixon, M., and Zheng, Y. (2019). Increasing Inflorescence Dry Weight and Cannabinoid Content in Medical Cannabis Using Controlled Drought Stress. HORTSCIENCE 54, 964–969. doi:10.21273/HORTSCI13510-18.</t>
  </si>
  <si>
    <t>Hawley, D., Graham, T., Stasiak, M., and Dixon, M. (2018). Improving Cannabis Bud Quality and Yield with Subcanopy Lighting. HORTSCIENCE 53, 1593–1599. doi:10.21273/HORTSCI13173-18.</t>
  </si>
  <si>
    <t>WP:Med (Wappa)</t>
  </si>
  <si>
    <t xml:space="preserve">Variable </t>
  </si>
  <si>
    <t>Explanation</t>
  </si>
  <si>
    <t>How was this extracted?</t>
  </si>
  <si>
    <t>Long Daylength Duration</t>
  </si>
  <si>
    <t>Short Daylength Duration</t>
  </si>
  <si>
    <t>Biomass Error</t>
  </si>
  <si>
    <t>THC Error</t>
  </si>
  <si>
    <t>CBD Error</t>
  </si>
  <si>
    <r>
      <t xml:space="preserve">This data file is associated with the journal article, "Dang, et al. (2021). Optimizing Photoperiod Switch to Maximize Floral Biomass and Cannabinoid Yield in </t>
    </r>
    <r>
      <rPr>
        <i/>
        <sz val="12"/>
        <color theme="1"/>
        <rFont val="Calibri"/>
        <family val="2"/>
        <scheme val="minor"/>
      </rPr>
      <t>Cannabis sativa</t>
    </r>
    <r>
      <rPr>
        <sz val="12"/>
        <color theme="1"/>
        <rFont val="Calibri"/>
        <family val="2"/>
        <scheme val="minor"/>
      </rPr>
      <t xml:space="preserve"> L.: A Meta-Analytic Quantile Regression Approach." The aim of this paper was to identify how timing of photoperiod switch duration influenced cannabinoid concentration and floral biomass yield in </t>
    </r>
    <r>
      <rPr>
        <i/>
        <sz val="12"/>
        <color theme="1"/>
        <rFont val="Calibri"/>
        <family val="2"/>
        <scheme val="minor"/>
      </rPr>
      <t>C. sativa</t>
    </r>
    <r>
      <rPr>
        <sz val="12"/>
        <color theme="1"/>
        <rFont val="Calibri"/>
        <family val="2"/>
        <scheme val="minor"/>
      </rPr>
      <t>. Please see the manuscript for more details on our methods for data extraction and research findings.</t>
    </r>
  </si>
  <si>
    <t>Taken from what was reported in studies</t>
  </si>
  <si>
    <t>Taken from what was reported in studies.</t>
  </si>
  <si>
    <t>Author-date citation style.</t>
  </si>
  <si>
    <t>Statistical error for biomass values (standard error)</t>
  </si>
  <si>
    <t>Dried floral biomass (grams per plant)</t>
  </si>
  <si>
    <t>Tetrahydrocannabinol (THC) concentration (% THC in dried floral biomass)</t>
  </si>
  <si>
    <t>Statistical error for % THC values (standard error)</t>
  </si>
  <si>
    <t>Cannabidiol (CBD) concentration (% CBD in dried floral biomass)</t>
  </si>
  <si>
    <t>Taken from what was reported in studies via text, graphs, and tables. If studies reported CBD in units other than % CBD in dried floral biomass (for example, milligrams CBD per grams floral biomass), they were converted to % THC in dried floral biomass. For studies that separated CBD and cannabidiolic acid (CBDA) separately, we combined them together and classified the summed value as CBD yield.</t>
  </si>
  <si>
    <t>Taken from what was reported in studies via text, graphs, and tables. If studies reported THC in units other than % THC in dried floral biomass (for example, milligrams THC per grams floral biomass), they were converted to % THC in dried floral biomass. For studies that separated THC and tetrahydrocannabinolic acid (THCA) separately, we combined them together and classified the summed value as THC yield.</t>
  </si>
  <si>
    <t>Statistical error for % CBD values (standard error)</t>
  </si>
  <si>
    <t>Outlier status of datapoints from specific studies</t>
  </si>
  <si>
    <t>Data is unavailable</t>
  </si>
  <si>
    <t>Data was considered unavailable if the value was not reported in the original paper, or it was an error term that could not be reported due to transformed independent or dependent variable values.</t>
  </si>
  <si>
    <t>The citation for the original journal article from which we extracted cultivation and yield data.</t>
  </si>
  <si>
    <t>The plant genotype stated in the journal article.</t>
  </si>
  <si>
    <r>
      <t xml:space="preserve">The </t>
    </r>
    <r>
      <rPr>
        <i/>
        <sz val="12"/>
        <color theme="1"/>
        <rFont val="Calibri"/>
        <family val="2"/>
        <scheme val="minor"/>
      </rPr>
      <t>C. sativa</t>
    </r>
    <r>
      <rPr>
        <sz val="12"/>
        <color theme="1"/>
        <rFont val="Calibri"/>
        <family val="2"/>
        <scheme val="minor"/>
      </rPr>
      <t xml:space="preserve"> cultivar was classified as drug or hemp type</t>
    </r>
  </si>
  <si>
    <t>The number of days that plants were grown under long-day/vegetative lighting (units = days)</t>
  </si>
  <si>
    <t>The number of days that plants were grown under short-day/reproductive lighting (units = days)</t>
  </si>
  <si>
    <t>Taken from what was reported in studies via text and tables. This was often reported as days spent in the vegetative growth period under long-day lighting (or may have been calculated as the difference between two dates provided in the methods section). Long day lighting was classified as any days where plants were exposed to more than 13 hours of lighting within a 24-hr period.</t>
  </si>
  <si>
    <t>Taken from what was reported in studies via text and tables. This was often reported as days spent in the reproductive/flowering growth period or how long plants were grown under short day lighting (or may have been calculated as the difference between two dates provided in the methods section). Short-day lighting was classified as any days where plants were exposed to less than 13 hours of lighting within a 24-hour period. Although this data was not used in our analysis, we collected it in case others may want to use it for analysis.</t>
  </si>
  <si>
    <t>Taken from what was reported in studies via text, graphs, and tables. If studies reported floral biomass in units other than grams per plant (for example, grams per unit area), they were converted to grams per plant.</t>
  </si>
  <si>
    <t>Taken from what was reported in studies via text, graphs, and tables. Error shows up as #N/A if 1) studies did not report error, 2) we had to transform biomass values so reported error was now not relatable to the data used in the meta-analysis, or 3) error was reported in other units.</t>
  </si>
  <si>
    <t>Taken from what was reported in studies via text, graphs, and tables. Error shows up as #N/A if 1) studies did not report error, 2) we had to transform THC values so reported error was now not relatable to the data used in the meta-analysis, or 3) error was reported in other units.</t>
  </si>
  <si>
    <t>Taken from what was reported in studies via text, graphs, and tables. Error shows up as #N/A if 1) studies did not report error, 2) we had to transform CBD values so reported error was now not relatable to the data used in the meta-analysis, or 3) error was reported in other units.</t>
  </si>
  <si>
    <t>Outliers were identified by doing Rosner's Outlier Test on our dataset for the following variables: long day lighting duration, floral biomass, THC concentration, and CBD concentration.</t>
  </si>
  <si>
    <t>Wizenberg, S. B., Sbrizzi, S., Shukla, K., and Campbell L. G., (Unpub. Data)</t>
  </si>
  <si>
    <t>Campbell, L.G. (Unpub.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</si>
</sst>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theme="1"/>
      <name val="Calibri"/>
      <family val="2"/>
      <scheme val="minor"/>
    </font>
    <font>
      <sz val="12"/>
      <color indexed="8"/>
      <name val="Calibri"/>
      <family val="2"/>
      <scheme val="minor"/>
    </font>
    <font>
      <sz val="12"/>
      <color rgb="FF000000"/>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Font="1" applyAlignment="1">
      <alignment wrapText="1"/>
    </xf>
    <xf numFmtId="0" fontId="0" fillId="0" borderId="0" xfId="0" applyFont="1"/>
    <xf numFmtId="0" fontId="0" fillId="0" borderId="0" xfId="0" applyFont="1" applyFill="1"/>
    <xf numFmtId="0" fontId="1" fillId="0" borderId="0" xfId="0" applyFont="1" applyAlignment="1">
      <alignment wrapText="1"/>
    </xf>
    <xf numFmtId="49" fontId="1" fillId="0" borderId="0" xfId="0" applyNumberFormat="1" applyFont="1"/>
    <xf numFmtId="0" fontId="1" fillId="0" borderId="0" xfId="0" applyFont="1"/>
    <xf numFmtId="0" fontId="2" fillId="0" borderId="0" xfId="0" applyFont="1"/>
    <xf numFmtId="0" fontId="1" fillId="0" borderId="0" xfId="0" applyFont="1" applyFill="1"/>
    <xf numFmtId="164" fontId="2" fillId="0" borderId="0" xfId="0" applyNumberFormat="1" applyFont="1"/>
    <xf numFmtId="2" fontId="1" fillId="0" borderId="0" xfId="0" applyNumberFormat="1" applyFont="1"/>
    <xf numFmtId="0" fontId="0" fillId="0" borderId="0" xfId="0" applyFont="1" applyAlignment="1">
      <alignment vertical="top"/>
    </xf>
    <xf numFmtId="0" fontId="0" fillId="0" borderId="0" xfId="0" applyAlignment="1">
      <alignment wrapText="1"/>
    </xf>
    <xf numFmtId="49" fontId="1" fillId="0" borderId="0" xfId="0" applyNumberFormat="1" applyFont="1" applyAlignment="1">
      <alignment wrapText="1"/>
    </xf>
    <xf numFmtId="0" fontId="1" fillId="0" borderId="0" xfId="0" applyFont="1" applyAlignment="1">
      <alignment horizontal="left" wrapText="1"/>
    </xf>
    <xf numFmtId="0" fontId="0" fillId="0" borderId="0" xfId="0" applyFill="1" applyAlignment="1">
      <alignment wrapText="1"/>
    </xf>
    <xf numFmtId="0" fontId="0" fillId="0" borderId="0" xfId="0" applyAlignment="1">
      <alignment horizontal="center" vertical="center" wrapText="1"/>
    </xf>
    <xf numFmtId="0" fontId="1"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Michelle Dang" id="{34CA3BDF-847B-3642-99C8-DA1885D39F72}" userId="S::michelle.dang@ryerson.ca::cb4d061a-140e-459b-aeb5-5028754b9fc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1-10-06T05:00:49.81" personId="{34CA3BDF-847B-3642-99C8-DA1885D39F72}" id="{1BD6F931-960B-234C-AC7B-FD8F3FC566A5}">
    <text>Is this what we agreed on to put for our reasoning for short day lighting? I don’t exactly remember what we said. Sorry about that! Feel free to correct if needed.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45C3E-C516-F74B-9515-7A87866AD8C5}">
  <dimension ref="A1:D14"/>
  <sheetViews>
    <sheetView tabSelected="1" workbookViewId="0">
      <selection activeCell="C17" sqref="C17"/>
    </sheetView>
  </sheetViews>
  <sheetFormatPr baseColWidth="10" defaultColWidth="11" defaultRowHeight="16" x14ac:dyDescent="0.2"/>
  <cols>
    <col min="1" max="1" width="24.83203125" customWidth="1"/>
    <col min="2" max="2" width="21.83203125" customWidth="1"/>
    <col min="3" max="3" width="73.1640625" customWidth="1"/>
    <col min="4" max="4" width="74.33203125" customWidth="1"/>
  </cols>
  <sheetData>
    <row r="1" spans="1:4" x14ac:dyDescent="0.2">
      <c r="A1" t="s">
        <v>0</v>
      </c>
      <c r="B1" t="s">
        <v>90</v>
      </c>
      <c r="C1" t="s">
        <v>91</v>
      </c>
      <c r="D1" t="s">
        <v>92</v>
      </c>
    </row>
    <row r="2" spans="1:4" ht="34" x14ac:dyDescent="0.2">
      <c r="A2" s="16" t="s">
        <v>98</v>
      </c>
      <c r="B2" s="4" t="s">
        <v>0</v>
      </c>
      <c r="C2" s="12" t="s">
        <v>113</v>
      </c>
      <c r="D2" s="12" t="s">
        <v>101</v>
      </c>
    </row>
    <row r="3" spans="1:4" ht="20" customHeight="1" x14ac:dyDescent="0.2">
      <c r="A3" s="16"/>
      <c r="B3" s="4" t="s">
        <v>1</v>
      </c>
      <c r="C3" s="12" t="s">
        <v>114</v>
      </c>
      <c r="D3" s="12" t="s">
        <v>99</v>
      </c>
    </row>
    <row r="4" spans="1:4" ht="21" customHeight="1" x14ac:dyDescent="0.2">
      <c r="A4" s="16"/>
      <c r="B4" s="4" t="s">
        <v>2</v>
      </c>
      <c r="C4" s="12" t="s">
        <v>115</v>
      </c>
      <c r="D4" s="12" t="s">
        <v>100</v>
      </c>
    </row>
    <row r="5" spans="1:4" ht="50" customHeight="1" x14ac:dyDescent="0.2">
      <c r="A5" s="16"/>
      <c r="B5" s="4" t="s">
        <v>93</v>
      </c>
      <c r="C5" s="12" t="s">
        <v>116</v>
      </c>
      <c r="D5" s="12" t="s">
        <v>118</v>
      </c>
    </row>
    <row r="6" spans="1:4" ht="67" customHeight="1" x14ac:dyDescent="0.2">
      <c r="A6" s="16"/>
      <c r="B6" s="4" t="s">
        <v>94</v>
      </c>
      <c r="C6" s="12" t="s">
        <v>117</v>
      </c>
      <c r="D6" s="15" t="s">
        <v>119</v>
      </c>
    </row>
    <row r="7" spans="1:4" ht="50" customHeight="1" x14ac:dyDescent="0.2">
      <c r="A7" s="16"/>
      <c r="B7" s="4" t="s">
        <v>5</v>
      </c>
      <c r="C7" s="12" t="s">
        <v>103</v>
      </c>
      <c r="D7" s="12" t="s">
        <v>120</v>
      </c>
    </row>
    <row r="8" spans="1:4" ht="49" customHeight="1" x14ac:dyDescent="0.2">
      <c r="A8" s="16"/>
      <c r="B8" s="1" t="s">
        <v>95</v>
      </c>
      <c r="C8" s="12" t="s">
        <v>102</v>
      </c>
      <c r="D8" s="12" t="s">
        <v>121</v>
      </c>
    </row>
    <row r="9" spans="1:4" ht="83" customHeight="1" x14ac:dyDescent="0.2">
      <c r="A9" s="16"/>
      <c r="B9" s="4" t="s">
        <v>7</v>
      </c>
      <c r="C9" s="12" t="s">
        <v>104</v>
      </c>
      <c r="D9" s="12" t="s">
        <v>108</v>
      </c>
    </row>
    <row r="10" spans="1:4" ht="49" customHeight="1" x14ac:dyDescent="0.2">
      <c r="A10" s="16"/>
      <c r="B10" s="1" t="s">
        <v>96</v>
      </c>
      <c r="C10" s="12" t="s">
        <v>105</v>
      </c>
      <c r="D10" s="12" t="s">
        <v>122</v>
      </c>
    </row>
    <row r="11" spans="1:4" ht="80" customHeight="1" x14ac:dyDescent="0.2">
      <c r="A11" s="16"/>
      <c r="B11" s="4" t="s">
        <v>9</v>
      </c>
      <c r="C11" s="12" t="s">
        <v>106</v>
      </c>
      <c r="D11" s="12" t="s">
        <v>107</v>
      </c>
    </row>
    <row r="12" spans="1:4" ht="68" x14ac:dyDescent="0.2">
      <c r="A12" s="16"/>
      <c r="B12" s="13" t="s">
        <v>97</v>
      </c>
      <c r="C12" s="12" t="s">
        <v>109</v>
      </c>
      <c r="D12" s="12" t="s">
        <v>123</v>
      </c>
    </row>
    <row r="13" spans="1:4" ht="51" x14ac:dyDescent="0.2">
      <c r="A13" s="16"/>
      <c r="B13" s="1" t="s">
        <v>65</v>
      </c>
      <c r="C13" s="12" t="s">
        <v>110</v>
      </c>
      <c r="D13" s="12" t="s">
        <v>124</v>
      </c>
    </row>
    <row r="14" spans="1:4" ht="51" x14ac:dyDescent="0.2">
      <c r="A14" s="16"/>
      <c r="B14" s="14" t="e">
        <f>NA()</f>
        <v>#N/A</v>
      </c>
      <c r="C14" s="12" t="s">
        <v>111</v>
      </c>
      <c r="D14" s="12" t="s">
        <v>112</v>
      </c>
    </row>
  </sheetData>
  <mergeCells count="1">
    <mergeCell ref="A2:A14"/>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F982D-EB7F-8E4F-B8FC-70C96F1B911C}">
  <dimension ref="A1:L60"/>
  <sheetViews>
    <sheetView workbookViewId="0">
      <selection activeCell="B12" sqref="B12"/>
    </sheetView>
  </sheetViews>
  <sheetFormatPr baseColWidth="10" defaultColWidth="11" defaultRowHeight="16" x14ac:dyDescent="0.2"/>
  <cols>
    <col min="1" max="1" width="35" customWidth="1"/>
    <col min="2" max="2" width="28.1640625" customWidth="1"/>
    <col min="4" max="4" width="13.5" customWidth="1"/>
    <col min="5" max="5" width="13.33203125" customWidth="1"/>
    <col min="7" max="7" width="13.1640625" customWidth="1"/>
    <col min="12" max="12" width="30.5" customWidth="1"/>
  </cols>
  <sheetData>
    <row r="1" spans="1:12" ht="34" x14ac:dyDescent="0.2">
      <c r="A1" s="4" t="s">
        <v>0</v>
      </c>
      <c r="B1" s="4" t="s">
        <v>1</v>
      </c>
      <c r="C1" s="4" t="s">
        <v>2</v>
      </c>
      <c r="D1" s="4" t="s">
        <v>3</v>
      </c>
      <c r="E1" s="4" t="s">
        <v>4</v>
      </c>
      <c r="F1" s="4" t="s">
        <v>5</v>
      </c>
      <c r="G1" s="1" t="s">
        <v>6</v>
      </c>
      <c r="H1" s="4" t="s">
        <v>7</v>
      </c>
      <c r="I1" s="1" t="s">
        <v>8</v>
      </c>
      <c r="J1" s="4" t="s">
        <v>9</v>
      </c>
      <c r="K1" s="5" t="s">
        <v>10</v>
      </c>
      <c r="L1" s="2" t="s">
        <v>65</v>
      </c>
    </row>
    <row r="2" spans="1:12" x14ac:dyDescent="0.2">
      <c r="A2" s="6" t="s">
        <v>83</v>
      </c>
      <c r="B2" s="6" t="s">
        <v>26</v>
      </c>
      <c r="C2" s="6" t="s">
        <v>12</v>
      </c>
      <c r="D2" s="6">
        <v>60</v>
      </c>
      <c r="E2" s="6">
        <v>77</v>
      </c>
      <c r="F2" s="6" t="e">
        <f>NA()</f>
        <v>#N/A</v>
      </c>
      <c r="G2" s="6" t="e">
        <f>NA()</f>
        <v>#N/A</v>
      </c>
      <c r="H2" s="6">
        <v>18.743333333333332</v>
      </c>
      <c r="I2" s="6" t="e">
        <f>NA()</f>
        <v>#N/A</v>
      </c>
      <c r="J2" s="6">
        <v>0.124</v>
      </c>
      <c r="K2" s="6" t="e">
        <f>NA()</f>
        <v>#N/A</v>
      </c>
      <c r="L2" s="2"/>
    </row>
    <row r="3" spans="1:12" x14ac:dyDescent="0.2">
      <c r="A3" s="6" t="s">
        <v>83</v>
      </c>
      <c r="B3" s="6" t="s">
        <v>27</v>
      </c>
      <c r="C3" s="6" t="s">
        <v>12</v>
      </c>
      <c r="D3" s="6">
        <v>60</v>
      </c>
      <c r="E3" s="6">
        <v>77</v>
      </c>
      <c r="F3" s="6" t="e">
        <f>NA()</f>
        <v>#N/A</v>
      </c>
      <c r="G3" s="6" t="e">
        <f>NA()</f>
        <v>#N/A</v>
      </c>
      <c r="H3" s="6">
        <v>6.97</v>
      </c>
      <c r="I3" s="6" t="e">
        <f>NA()</f>
        <v>#N/A</v>
      </c>
      <c r="J3" s="6">
        <v>10.11</v>
      </c>
      <c r="K3" s="6" t="e">
        <f>NA()</f>
        <v>#N/A</v>
      </c>
      <c r="L3" s="2" t="s">
        <v>9</v>
      </c>
    </row>
    <row r="4" spans="1:12" ht="17" x14ac:dyDescent="0.2">
      <c r="A4" s="6" t="s">
        <v>83</v>
      </c>
      <c r="B4" s="6" t="s">
        <v>60</v>
      </c>
      <c r="C4" s="6" t="s">
        <v>61</v>
      </c>
      <c r="D4" s="6">
        <v>60</v>
      </c>
      <c r="E4" s="6">
        <v>77</v>
      </c>
      <c r="F4" s="6" t="e">
        <f>NA()</f>
        <v>#N/A</v>
      </c>
      <c r="G4" s="6" t="e">
        <f>NA()</f>
        <v>#N/A</v>
      </c>
      <c r="H4" s="6">
        <v>0.96466666666666667</v>
      </c>
      <c r="I4" s="6" t="e">
        <f>NA()</f>
        <v>#N/A</v>
      </c>
      <c r="J4" s="6">
        <v>18.830000000000002</v>
      </c>
      <c r="K4" s="6" t="e">
        <f>NA()</f>
        <v>#N/A</v>
      </c>
      <c r="L4" s="4" t="s">
        <v>9</v>
      </c>
    </row>
    <row r="5" spans="1:12" x14ac:dyDescent="0.2">
      <c r="A5" s="3" t="s">
        <v>78</v>
      </c>
      <c r="B5" s="8" t="s">
        <v>36</v>
      </c>
      <c r="C5" s="8" t="s">
        <v>12</v>
      </c>
      <c r="D5" s="8">
        <v>14</v>
      </c>
      <c r="E5" s="8">
        <v>59.5</v>
      </c>
      <c r="F5" s="8">
        <v>15.7</v>
      </c>
      <c r="G5" s="8" t="e">
        <f>NA()</f>
        <v>#N/A</v>
      </c>
      <c r="H5" s="8">
        <v>8.4599999999999991</v>
      </c>
      <c r="I5" s="8" t="e">
        <f>NA()</f>
        <v>#N/A</v>
      </c>
      <c r="J5" s="3">
        <v>4.3666666666666666E-2</v>
      </c>
      <c r="K5" s="8" t="e">
        <f>NA()</f>
        <v>#N/A</v>
      </c>
      <c r="L5" s="2"/>
    </row>
    <row r="6" spans="1:12" x14ac:dyDescent="0.2">
      <c r="A6" s="6" t="s">
        <v>77</v>
      </c>
      <c r="B6" s="6" t="s">
        <v>36</v>
      </c>
      <c r="C6" s="6" t="s">
        <v>12</v>
      </c>
      <c r="D6" s="6">
        <v>21</v>
      </c>
      <c r="E6" s="6">
        <v>59.5</v>
      </c>
      <c r="F6" s="6" t="e">
        <f>NA()</f>
        <v>#N/A</v>
      </c>
      <c r="G6" s="6" t="e">
        <f>NA()</f>
        <v>#N/A</v>
      </c>
      <c r="H6" s="6">
        <v>11.86</v>
      </c>
      <c r="I6" s="6">
        <v>0.75</v>
      </c>
      <c r="J6" s="6">
        <v>5.3999999999999999E-2</v>
      </c>
      <c r="K6" s="6">
        <v>5.0000000000000001E-3</v>
      </c>
      <c r="L6" s="2"/>
    </row>
    <row r="7" spans="1:12" x14ac:dyDescent="0.2">
      <c r="A7" s="6" t="s">
        <v>76</v>
      </c>
      <c r="B7" s="6" t="s">
        <v>39</v>
      </c>
      <c r="C7" s="6" t="s">
        <v>12</v>
      </c>
      <c r="D7" s="6">
        <v>83</v>
      </c>
      <c r="E7" s="6">
        <v>53</v>
      </c>
      <c r="F7" s="6">
        <v>8.56</v>
      </c>
      <c r="G7" s="6">
        <v>0.74</v>
      </c>
      <c r="H7" s="6" t="e">
        <f>NA()</f>
        <v>#N/A</v>
      </c>
      <c r="I7" s="6" t="e">
        <f>NA()</f>
        <v>#N/A</v>
      </c>
      <c r="J7" s="6">
        <v>5.99</v>
      </c>
      <c r="K7" s="6">
        <v>0.98</v>
      </c>
      <c r="L7" s="2" t="s">
        <v>9</v>
      </c>
    </row>
    <row r="8" spans="1:12" x14ac:dyDescent="0.2">
      <c r="A8" s="6" t="s">
        <v>76</v>
      </c>
      <c r="B8" s="6" t="s">
        <v>40</v>
      </c>
      <c r="C8" s="6" t="s">
        <v>12</v>
      </c>
      <c r="D8" s="6">
        <v>83</v>
      </c>
      <c r="E8" s="6">
        <v>53</v>
      </c>
      <c r="F8" s="6">
        <v>8.68</v>
      </c>
      <c r="G8" s="6">
        <v>0.94</v>
      </c>
      <c r="H8" s="6" t="e">
        <f>NA()</f>
        <v>#N/A</v>
      </c>
      <c r="I8" s="6" t="e">
        <f>NA()</f>
        <v>#N/A</v>
      </c>
      <c r="J8" s="6">
        <v>4.7</v>
      </c>
      <c r="K8" s="6">
        <v>0.7</v>
      </c>
      <c r="L8" s="2" t="s">
        <v>9</v>
      </c>
    </row>
    <row r="9" spans="1:12" ht="17" x14ac:dyDescent="0.2">
      <c r="A9" s="17" t="s">
        <v>126</v>
      </c>
      <c r="B9" s="6" t="s">
        <v>57</v>
      </c>
      <c r="C9" s="6" t="s">
        <v>12</v>
      </c>
      <c r="D9" s="7">
        <v>40.6</v>
      </c>
      <c r="E9" s="7">
        <v>59</v>
      </c>
      <c r="F9" s="9">
        <v>10.91</v>
      </c>
      <c r="G9" s="6">
        <v>3.3</v>
      </c>
      <c r="H9" s="10">
        <v>17.332614928934571</v>
      </c>
      <c r="I9" s="6" t="e">
        <f>NA()</f>
        <v>#N/A</v>
      </c>
      <c r="J9" s="10">
        <v>1.052799978900578</v>
      </c>
      <c r="K9" s="6" t="e">
        <f>NA()</f>
        <v>#N/A</v>
      </c>
      <c r="L9" s="4" t="s">
        <v>9</v>
      </c>
    </row>
    <row r="10" spans="1:12" ht="17" x14ac:dyDescent="0.2">
      <c r="A10" s="17" t="s">
        <v>126</v>
      </c>
      <c r="B10" s="6" t="s">
        <v>58</v>
      </c>
      <c r="C10" s="6" t="s">
        <v>12</v>
      </c>
      <c r="D10" s="7">
        <v>49.583333333333336</v>
      </c>
      <c r="E10" s="7">
        <v>66.166666666666671</v>
      </c>
      <c r="F10" s="9">
        <v>37.875</v>
      </c>
      <c r="G10" s="6">
        <v>21.5</v>
      </c>
      <c r="H10" s="10">
        <v>15.908058820884298</v>
      </c>
      <c r="I10" s="6" t="e">
        <f>NA()</f>
        <v>#N/A</v>
      </c>
      <c r="J10" s="10">
        <v>1.0658798437857588</v>
      </c>
      <c r="K10" s="6" t="e">
        <f>NA()</f>
        <v>#N/A</v>
      </c>
      <c r="L10" s="4" t="s">
        <v>9</v>
      </c>
    </row>
    <row r="11" spans="1:12" x14ac:dyDescent="0.2">
      <c r="A11" s="6" t="s">
        <v>86</v>
      </c>
      <c r="B11" s="6" t="s">
        <v>89</v>
      </c>
      <c r="C11" s="6" t="s">
        <v>12</v>
      </c>
      <c r="D11" s="6">
        <v>19</v>
      </c>
      <c r="E11" s="6">
        <v>53</v>
      </c>
      <c r="F11" s="6">
        <v>50.18</v>
      </c>
      <c r="G11" s="6" t="e">
        <f>NA()</f>
        <v>#N/A</v>
      </c>
      <c r="H11" s="6">
        <v>17.073</v>
      </c>
      <c r="I11" s="6" t="e">
        <f>NA()</f>
        <v>#N/A</v>
      </c>
      <c r="J11" s="6" t="e">
        <f>NA()</f>
        <v>#N/A</v>
      </c>
      <c r="K11" s="6" t="e">
        <f>NA()</f>
        <v>#N/A</v>
      </c>
      <c r="L11" s="2"/>
    </row>
    <row r="12" spans="1:12" x14ac:dyDescent="0.2">
      <c r="A12" s="6" t="s">
        <v>87</v>
      </c>
      <c r="B12" s="6" t="s">
        <v>24</v>
      </c>
      <c r="C12" s="6" t="s">
        <v>12</v>
      </c>
      <c r="D12" s="6">
        <v>14</v>
      </c>
      <c r="E12" s="6">
        <v>54</v>
      </c>
      <c r="F12" s="6">
        <v>27.8125</v>
      </c>
      <c r="G12" s="6">
        <v>9.4</v>
      </c>
      <c r="H12" s="6">
        <v>5</v>
      </c>
      <c r="I12" s="6" t="e">
        <f>NA()</f>
        <v>#N/A</v>
      </c>
      <c r="J12" s="6">
        <v>0.2</v>
      </c>
      <c r="K12" s="6">
        <v>0.01</v>
      </c>
      <c r="L12" s="2"/>
    </row>
    <row r="13" spans="1:12" x14ac:dyDescent="0.2">
      <c r="A13" s="6" t="s">
        <v>68</v>
      </c>
      <c r="B13" s="6" t="s">
        <v>19</v>
      </c>
      <c r="C13" s="6" t="s">
        <v>12</v>
      </c>
      <c r="D13" s="6">
        <v>35</v>
      </c>
      <c r="E13" s="6">
        <v>38.5</v>
      </c>
      <c r="F13" s="6" t="e">
        <f>NA()</f>
        <v>#N/A</v>
      </c>
      <c r="G13" s="6" t="e">
        <f>NA()</f>
        <v>#N/A</v>
      </c>
      <c r="H13" s="2">
        <v>18.91</v>
      </c>
      <c r="I13" s="6" t="e">
        <f>NA()</f>
        <v>#N/A</v>
      </c>
      <c r="J13" s="6" t="e">
        <f>NA()</f>
        <v>#N/A</v>
      </c>
      <c r="K13" s="6" t="e">
        <f>NA()</f>
        <v>#N/A</v>
      </c>
      <c r="L13" s="2"/>
    </row>
    <row r="14" spans="1:12" x14ac:dyDescent="0.2">
      <c r="A14" s="6" t="s">
        <v>68</v>
      </c>
      <c r="B14" s="6" t="s">
        <v>20</v>
      </c>
      <c r="C14" s="6" t="s">
        <v>12</v>
      </c>
      <c r="D14" s="6">
        <v>21</v>
      </c>
      <c r="E14" s="6">
        <v>21</v>
      </c>
      <c r="F14" s="6" t="e">
        <f>NA()</f>
        <v>#N/A</v>
      </c>
      <c r="G14" s="6" t="e">
        <f>NA()</f>
        <v>#N/A</v>
      </c>
      <c r="H14" s="2">
        <v>16.52</v>
      </c>
      <c r="I14" s="6" t="e">
        <f>NA()</f>
        <v>#N/A</v>
      </c>
      <c r="J14" s="6" t="e">
        <f>NA()</f>
        <v>#N/A</v>
      </c>
      <c r="K14" s="6" t="e">
        <f>NA()</f>
        <v>#N/A</v>
      </c>
      <c r="L14" s="2"/>
    </row>
    <row r="15" spans="1:12" x14ac:dyDescent="0.2">
      <c r="A15" s="6" t="s">
        <v>68</v>
      </c>
      <c r="B15" s="6" t="s">
        <v>21</v>
      </c>
      <c r="C15" s="6" t="s">
        <v>12</v>
      </c>
      <c r="D15" s="6">
        <v>49</v>
      </c>
      <c r="E15" s="6">
        <v>49</v>
      </c>
      <c r="F15" s="6" t="e">
        <f>NA()</f>
        <v>#N/A</v>
      </c>
      <c r="G15" s="6" t="e">
        <f>NA()</f>
        <v>#N/A</v>
      </c>
      <c r="H15" s="2">
        <v>22.5</v>
      </c>
      <c r="I15" s="6" t="e">
        <f>NA()</f>
        <v>#N/A</v>
      </c>
      <c r="J15" s="6" t="e">
        <f>NA()</f>
        <v>#N/A</v>
      </c>
      <c r="K15" s="6" t="e">
        <f>NA()</f>
        <v>#N/A</v>
      </c>
      <c r="L15" s="2"/>
    </row>
    <row r="16" spans="1:12" x14ac:dyDescent="0.2">
      <c r="A16" s="8" t="s">
        <v>88</v>
      </c>
      <c r="B16" s="8" t="s">
        <v>89</v>
      </c>
      <c r="C16" s="8" t="s">
        <v>12</v>
      </c>
      <c r="D16" s="8">
        <v>20</v>
      </c>
      <c r="E16" s="8">
        <v>56</v>
      </c>
      <c r="F16" s="8">
        <v>38.28</v>
      </c>
      <c r="G16" s="8" t="e">
        <f>NA()</f>
        <v>#N/A</v>
      </c>
      <c r="H16" s="8">
        <v>22.092500000000001</v>
      </c>
      <c r="I16" s="8" t="e">
        <f>NA()</f>
        <v>#N/A</v>
      </c>
      <c r="J16" s="8">
        <v>0</v>
      </c>
      <c r="K16" s="6" t="e">
        <f>NA()</f>
        <v>#N/A</v>
      </c>
      <c r="L16" s="2"/>
    </row>
    <row r="17" spans="1:12" x14ac:dyDescent="0.2">
      <c r="A17" s="6" t="s">
        <v>82</v>
      </c>
      <c r="B17" s="6" t="s">
        <v>28</v>
      </c>
      <c r="C17" s="6" t="s">
        <v>12</v>
      </c>
      <c r="D17" s="6">
        <v>56</v>
      </c>
      <c r="E17" s="6">
        <v>56</v>
      </c>
      <c r="F17" s="6">
        <v>18.07</v>
      </c>
      <c r="G17" s="6">
        <v>3.9</v>
      </c>
      <c r="H17" s="6">
        <v>18.09</v>
      </c>
      <c r="I17" s="6">
        <v>2.38</v>
      </c>
      <c r="J17" s="6">
        <v>0.49</v>
      </c>
      <c r="K17" s="6">
        <v>0.06</v>
      </c>
      <c r="L17" s="2"/>
    </row>
    <row r="18" spans="1:12" x14ac:dyDescent="0.2">
      <c r="A18" s="6" t="s">
        <v>82</v>
      </c>
      <c r="B18" s="6" t="s">
        <v>29</v>
      </c>
      <c r="C18" s="6" t="s">
        <v>12</v>
      </c>
      <c r="D18" s="6">
        <v>56</v>
      </c>
      <c r="E18" s="6">
        <v>59.5</v>
      </c>
      <c r="F18" s="6">
        <v>24.74</v>
      </c>
      <c r="G18" s="6">
        <v>6.11</v>
      </c>
      <c r="H18" s="6">
        <v>17.41</v>
      </c>
      <c r="I18" s="6">
        <v>1.41</v>
      </c>
      <c r="J18" s="6">
        <v>0.56000000000000005</v>
      </c>
      <c r="K18" s="6">
        <v>0.06</v>
      </c>
      <c r="L18" s="2"/>
    </row>
    <row r="19" spans="1:12" x14ac:dyDescent="0.2">
      <c r="A19" s="6" t="s">
        <v>82</v>
      </c>
      <c r="B19" s="6" t="s">
        <v>30</v>
      </c>
      <c r="C19" s="6" t="s">
        <v>12</v>
      </c>
      <c r="D19" s="6">
        <v>56</v>
      </c>
      <c r="E19" s="6">
        <v>56</v>
      </c>
      <c r="F19" s="6">
        <v>23.03</v>
      </c>
      <c r="G19" s="6">
        <v>5.68</v>
      </c>
      <c r="H19" s="6">
        <v>16.739999999999998</v>
      </c>
      <c r="I19" s="6">
        <v>1.28</v>
      </c>
      <c r="J19" s="6">
        <v>0.47</v>
      </c>
      <c r="K19" s="6">
        <v>7.0000000000000007E-2</v>
      </c>
      <c r="L19" s="2"/>
    </row>
    <row r="20" spans="1:12" x14ac:dyDescent="0.2">
      <c r="A20" s="6" t="s">
        <v>82</v>
      </c>
      <c r="B20" s="6" t="s">
        <v>31</v>
      </c>
      <c r="C20" s="6" t="s">
        <v>12</v>
      </c>
      <c r="D20" s="6">
        <v>56</v>
      </c>
      <c r="E20" s="6">
        <v>63</v>
      </c>
      <c r="F20" s="6">
        <v>20.02</v>
      </c>
      <c r="G20" s="6">
        <v>6.54</v>
      </c>
      <c r="H20" s="6">
        <v>15.9</v>
      </c>
      <c r="I20" s="6">
        <v>2.04</v>
      </c>
      <c r="J20" s="6">
        <v>0.45</v>
      </c>
      <c r="K20" s="6">
        <v>0.06</v>
      </c>
      <c r="L20" s="2"/>
    </row>
    <row r="21" spans="1:12" x14ac:dyDescent="0.2">
      <c r="A21" s="6" t="s">
        <v>82</v>
      </c>
      <c r="B21" s="6" t="s">
        <v>32</v>
      </c>
      <c r="C21" s="6" t="s">
        <v>12</v>
      </c>
      <c r="D21" s="6">
        <v>56</v>
      </c>
      <c r="E21" s="6">
        <v>63</v>
      </c>
      <c r="F21" s="6">
        <v>22.86</v>
      </c>
      <c r="G21" s="6">
        <v>3.83</v>
      </c>
      <c r="H21" s="6">
        <v>20.77</v>
      </c>
      <c r="I21" s="6">
        <v>1.62</v>
      </c>
      <c r="J21" s="6">
        <v>0.6</v>
      </c>
      <c r="K21" s="6">
        <v>0.06</v>
      </c>
      <c r="L21" s="2"/>
    </row>
    <row r="22" spans="1:12" x14ac:dyDescent="0.2">
      <c r="A22" s="6" t="s">
        <v>82</v>
      </c>
      <c r="B22" s="6" t="s">
        <v>33</v>
      </c>
      <c r="C22" s="6" t="s">
        <v>12</v>
      </c>
      <c r="D22" s="6">
        <v>56</v>
      </c>
      <c r="E22" s="6">
        <v>56</v>
      </c>
      <c r="F22" s="6">
        <v>15.41</v>
      </c>
      <c r="G22" s="6">
        <v>4.0199999999999996</v>
      </c>
      <c r="H22" s="6">
        <v>19.45</v>
      </c>
      <c r="I22" s="6">
        <v>3.15</v>
      </c>
      <c r="J22" s="6">
        <v>0.56000000000000005</v>
      </c>
      <c r="K22" s="6">
        <v>0.09</v>
      </c>
      <c r="L22" s="2"/>
    </row>
    <row r="23" spans="1:12" x14ac:dyDescent="0.2">
      <c r="A23" s="6" t="s">
        <v>82</v>
      </c>
      <c r="B23" s="6" t="s">
        <v>34</v>
      </c>
      <c r="C23" s="6" t="s">
        <v>12</v>
      </c>
      <c r="D23" s="6">
        <v>56</v>
      </c>
      <c r="E23" s="6">
        <v>63</v>
      </c>
      <c r="F23" s="6">
        <v>23.03</v>
      </c>
      <c r="G23" s="6">
        <v>6.32</v>
      </c>
      <c r="H23" s="6">
        <v>19.170000000000002</v>
      </c>
      <c r="I23" s="6">
        <v>0.93</v>
      </c>
      <c r="J23" s="6">
        <v>0.51</v>
      </c>
      <c r="K23" s="6">
        <v>0</v>
      </c>
      <c r="L23" s="2"/>
    </row>
    <row r="24" spans="1:12" ht="17" x14ac:dyDescent="0.2">
      <c r="A24" s="6" t="s">
        <v>70</v>
      </c>
      <c r="B24" s="6" t="s">
        <v>54</v>
      </c>
      <c r="C24" s="6" t="s">
        <v>12</v>
      </c>
      <c r="D24" s="6">
        <v>180</v>
      </c>
      <c r="E24" s="6">
        <v>60</v>
      </c>
      <c r="F24" s="6" t="e">
        <f>NA()</f>
        <v>#N/A</v>
      </c>
      <c r="G24" s="6" t="e">
        <f>NA()</f>
        <v>#N/A</v>
      </c>
      <c r="H24" s="6">
        <v>14.7</v>
      </c>
      <c r="I24" s="6" t="e">
        <f>NA()</f>
        <v>#N/A</v>
      </c>
      <c r="J24" s="8">
        <v>0</v>
      </c>
      <c r="K24" s="8">
        <v>0</v>
      </c>
      <c r="L24" s="4" t="s">
        <v>3</v>
      </c>
    </row>
    <row r="25" spans="1:12" ht="17" x14ac:dyDescent="0.2">
      <c r="A25" s="6" t="s">
        <v>70</v>
      </c>
      <c r="B25" s="6" t="s">
        <v>55</v>
      </c>
      <c r="C25" s="6" t="s">
        <v>12</v>
      </c>
      <c r="D25" s="6">
        <v>180</v>
      </c>
      <c r="E25" s="6">
        <v>60</v>
      </c>
      <c r="F25" s="6" t="e">
        <f>NA()</f>
        <v>#N/A</v>
      </c>
      <c r="G25" s="6" t="e">
        <f>NA()</f>
        <v>#N/A</v>
      </c>
      <c r="H25" s="6">
        <v>18.760000000000002</v>
      </c>
      <c r="I25" s="6" t="e">
        <f>NA()</f>
        <v>#N/A</v>
      </c>
      <c r="J25" s="8">
        <v>0</v>
      </c>
      <c r="K25" s="8">
        <v>0</v>
      </c>
      <c r="L25" s="4" t="s">
        <v>3</v>
      </c>
    </row>
    <row r="26" spans="1:12" ht="17" x14ac:dyDescent="0.2">
      <c r="A26" s="6" t="s">
        <v>70</v>
      </c>
      <c r="B26" s="6" t="s">
        <v>56</v>
      </c>
      <c r="C26" s="6" t="s">
        <v>12</v>
      </c>
      <c r="D26" s="6">
        <v>180</v>
      </c>
      <c r="E26" s="6">
        <v>60</v>
      </c>
      <c r="F26" s="6" t="e">
        <f>NA()</f>
        <v>#N/A</v>
      </c>
      <c r="G26" s="6" t="e">
        <f>NA()</f>
        <v>#N/A</v>
      </c>
      <c r="H26" s="6">
        <v>6.47</v>
      </c>
      <c r="I26" s="6" t="e">
        <f>NA()</f>
        <v>#N/A</v>
      </c>
      <c r="J26" s="6">
        <v>12.137</v>
      </c>
      <c r="K26" s="6" t="e">
        <f>NA()</f>
        <v>#N/A</v>
      </c>
      <c r="L26" s="4" t="s">
        <v>66</v>
      </c>
    </row>
    <row r="27" spans="1:12" x14ac:dyDescent="0.2">
      <c r="A27" s="6" t="s">
        <v>79</v>
      </c>
      <c r="B27" s="6" t="s">
        <v>35</v>
      </c>
      <c r="C27" s="6" t="s">
        <v>12</v>
      </c>
      <c r="D27" s="6">
        <v>42</v>
      </c>
      <c r="E27" s="6">
        <v>70</v>
      </c>
      <c r="F27" s="6">
        <v>445.16666666666669</v>
      </c>
      <c r="G27" s="6" t="e">
        <f>NA()</f>
        <v>#N/A</v>
      </c>
      <c r="H27" s="6">
        <v>7.24</v>
      </c>
      <c r="I27" s="6">
        <v>0.74199999999999999</v>
      </c>
      <c r="J27" s="6" t="e">
        <f>NA()</f>
        <v>#N/A</v>
      </c>
      <c r="K27" s="6" t="e">
        <f>NA()</f>
        <v>#N/A</v>
      </c>
      <c r="L27" s="2" t="s">
        <v>5</v>
      </c>
    </row>
    <row r="28" spans="1:12" x14ac:dyDescent="0.2">
      <c r="A28" s="6" t="s">
        <v>71</v>
      </c>
      <c r="B28" s="6" t="s">
        <v>50</v>
      </c>
      <c r="C28" s="6" t="s">
        <v>12</v>
      </c>
      <c r="D28" s="6">
        <v>28</v>
      </c>
      <c r="E28" s="6" t="e">
        <f>NA()</f>
        <v>#N/A</v>
      </c>
      <c r="F28" s="6" t="e">
        <f>NA()</f>
        <v>#N/A</v>
      </c>
      <c r="G28" s="6" t="e">
        <f>NA()</f>
        <v>#N/A</v>
      </c>
      <c r="H28" s="6">
        <v>21.59</v>
      </c>
      <c r="I28" s="6">
        <v>1.56</v>
      </c>
      <c r="J28" s="6">
        <v>0.32</v>
      </c>
      <c r="K28" s="6">
        <v>1.2999999999999999E-2</v>
      </c>
      <c r="L28" s="2"/>
    </row>
    <row r="29" spans="1:12" x14ac:dyDescent="0.2">
      <c r="A29" s="6" t="s">
        <v>71</v>
      </c>
      <c r="B29" s="6" t="s">
        <v>51</v>
      </c>
      <c r="C29" s="6" t="s">
        <v>12</v>
      </c>
      <c r="D29" s="6">
        <v>28</v>
      </c>
      <c r="E29" s="6" t="e">
        <f>NA()</f>
        <v>#N/A</v>
      </c>
      <c r="F29" s="6" t="e">
        <f>NA()</f>
        <v>#N/A</v>
      </c>
      <c r="G29" s="6" t="e">
        <f>NA()</f>
        <v>#N/A</v>
      </c>
      <c r="H29" s="6">
        <v>17.57</v>
      </c>
      <c r="I29" s="6">
        <v>1.1200000000000001</v>
      </c>
      <c r="J29" s="6">
        <v>0.25</v>
      </c>
      <c r="K29" s="6">
        <v>1.2999999999999999E-2</v>
      </c>
      <c r="L29" s="2"/>
    </row>
    <row r="30" spans="1:12" x14ac:dyDescent="0.2">
      <c r="A30" s="6" t="s">
        <v>71</v>
      </c>
      <c r="B30" s="6" t="s">
        <v>52</v>
      </c>
      <c r="C30" s="6" t="s">
        <v>12</v>
      </c>
      <c r="D30" s="6">
        <v>28</v>
      </c>
      <c r="E30" s="6" t="e">
        <f>NA()</f>
        <v>#N/A</v>
      </c>
      <c r="F30" s="6" t="e">
        <f>NA()</f>
        <v>#N/A</v>
      </c>
      <c r="G30" s="6" t="e">
        <f>NA()</f>
        <v>#N/A</v>
      </c>
      <c r="H30" s="6">
        <v>26.11</v>
      </c>
      <c r="I30" s="6">
        <v>0.7</v>
      </c>
      <c r="J30" s="6">
        <v>0.3</v>
      </c>
      <c r="K30" s="6">
        <v>1.7000000000000001E-2</v>
      </c>
      <c r="L30" s="2"/>
    </row>
    <row r="31" spans="1:12" x14ac:dyDescent="0.2">
      <c r="A31" s="6" t="s">
        <v>71</v>
      </c>
      <c r="B31" s="6" t="s">
        <v>53</v>
      </c>
      <c r="C31" s="6" t="s">
        <v>12</v>
      </c>
      <c r="D31" s="6">
        <v>28</v>
      </c>
      <c r="E31" s="6" t="e">
        <f>NA()</f>
        <v>#N/A</v>
      </c>
      <c r="F31" s="6" t="e">
        <f>NA()</f>
        <v>#N/A</v>
      </c>
      <c r="G31" s="6" t="e">
        <f>NA()</f>
        <v>#N/A</v>
      </c>
      <c r="H31" s="6">
        <v>22.43</v>
      </c>
      <c r="I31" s="6">
        <v>1</v>
      </c>
      <c r="J31" s="6">
        <v>1.1399999999999999</v>
      </c>
      <c r="K31" s="6">
        <v>4.5999999999999999E-2</v>
      </c>
      <c r="L31" s="2" t="s">
        <v>9</v>
      </c>
    </row>
    <row r="32" spans="1:12" x14ac:dyDescent="0.2">
      <c r="A32" s="6" t="s">
        <v>73</v>
      </c>
      <c r="B32" s="6" t="s">
        <v>49</v>
      </c>
      <c r="C32" s="6" t="s">
        <v>12</v>
      </c>
      <c r="D32" s="6">
        <v>84</v>
      </c>
      <c r="E32" s="6">
        <v>49</v>
      </c>
      <c r="F32" s="6" t="e">
        <f>NA()</f>
        <v>#N/A</v>
      </c>
      <c r="G32" s="6" t="e">
        <f>NA()</f>
        <v>#N/A</v>
      </c>
      <c r="H32" s="6">
        <v>8.39</v>
      </c>
      <c r="I32" s="6">
        <v>0.27</v>
      </c>
      <c r="J32" s="6">
        <v>0.21</v>
      </c>
      <c r="K32" s="6">
        <v>2.5999999999999999E-2</v>
      </c>
      <c r="L32" s="2"/>
    </row>
    <row r="33" spans="1:12" x14ac:dyDescent="0.2">
      <c r="A33" s="6" t="s">
        <v>85</v>
      </c>
      <c r="B33" s="6" t="s">
        <v>23</v>
      </c>
      <c r="C33" s="6" t="s">
        <v>12</v>
      </c>
      <c r="D33" s="6">
        <v>40</v>
      </c>
      <c r="E33" s="6" t="e">
        <f>NA()</f>
        <v>#N/A</v>
      </c>
      <c r="F33" s="6" t="e">
        <f>NA()</f>
        <v>#N/A</v>
      </c>
      <c r="G33" s="6" t="e">
        <f>NA()</f>
        <v>#N/A</v>
      </c>
      <c r="H33" s="6">
        <v>3.27</v>
      </c>
      <c r="I33" s="6" t="e">
        <f>NA()</f>
        <v>#N/A</v>
      </c>
      <c r="J33" s="6" t="e">
        <f>NA()</f>
        <v>#N/A</v>
      </c>
      <c r="K33" s="6" t="e">
        <f>NA()</f>
        <v>#N/A</v>
      </c>
      <c r="L33" s="2"/>
    </row>
    <row r="34" spans="1:12" ht="17" x14ac:dyDescent="0.2">
      <c r="A34" s="6" t="s">
        <v>85</v>
      </c>
      <c r="B34" s="6" t="s">
        <v>62</v>
      </c>
      <c r="C34" s="6" t="s">
        <v>61</v>
      </c>
      <c r="D34" s="6">
        <v>40</v>
      </c>
      <c r="E34" s="6" t="e">
        <f>NA()</f>
        <v>#N/A</v>
      </c>
      <c r="F34" s="6" t="e">
        <f>NA()</f>
        <v>#N/A</v>
      </c>
      <c r="G34" s="6" t="e">
        <f>NA()</f>
        <v>#N/A</v>
      </c>
      <c r="H34" s="6">
        <v>0.13600000000000001</v>
      </c>
      <c r="I34" s="6" t="e">
        <f>NA()</f>
        <v>#N/A</v>
      </c>
      <c r="J34" s="6">
        <v>2.3079999999999998</v>
      </c>
      <c r="K34" s="6" t="e">
        <f>NA()</f>
        <v>#N/A</v>
      </c>
      <c r="L34" s="4" t="s">
        <v>9</v>
      </c>
    </row>
    <row r="35" spans="1:12" x14ac:dyDescent="0.2">
      <c r="A35" s="8" t="s">
        <v>80</v>
      </c>
      <c r="B35" s="8" t="s">
        <v>38</v>
      </c>
      <c r="C35" s="8" t="s">
        <v>12</v>
      </c>
      <c r="D35" s="8">
        <v>13</v>
      </c>
      <c r="E35" s="8">
        <v>46</v>
      </c>
      <c r="F35" s="8">
        <v>29.599999999999998</v>
      </c>
      <c r="G35" s="8" t="e">
        <f>NA()</f>
        <v>#N/A</v>
      </c>
      <c r="H35" s="8">
        <v>10.695</v>
      </c>
      <c r="I35" s="8" t="e">
        <f>NA()</f>
        <v>#N/A</v>
      </c>
      <c r="J35" s="8">
        <v>0.125</v>
      </c>
      <c r="K35" s="8" t="e">
        <f>NA()</f>
        <v>#N/A</v>
      </c>
      <c r="L35" s="2"/>
    </row>
    <row r="36" spans="1:12" x14ac:dyDescent="0.2">
      <c r="A36" s="6" t="s">
        <v>74</v>
      </c>
      <c r="B36" s="6" t="s">
        <v>47</v>
      </c>
      <c r="C36" s="6" t="s">
        <v>12</v>
      </c>
      <c r="D36" s="6">
        <v>70</v>
      </c>
      <c r="E36" s="6">
        <v>63</v>
      </c>
      <c r="F36" s="6" t="e">
        <f>NA()</f>
        <v>#N/A</v>
      </c>
      <c r="G36" s="6" t="e">
        <f>NA()</f>
        <v>#N/A</v>
      </c>
      <c r="H36" s="6">
        <v>15.86</v>
      </c>
      <c r="I36" s="6" t="e">
        <f>NA()</f>
        <v>#N/A</v>
      </c>
      <c r="J36" s="6">
        <v>7.0000000000000007E-2</v>
      </c>
      <c r="K36" s="6" t="e">
        <f>NA()</f>
        <v>#N/A</v>
      </c>
      <c r="L36" s="2"/>
    </row>
    <row r="37" spans="1:12" x14ac:dyDescent="0.2">
      <c r="A37" s="6" t="s">
        <v>74</v>
      </c>
      <c r="B37" s="6" t="s">
        <v>48</v>
      </c>
      <c r="C37" s="6" t="s">
        <v>12</v>
      </c>
      <c r="D37" s="6">
        <v>70</v>
      </c>
      <c r="E37" s="6">
        <v>63</v>
      </c>
      <c r="F37" s="6" t="e">
        <f>NA()</f>
        <v>#N/A</v>
      </c>
      <c r="G37" s="6" t="e">
        <f>NA()</f>
        <v>#N/A</v>
      </c>
      <c r="H37" s="6">
        <v>4.67</v>
      </c>
      <c r="I37" s="6" t="e">
        <f>NA()</f>
        <v>#N/A</v>
      </c>
      <c r="J37" s="6">
        <v>8.92</v>
      </c>
      <c r="K37" s="6" t="e">
        <f>NA()</f>
        <v>#N/A</v>
      </c>
      <c r="L37" s="2" t="s">
        <v>9</v>
      </c>
    </row>
    <row r="38" spans="1:12" x14ac:dyDescent="0.2">
      <c r="A38" s="8" t="s">
        <v>81</v>
      </c>
      <c r="B38" s="6" t="s">
        <v>25</v>
      </c>
      <c r="C38" s="6" t="s">
        <v>12</v>
      </c>
      <c r="D38" s="6">
        <v>32</v>
      </c>
      <c r="E38" s="6">
        <v>35</v>
      </c>
      <c r="F38" s="6">
        <v>103</v>
      </c>
      <c r="G38" s="6">
        <v>7.1</v>
      </c>
      <c r="H38" s="5">
        <v>12.296800000000001</v>
      </c>
      <c r="I38" s="6" t="e">
        <f>NA()</f>
        <v>#N/A</v>
      </c>
      <c r="J38" s="6">
        <v>0.38869999999999999</v>
      </c>
      <c r="K38" s="6" t="e">
        <f>NA()</f>
        <v>#N/A</v>
      </c>
      <c r="L38" s="2" t="s">
        <v>5</v>
      </c>
    </row>
    <row r="39" spans="1:12" x14ac:dyDescent="0.2">
      <c r="A39" s="8" t="s">
        <v>81</v>
      </c>
      <c r="B39" s="8" t="s">
        <v>37</v>
      </c>
      <c r="C39" s="8" t="s">
        <v>12</v>
      </c>
      <c r="D39" s="8">
        <v>46</v>
      </c>
      <c r="E39" s="8">
        <v>35</v>
      </c>
      <c r="F39" s="8" t="e">
        <f>NA()</f>
        <v>#N/A</v>
      </c>
      <c r="G39" s="8" t="e">
        <f>NA()</f>
        <v>#N/A</v>
      </c>
      <c r="H39" s="8">
        <v>12.162000000000001</v>
      </c>
      <c r="I39" s="8" t="e">
        <f>NA()</f>
        <v>#N/A</v>
      </c>
      <c r="J39" s="8">
        <v>0.3604</v>
      </c>
      <c r="K39" s="8" t="e">
        <f>NA()</f>
        <v>#N/A</v>
      </c>
      <c r="L39" s="2"/>
    </row>
    <row r="40" spans="1:12" x14ac:dyDescent="0.2">
      <c r="A40" s="6" t="s">
        <v>84</v>
      </c>
      <c r="B40" s="6" t="s">
        <v>22</v>
      </c>
      <c r="C40" s="6" t="s">
        <v>12</v>
      </c>
      <c r="D40" s="6">
        <v>21</v>
      </c>
      <c r="E40" s="6">
        <v>56</v>
      </c>
      <c r="F40" s="6">
        <v>18.8</v>
      </c>
      <c r="G40" s="6" t="e">
        <f>NA()</f>
        <v>#N/A</v>
      </c>
      <c r="H40" s="6">
        <v>11</v>
      </c>
      <c r="I40" s="6" t="e">
        <f>NA()</f>
        <v>#N/A</v>
      </c>
      <c r="J40" s="2">
        <v>6</v>
      </c>
      <c r="K40" s="6" t="e">
        <f>NA()</f>
        <v>#N/A</v>
      </c>
      <c r="L40" s="2" t="s">
        <v>9</v>
      </c>
    </row>
    <row r="41" spans="1:12" x14ac:dyDescent="0.2">
      <c r="A41" s="6" t="s">
        <v>84</v>
      </c>
      <c r="B41" s="6" t="s">
        <v>22</v>
      </c>
      <c r="C41" s="6" t="s">
        <v>12</v>
      </c>
      <c r="D41" s="6">
        <v>21</v>
      </c>
      <c r="E41" s="6">
        <v>56</v>
      </c>
      <c r="F41" s="6">
        <v>39.700000000000003</v>
      </c>
      <c r="G41" s="6" t="e">
        <f>NA()</f>
        <v>#N/A</v>
      </c>
      <c r="H41" s="6">
        <v>16</v>
      </c>
      <c r="I41" s="6" t="e">
        <f>NA()</f>
        <v>#N/A</v>
      </c>
      <c r="J41" s="2">
        <v>11</v>
      </c>
      <c r="K41" s="6" t="e">
        <f>NA()</f>
        <v>#N/A</v>
      </c>
      <c r="L41" s="2" t="s">
        <v>9</v>
      </c>
    </row>
    <row r="42" spans="1:12" x14ac:dyDescent="0.2">
      <c r="A42" s="6" t="s">
        <v>69</v>
      </c>
      <c r="B42" s="6" t="s">
        <v>59</v>
      </c>
      <c r="C42" s="6" t="s">
        <v>12</v>
      </c>
      <c r="D42" s="6">
        <v>21</v>
      </c>
      <c r="E42" s="6">
        <v>56</v>
      </c>
      <c r="F42" s="6">
        <v>54.4</v>
      </c>
      <c r="G42" s="6" t="e">
        <f>NA()</f>
        <v>#N/A</v>
      </c>
      <c r="H42" s="6">
        <v>14.411764705882355</v>
      </c>
      <c r="I42" s="6" t="e">
        <f>NA()</f>
        <v>#N/A</v>
      </c>
      <c r="J42" s="6" t="e">
        <f>NA()</f>
        <v>#N/A</v>
      </c>
      <c r="K42" s="6" t="e">
        <f>NA()</f>
        <v>#N/A</v>
      </c>
      <c r="L42" s="2"/>
    </row>
    <row r="43" spans="1:12" x14ac:dyDescent="0.2">
      <c r="A43" s="6" t="s">
        <v>75</v>
      </c>
      <c r="B43" s="6" t="s">
        <v>41</v>
      </c>
      <c r="C43" s="6" t="s">
        <v>12</v>
      </c>
      <c r="D43" s="6">
        <v>77</v>
      </c>
      <c r="E43" s="6">
        <v>56</v>
      </c>
      <c r="F43" s="6" t="e">
        <f>NA()</f>
        <v>#N/A</v>
      </c>
      <c r="G43" s="6" t="e">
        <f>NA()</f>
        <v>#N/A</v>
      </c>
      <c r="H43" s="6">
        <v>2.8000000000000003</v>
      </c>
      <c r="I43" s="6" t="e">
        <f>NA()</f>
        <v>#N/A</v>
      </c>
      <c r="J43" s="6">
        <v>2.9999999999999996E-3</v>
      </c>
      <c r="K43" s="6" t="e">
        <f>NA()</f>
        <v>#N/A</v>
      </c>
      <c r="L43" s="2"/>
    </row>
    <row r="44" spans="1:12" x14ac:dyDescent="0.2">
      <c r="A44" s="6" t="s">
        <v>75</v>
      </c>
      <c r="B44" s="6" t="s">
        <v>42</v>
      </c>
      <c r="C44" s="6" t="s">
        <v>12</v>
      </c>
      <c r="D44" s="6">
        <v>77</v>
      </c>
      <c r="E44" s="6">
        <v>56</v>
      </c>
      <c r="F44" s="6" t="e">
        <f>NA()</f>
        <v>#N/A</v>
      </c>
      <c r="G44" s="6" t="e">
        <f>NA()</f>
        <v>#N/A</v>
      </c>
      <c r="H44" s="6">
        <v>3.0830000000000002</v>
      </c>
      <c r="I44" s="6" t="e">
        <f>NA()</f>
        <v>#N/A</v>
      </c>
      <c r="J44" s="6">
        <v>5.0000000000000001E-3</v>
      </c>
      <c r="K44" s="6" t="e">
        <f>NA()</f>
        <v>#N/A</v>
      </c>
      <c r="L44" s="2"/>
    </row>
    <row r="45" spans="1:12" x14ac:dyDescent="0.2">
      <c r="A45" s="6" t="s">
        <v>75</v>
      </c>
      <c r="B45" s="6" t="s">
        <v>43</v>
      </c>
      <c r="C45" s="6" t="s">
        <v>12</v>
      </c>
      <c r="D45" s="6">
        <v>77</v>
      </c>
      <c r="E45" s="6">
        <v>56</v>
      </c>
      <c r="F45" s="6" t="e">
        <f>NA()</f>
        <v>#N/A</v>
      </c>
      <c r="G45" s="6" t="e">
        <f>NA()</f>
        <v>#N/A</v>
      </c>
      <c r="H45" s="6">
        <v>2.5989999999999998</v>
      </c>
      <c r="I45" s="6" t="e">
        <f>NA()</f>
        <v>#N/A</v>
      </c>
      <c r="J45" s="6">
        <v>5.0000000000000001E-3</v>
      </c>
      <c r="K45" s="6" t="e">
        <f>NA()</f>
        <v>#N/A</v>
      </c>
      <c r="L45" s="2"/>
    </row>
    <row r="46" spans="1:12" x14ac:dyDescent="0.2">
      <c r="A46" s="6" t="s">
        <v>75</v>
      </c>
      <c r="B46" s="6" t="s">
        <v>44</v>
      </c>
      <c r="C46" s="6" t="s">
        <v>12</v>
      </c>
      <c r="D46" s="6">
        <v>77</v>
      </c>
      <c r="E46" s="6">
        <v>56</v>
      </c>
      <c r="F46" s="6" t="e">
        <f>NA()</f>
        <v>#N/A</v>
      </c>
      <c r="G46" s="6" t="e">
        <f>NA()</f>
        <v>#N/A</v>
      </c>
      <c r="H46" s="6">
        <v>2.6179999999999999</v>
      </c>
      <c r="I46" s="6" t="e">
        <f>NA()</f>
        <v>#N/A</v>
      </c>
      <c r="J46" s="6">
        <v>5.0000000000000001E-3</v>
      </c>
      <c r="K46" s="6" t="e">
        <f>NA()</f>
        <v>#N/A</v>
      </c>
      <c r="L46" s="2"/>
    </row>
    <row r="47" spans="1:12" x14ac:dyDescent="0.2">
      <c r="A47" s="6" t="s">
        <v>75</v>
      </c>
      <c r="B47" s="6" t="s">
        <v>45</v>
      </c>
      <c r="C47" s="6" t="s">
        <v>12</v>
      </c>
      <c r="D47" s="6">
        <v>77</v>
      </c>
      <c r="E47" s="6">
        <v>56</v>
      </c>
      <c r="F47" s="6" t="e">
        <f>NA()</f>
        <v>#N/A</v>
      </c>
      <c r="G47" s="6" t="e">
        <f>NA()</f>
        <v>#N/A</v>
      </c>
      <c r="H47" s="6">
        <v>2.4579999999999997</v>
      </c>
      <c r="I47" s="6" t="e">
        <f>NA()</f>
        <v>#N/A</v>
      </c>
      <c r="J47" s="6">
        <v>4.0000000000000001E-3</v>
      </c>
      <c r="K47" s="6" t="e">
        <f>NA()</f>
        <v>#N/A</v>
      </c>
      <c r="L47" s="2"/>
    </row>
    <row r="48" spans="1:12" x14ac:dyDescent="0.2">
      <c r="A48" s="6" t="s">
        <v>75</v>
      </c>
      <c r="B48" s="6" t="s">
        <v>46</v>
      </c>
      <c r="C48" s="6" t="s">
        <v>12</v>
      </c>
      <c r="D48" s="6">
        <v>77</v>
      </c>
      <c r="E48" s="6">
        <v>56</v>
      </c>
      <c r="F48" s="6" t="e">
        <f>NA()</f>
        <v>#N/A</v>
      </c>
      <c r="G48" s="6" t="e">
        <f>NA()</f>
        <v>#N/A</v>
      </c>
      <c r="H48" s="6">
        <v>0.97300000000000009</v>
      </c>
      <c r="I48" s="6" t="e">
        <f>NA()</f>
        <v>#N/A</v>
      </c>
      <c r="J48" s="6">
        <v>1.1919999999999999</v>
      </c>
      <c r="K48" s="6" t="e">
        <f>NA()</f>
        <v>#N/A</v>
      </c>
      <c r="L48" s="2" t="s">
        <v>9</v>
      </c>
    </row>
    <row r="49" spans="1:12" x14ac:dyDescent="0.2">
      <c r="A49" s="11" t="s">
        <v>67</v>
      </c>
      <c r="B49" s="6" t="s">
        <v>11</v>
      </c>
      <c r="C49" s="6" t="s">
        <v>12</v>
      </c>
      <c r="D49" s="6">
        <v>14</v>
      </c>
      <c r="E49" s="6">
        <v>63</v>
      </c>
      <c r="F49" s="6">
        <v>35.869999999999997</v>
      </c>
      <c r="G49" s="6">
        <v>23.28</v>
      </c>
      <c r="H49" s="6" t="e">
        <f>NA()</f>
        <v>#N/A</v>
      </c>
      <c r="I49" s="6" t="e">
        <f>NA()</f>
        <v>#N/A</v>
      </c>
      <c r="J49" s="6" t="e">
        <f>NA()</f>
        <v>#N/A</v>
      </c>
      <c r="K49" s="6" t="e">
        <f>NA()</f>
        <v>#N/A</v>
      </c>
      <c r="L49" s="2"/>
    </row>
    <row r="50" spans="1:12" x14ac:dyDescent="0.2">
      <c r="A50" s="6" t="s">
        <v>67</v>
      </c>
      <c r="B50" s="6" t="s">
        <v>13</v>
      </c>
      <c r="C50" s="6" t="s">
        <v>12</v>
      </c>
      <c r="D50" s="6">
        <v>14</v>
      </c>
      <c r="E50" s="6">
        <v>63</v>
      </c>
      <c r="F50" s="6">
        <v>57.31</v>
      </c>
      <c r="G50" s="6">
        <v>22.78</v>
      </c>
      <c r="H50" s="6" t="e">
        <f>NA()</f>
        <v>#N/A</v>
      </c>
      <c r="I50" s="6" t="e">
        <f>NA()</f>
        <v>#N/A</v>
      </c>
      <c r="J50" s="6" t="e">
        <f>NA()</f>
        <v>#N/A</v>
      </c>
      <c r="K50" s="6" t="e">
        <f>NA()</f>
        <v>#N/A</v>
      </c>
      <c r="L50" s="2"/>
    </row>
    <row r="51" spans="1:12" ht="18" customHeight="1" x14ac:dyDescent="0.2">
      <c r="A51" s="6" t="s">
        <v>67</v>
      </c>
      <c r="B51" s="6" t="s">
        <v>14</v>
      </c>
      <c r="C51" s="6" t="s">
        <v>12</v>
      </c>
      <c r="D51" s="6">
        <v>14</v>
      </c>
      <c r="E51" s="6">
        <v>63</v>
      </c>
      <c r="F51" s="6">
        <v>29.31</v>
      </c>
      <c r="G51" s="6">
        <v>20.420000000000002</v>
      </c>
      <c r="H51" s="6" t="e">
        <f>NA()</f>
        <v>#N/A</v>
      </c>
      <c r="I51" s="6" t="e">
        <f>NA()</f>
        <v>#N/A</v>
      </c>
      <c r="J51" s="6" t="e">
        <f>NA()</f>
        <v>#N/A</v>
      </c>
      <c r="K51" s="6" t="e">
        <f>NA()</f>
        <v>#N/A</v>
      </c>
      <c r="L51" s="2"/>
    </row>
    <row r="52" spans="1:12" ht="17" customHeight="1" x14ac:dyDescent="0.2">
      <c r="A52" s="6" t="s">
        <v>67</v>
      </c>
      <c r="B52" s="6" t="s">
        <v>15</v>
      </c>
      <c r="C52" s="6" t="s">
        <v>12</v>
      </c>
      <c r="D52" s="6">
        <v>14</v>
      </c>
      <c r="E52" s="6">
        <v>63</v>
      </c>
      <c r="F52" s="6">
        <v>34.26</v>
      </c>
      <c r="G52" s="6">
        <v>14.69</v>
      </c>
      <c r="H52" s="6" t="e">
        <f>NA()</f>
        <v>#N/A</v>
      </c>
      <c r="I52" s="6" t="e">
        <f>NA()</f>
        <v>#N/A</v>
      </c>
      <c r="J52" s="6" t="e">
        <f>NA()</f>
        <v>#N/A</v>
      </c>
      <c r="K52" s="6" t="e">
        <f>NA()</f>
        <v>#N/A</v>
      </c>
      <c r="L52" s="2"/>
    </row>
    <row r="53" spans="1:12" ht="17" customHeight="1" x14ac:dyDescent="0.2">
      <c r="A53" s="6" t="s">
        <v>67</v>
      </c>
      <c r="B53" s="6" t="s">
        <v>16</v>
      </c>
      <c r="C53" s="6" t="s">
        <v>12</v>
      </c>
      <c r="D53" s="6">
        <v>28</v>
      </c>
      <c r="E53" s="6">
        <v>49</v>
      </c>
      <c r="F53" s="6">
        <v>23.41</v>
      </c>
      <c r="G53" s="7">
        <v>11.79</v>
      </c>
      <c r="H53" s="6">
        <v>15.2</v>
      </c>
      <c r="I53" s="6" t="e">
        <f>NA()</f>
        <v>#N/A</v>
      </c>
      <c r="J53" s="6">
        <v>0.4</v>
      </c>
      <c r="K53" s="6" t="e">
        <f>NA()</f>
        <v>#N/A</v>
      </c>
      <c r="L53" s="2"/>
    </row>
    <row r="54" spans="1:12" x14ac:dyDescent="0.2">
      <c r="A54" s="6" t="s">
        <v>67</v>
      </c>
      <c r="B54" s="6" t="s">
        <v>17</v>
      </c>
      <c r="C54" s="6" t="s">
        <v>12</v>
      </c>
      <c r="D54" s="6">
        <v>28</v>
      </c>
      <c r="E54" s="6">
        <v>49</v>
      </c>
      <c r="F54" s="6">
        <v>15.49</v>
      </c>
      <c r="G54" s="7">
        <v>7.82</v>
      </c>
      <c r="H54" s="6">
        <v>10.4</v>
      </c>
      <c r="I54" s="6" t="e">
        <f>NA()</f>
        <v>#N/A</v>
      </c>
      <c r="J54" s="6">
        <v>0.2</v>
      </c>
      <c r="K54" s="6" t="e">
        <f>NA()</f>
        <v>#N/A</v>
      </c>
      <c r="L54" s="2"/>
    </row>
    <row r="55" spans="1:12" x14ac:dyDescent="0.2">
      <c r="A55" s="6" t="s">
        <v>67</v>
      </c>
      <c r="B55" s="6" t="s">
        <v>14</v>
      </c>
      <c r="C55" s="6" t="s">
        <v>12</v>
      </c>
      <c r="D55" s="6">
        <v>28</v>
      </c>
      <c r="E55" s="6">
        <v>49</v>
      </c>
      <c r="F55" s="6">
        <v>28</v>
      </c>
      <c r="G55" s="7">
        <v>8.34</v>
      </c>
      <c r="H55" s="6">
        <v>15.9</v>
      </c>
      <c r="I55" s="6" t="e">
        <f>NA()</f>
        <v>#N/A</v>
      </c>
      <c r="J55" s="6">
        <v>0.3</v>
      </c>
      <c r="K55" s="6" t="e">
        <f>NA()</f>
        <v>#N/A</v>
      </c>
      <c r="L55" s="2"/>
    </row>
    <row r="56" spans="1:12" x14ac:dyDescent="0.2">
      <c r="A56" s="6" t="s">
        <v>67</v>
      </c>
      <c r="B56" s="6" t="s">
        <v>18</v>
      </c>
      <c r="C56" s="6" t="s">
        <v>12</v>
      </c>
      <c r="D56" s="6">
        <v>28</v>
      </c>
      <c r="E56" s="6">
        <v>49</v>
      </c>
      <c r="F56" s="6">
        <v>17.420000000000002</v>
      </c>
      <c r="G56" s="7">
        <v>8.86</v>
      </c>
      <c r="H56" s="6">
        <v>12.6</v>
      </c>
      <c r="I56" s="6" t="e">
        <f>NA()</f>
        <v>#N/A</v>
      </c>
      <c r="J56" s="6">
        <v>0.3</v>
      </c>
      <c r="K56" s="6" t="e">
        <f>NA()</f>
        <v>#N/A</v>
      </c>
      <c r="L56" s="2"/>
    </row>
    <row r="57" spans="1:12" x14ac:dyDescent="0.2">
      <c r="A57" s="8" t="s">
        <v>125</v>
      </c>
      <c r="B57" s="6" t="s">
        <v>63</v>
      </c>
      <c r="C57" s="6" t="s">
        <v>61</v>
      </c>
      <c r="D57" s="6">
        <v>19</v>
      </c>
      <c r="E57" s="6">
        <v>50</v>
      </c>
      <c r="F57" s="6" t="e">
        <f>NA()</f>
        <v>#N/A</v>
      </c>
      <c r="G57" s="6" t="e">
        <f>NA()</f>
        <v>#N/A</v>
      </c>
      <c r="H57" s="7">
        <v>3.4328999999999998E-2</v>
      </c>
      <c r="I57" s="7">
        <v>4.5019999999999999E-3</v>
      </c>
      <c r="J57" s="7">
        <v>3.4328999999999998E-2</v>
      </c>
      <c r="K57" s="7">
        <v>0.127636</v>
      </c>
      <c r="L57" s="2"/>
    </row>
    <row r="58" spans="1:12" x14ac:dyDescent="0.2">
      <c r="A58" s="8" t="s">
        <v>125</v>
      </c>
      <c r="B58" s="6" t="s">
        <v>64</v>
      </c>
      <c r="C58" s="6" t="s">
        <v>61</v>
      </c>
      <c r="D58" s="6">
        <v>19</v>
      </c>
      <c r="E58" s="6">
        <v>55</v>
      </c>
      <c r="F58" s="6" t="e">
        <f>NA()</f>
        <v>#N/A</v>
      </c>
      <c r="G58" s="6" t="e">
        <f>NA()</f>
        <v>#N/A</v>
      </c>
      <c r="H58" s="7">
        <v>3.5180999999999997E-2</v>
      </c>
      <c r="I58" s="7">
        <v>1.3302E-2</v>
      </c>
      <c r="J58" s="7">
        <v>0.58592</v>
      </c>
      <c r="K58" s="7">
        <v>0.12828400000000001</v>
      </c>
      <c r="L58" s="2"/>
    </row>
    <row r="59" spans="1:12" x14ac:dyDescent="0.2">
      <c r="A59" s="6" t="s">
        <v>72</v>
      </c>
      <c r="B59" s="6" t="s">
        <v>31</v>
      </c>
      <c r="C59" s="6" t="s">
        <v>12</v>
      </c>
      <c r="D59" s="6">
        <v>21</v>
      </c>
      <c r="E59" s="6">
        <v>68</v>
      </c>
      <c r="F59" s="6">
        <v>19.829999999999998</v>
      </c>
      <c r="G59" s="6">
        <v>1.45</v>
      </c>
      <c r="H59" s="6">
        <v>3.47</v>
      </c>
      <c r="I59" s="6">
        <v>0.12</v>
      </c>
      <c r="J59" s="6">
        <v>4.54</v>
      </c>
      <c r="K59" s="6">
        <v>0.56000000000000005</v>
      </c>
      <c r="L59" s="2" t="s">
        <v>9</v>
      </c>
    </row>
    <row r="60" spans="1:12" x14ac:dyDescent="0.2">
      <c r="A60" s="6" t="s">
        <v>72</v>
      </c>
      <c r="B60" s="6" t="s">
        <v>31</v>
      </c>
      <c r="C60" s="6" t="s">
        <v>12</v>
      </c>
      <c r="D60" s="6">
        <v>21</v>
      </c>
      <c r="E60" s="6">
        <v>68</v>
      </c>
      <c r="F60" s="6">
        <v>18.5</v>
      </c>
      <c r="G60" s="6">
        <v>2.78</v>
      </c>
      <c r="H60" s="6">
        <v>3.75</v>
      </c>
      <c r="I60" s="6">
        <v>0.13</v>
      </c>
      <c r="J60" s="6">
        <v>4.91</v>
      </c>
      <c r="K60" s="6">
        <v>0.19</v>
      </c>
      <c r="L60" s="2" t="s">
        <v>9</v>
      </c>
    </row>
  </sheetData>
  <sortState xmlns:xlrd2="http://schemas.microsoft.com/office/spreadsheetml/2017/richdata2" ref="A2:L60">
    <sortCondition ref="A2:A6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 Me</vt:lpstr>
      <vt:lpstr>Dataset Used For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Dang</dc:creator>
  <cp:lastModifiedBy>Michelle Dang</cp:lastModifiedBy>
  <dcterms:created xsi:type="dcterms:W3CDTF">2021-09-07T07:39:44Z</dcterms:created>
  <dcterms:modified xsi:type="dcterms:W3CDTF">2021-12-16T06:38:19Z</dcterms:modified>
</cp:coreProperties>
</file>