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angjian/Desktop/FiguresforCBD/Revision/Final/Confirmed/"/>
    </mc:Choice>
  </mc:AlternateContent>
  <xr:revisionPtr revIDLastSave="0" documentId="13_ncr:1_{2B1B2E5B-BB3B-554D-892D-D56BE6C59F35}" xr6:coauthVersionLast="47" xr6:coauthVersionMax="47" xr10:uidLastSave="{00000000-0000-0000-0000-000000000000}"/>
  <bookViews>
    <workbookView xWindow="69600" yWindow="500" windowWidth="39040" windowHeight="22660" activeTab="9" xr2:uid="{224D3EC5-1B32-4516-B0D6-AB8E52BFF27C}"/>
  </bookViews>
  <sheets>
    <sheet name="Fig. 1a" sheetId="8" r:id="rId1"/>
    <sheet name="Fig. 1b" sheetId="9" r:id="rId2"/>
    <sheet name="Fig. 1c" sheetId="10" r:id="rId3"/>
    <sheet name="Fig. 1d" sheetId="11" r:id="rId4"/>
    <sheet name="Fig. 1e" sheetId="12" r:id="rId5"/>
    <sheet name="Fig. 3e" sheetId="1" r:id="rId6"/>
    <sheet name="Fig. 3f" sheetId="2" r:id="rId7"/>
    <sheet name="Fig. 4c" sheetId="5" r:id="rId8"/>
    <sheet name="Supplementary Fig. 10" sheetId="6" r:id="rId9"/>
    <sheet name="Supplementary Fig. 11" sheetId="7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U15" i="12" l="1"/>
  <c r="T15" i="12"/>
  <c r="S15" i="12"/>
  <c r="J15" i="12"/>
  <c r="I15" i="12"/>
  <c r="H15" i="12"/>
  <c r="U14" i="12"/>
  <c r="T14" i="12"/>
  <c r="S14" i="12"/>
  <c r="J14" i="12"/>
  <c r="I14" i="12"/>
  <c r="H14" i="12"/>
  <c r="U13" i="12"/>
  <c r="T13" i="12"/>
  <c r="S13" i="12"/>
  <c r="J13" i="12"/>
  <c r="I13" i="12"/>
  <c r="H13" i="12"/>
  <c r="U12" i="12"/>
  <c r="T12" i="12"/>
  <c r="S12" i="12"/>
  <c r="J12" i="12"/>
  <c r="I12" i="12"/>
  <c r="H12" i="12"/>
  <c r="U11" i="12"/>
  <c r="T11" i="12"/>
  <c r="S11" i="12"/>
  <c r="J11" i="12"/>
  <c r="I11" i="12"/>
  <c r="H11" i="12"/>
  <c r="U10" i="12"/>
  <c r="T10" i="12"/>
  <c r="S10" i="12"/>
  <c r="J10" i="12"/>
  <c r="I10" i="12"/>
  <c r="H10" i="12"/>
  <c r="U9" i="12"/>
  <c r="T9" i="12"/>
  <c r="S9" i="12"/>
  <c r="J9" i="12"/>
  <c r="I9" i="12"/>
  <c r="H9" i="12"/>
  <c r="U8" i="12"/>
  <c r="T8" i="12"/>
  <c r="S8" i="12"/>
  <c r="J8" i="12"/>
  <c r="I8" i="12"/>
  <c r="H8" i="12"/>
  <c r="U7" i="12"/>
  <c r="T7" i="12"/>
  <c r="S7" i="12"/>
  <c r="J7" i="12"/>
  <c r="I7" i="12"/>
  <c r="H7" i="12"/>
  <c r="U6" i="12"/>
  <c r="T6" i="12"/>
  <c r="S6" i="12"/>
  <c r="J6" i="12"/>
  <c r="I6" i="12"/>
  <c r="H6" i="12"/>
  <c r="U5" i="12"/>
  <c r="T5" i="12"/>
  <c r="S5" i="12"/>
  <c r="J5" i="12"/>
  <c r="I5" i="12"/>
  <c r="H5" i="12"/>
  <c r="V19" i="11"/>
  <c r="U19" i="11"/>
  <c r="T19" i="11"/>
  <c r="J19" i="11"/>
  <c r="I19" i="11"/>
  <c r="H19" i="11"/>
  <c r="V18" i="11"/>
  <c r="U18" i="11"/>
  <c r="T18" i="11"/>
  <c r="J18" i="11"/>
  <c r="I18" i="11"/>
  <c r="H18" i="11"/>
  <c r="V17" i="11"/>
  <c r="U17" i="11"/>
  <c r="T17" i="11"/>
  <c r="J17" i="11"/>
  <c r="I17" i="11"/>
  <c r="H17" i="11"/>
  <c r="V16" i="11"/>
  <c r="U16" i="11"/>
  <c r="T16" i="11"/>
  <c r="J16" i="11"/>
  <c r="I16" i="11"/>
  <c r="H16" i="11"/>
  <c r="V15" i="11"/>
  <c r="U15" i="11"/>
  <c r="T15" i="11"/>
  <c r="J15" i="11"/>
  <c r="I15" i="11"/>
  <c r="H15" i="11"/>
  <c r="V14" i="11"/>
  <c r="U14" i="11"/>
  <c r="T14" i="11"/>
  <c r="J14" i="11"/>
  <c r="I14" i="11"/>
  <c r="H14" i="11"/>
  <c r="V13" i="11"/>
  <c r="U13" i="11"/>
  <c r="T13" i="11"/>
  <c r="J13" i="11"/>
  <c r="I13" i="11"/>
  <c r="H13" i="11"/>
  <c r="V12" i="11"/>
  <c r="U12" i="11"/>
  <c r="T12" i="11"/>
  <c r="J12" i="11"/>
  <c r="I12" i="11"/>
  <c r="H12" i="11"/>
  <c r="V11" i="11"/>
  <c r="U11" i="11"/>
  <c r="T11" i="11"/>
  <c r="J11" i="11"/>
  <c r="I11" i="11"/>
  <c r="H11" i="11"/>
  <c r="V10" i="11"/>
  <c r="U10" i="11"/>
  <c r="T10" i="11"/>
  <c r="J10" i="11"/>
  <c r="I10" i="11"/>
  <c r="H10" i="11"/>
  <c r="V9" i="11"/>
  <c r="U9" i="11"/>
  <c r="T9" i="11"/>
  <c r="J9" i="11"/>
  <c r="I9" i="11"/>
  <c r="H9" i="11"/>
  <c r="V8" i="11"/>
  <c r="U8" i="11"/>
  <c r="T8" i="11"/>
  <c r="J8" i="11"/>
  <c r="I8" i="11"/>
  <c r="H8" i="11"/>
  <c r="V7" i="11"/>
  <c r="U7" i="11"/>
  <c r="T7" i="11"/>
  <c r="J7" i="11"/>
  <c r="I7" i="11"/>
  <c r="H7" i="11"/>
  <c r="V6" i="11"/>
  <c r="U6" i="11"/>
  <c r="T6" i="11"/>
  <c r="J6" i="11"/>
  <c r="I6" i="11"/>
  <c r="H6" i="11"/>
  <c r="V5" i="11"/>
  <c r="U5" i="11"/>
  <c r="T5" i="11"/>
  <c r="J5" i="11"/>
  <c r="I5" i="11"/>
  <c r="H5" i="11"/>
  <c r="O54" i="9"/>
  <c r="P54" i="9" s="1"/>
  <c r="N54" i="9"/>
  <c r="P53" i="9"/>
  <c r="O53" i="9"/>
  <c r="N53" i="9"/>
  <c r="O52" i="9"/>
  <c r="P52" i="9" s="1"/>
  <c r="N52" i="9"/>
  <c r="O51" i="9"/>
  <c r="P51" i="9" s="1"/>
  <c r="N51" i="9"/>
  <c r="O50" i="9"/>
  <c r="P50" i="9" s="1"/>
  <c r="N50" i="9"/>
  <c r="O49" i="9"/>
  <c r="P49" i="9" s="1"/>
  <c r="N49" i="9"/>
  <c r="O48" i="9"/>
  <c r="P48" i="9" s="1"/>
  <c r="N48" i="9"/>
  <c r="O47" i="9"/>
  <c r="P47" i="9" s="1"/>
  <c r="N47" i="9"/>
  <c r="O46" i="9"/>
  <c r="P46" i="9" s="1"/>
  <c r="N46" i="9"/>
  <c r="O45" i="9"/>
  <c r="P45" i="9" s="1"/>
  <c r="N45" i="9"/>
  <c r="O44" i="9"/>
  <c r="P44" i="9" s="1"/>
  <c r="N44" i="9"/>
  <c r="P43" i="9"/>
  <c r="O43" i="9"/>
  <c r="N43" i="9"/>
  <c r="O42" i="9"/>
  <c r="P42" i="9" s="1"/>
  <c r="N42" i="9"/>
  <c r="O41" i="9"/>
  <c r="P41" i="9" s="1"/>
  <c r="N41" i="9"/>
  <c r="O40" i="9"/>
  <c r="P40" i="9" s="1"/>
  <c r="N40" i="9"/>
  <c r="O39" i="9"/>
  <c r="P39" i="9" s="1"/>
  <c r="N39" i="9"/>
  <c r="O38" i="9"/>
  <c r="P38" i="9" s="1"/>
  <c r="N38" i="9"/>
  <c r="O37" i="9"/>
  <c r="P37" i="9" s="1"/>
  <c r="N37" i="9"/>
  <c r="O36" i="9"/>
  <c r="P36" i="9" s="1"/>
  <c r="N36" i="9"/>
  <c r="O35" i="9"/>
  <c r="P35" i="9" s="1"/>
  <c r="N35" i="9"/>
  <c r="O34" i="9"/>
  <c r="P34" i="9" s="1"/>
  <c r="N34" i="9"/>
  <c r="O33" i="9"/>
  <c r="P33" i="9" s="1"/>
  <c r="N33" i="9"/>
  <c r="O32" i="9"/>
  <c r="P32" i="9" s="1"/>
  <c r="N32" i="9"/>
  <c r="P31" i="9"/>
  <c r="O31" i="9"/>
  <c r="N31" i="9"/>
  <c r="O30" i="9"/>
  <c r="P30" i="9" s="1"/>
  <c r="N30" i="9"/>
  <c r="O29" i="9"/>
  <c r="P29" i="9" s="1"/>
  <c r="N29" i="9"/>
  <c r="O28" i="9"/>
  <c r="P28" i="9" s="1"/>
  <c r="N28" i="9"/>
  <c r="O27" i="9"/>
  <c r="P27" i="9" s="1"/>
  <c r="N27" i="9"/>
  <c r="O26" i="9"/>
  <c r="P26" i="9" s="1"/>
  <c r="N26" i="9"/>
  <c r="O25" i="9"/>
  <c r="P25" i="9" s="1"/>
  <c r="N25" i="9"/>
  <c r="O24" i="9"/>
  <c r="P24" i="9" s="1"/>
  <c r="N24" i="9"/>
  <c r="O23" i="9"/>
  <c r="P23" i="9" s="1"/>
  <c r="N23" i="9"/>
  <c r="O22" i="9"/>
  <c r="P22" i="9" s="1"/>
  <c r="N22" i="9"/>
  <c r="O21" i="9"/>
  <c r="P21" i="9" s="1"/>
  <c r="N21" i="9"/>
  <c r="O20" i="9"/>
  <c r="P20" i="9" s="1"/>
  <c r="N20" i="9"/>
  <c r="O19" i="9"/>
  <c r="P19" i="9" s="1"/>
  <c r="N19" i="9"/>
  <c r="O18" i="9"/>
  <c r="P18" i="9" s="1"/>
  <c r="N18" i="9"/>
  <c r="O17" i="9"/>
  <c r="P17" i="9" s="1"/>
  <c r="N17" i="9"/>
  <c r="O16" i="9"/>
  <c r="P16" i="9" s="1"/>
  <c r="N16" i="9"/>
  <c r="O15" i="9"/>
  <c r="P15" i="9" s="1"/>
  <c r="N15" i="9"/>
  <c r="O14" i="9"/>
  <c r="P14" i="9" s="1"/>
  <c r="N14" i="9"/>
  <c r="O13" i="9"/>
  <c r="P13" i="9" s="1"/>
  <c r="N13" i="9"/>
  <c r="O12" i="9"/>
  <c r="P12" i="9" s="1"/>
  <c r="N12" i="9"/>
  <c r="O11" i="9"/>
  <c r="P11" i="9" s="1"/>
  <c r="N11" i="9"/>
  <c r="O10" i="9"/>
  <c r="P10" i="9" s="1"/>
  <c r="N10" i="9"/>
  <c r="O9" i="9"/>
  <c r="P9" i="9" s="1"/>
  <c r="N9" i="9"/>
  <c r="O8" i="9"/>
  <c r="P8" i="9" s="1"/>
  <c r="N8" i="9"/>
  <c r="O7" i="9"/>
  <c r="P7" i="9" s="1"/>
  <c r="N7" i="9"/>
  <c r="O6" i="9"/>
  <c r="P6" i="9" s="1"/>
  <c r="N6" i="9"/>
  <c r="P5" i="9"/>
  <c r="O5" i="9"/>
  <c r="N5" i="9"/>
  <c r="O4" i="9"/>
  <c r="P4" i="9" s="1"/>
  <c r="N4" i="9"/>
</calcChain>
</file>

<file path=xl/sharedStrings.xml><?xml version="1.0" encoding="utf-8"?>
<sst xmlns="http://schemas.openxmlformats.org/spreadsheetml/2006/main" count="116" uniqueCount="89">
  <si>
    <t>Concentration (μM)</t>
    <phoneticPr fontId="1" type="noConversion"/>
  </si>
  <si>
    <t>Nav1.7-WT</t>
  </si>
  <si>
    <t>Nav1.7-S1320A</t>
  </si>
  <si>
    <t>Nav1.7-N1459A</t>
  </si>
  <si>
    <t>Nav1.7-S1320A+N1459A</t>
  </si>
  <si>
    <t>IC50 of Nav1.7-WT and I-site mutations</t>
    <phoneticPr fontId="1" type="noConversion"/>
  </si>
  <si>
    <t>fast inactivation</t>
    <phoneticPr fontId="1" type="noConversion"/>
  </si>
  <si>
    <t>Nav1.7-WT with ES</t>
  </si>
  <si>
    <t>Nav1.7-WT with 1 μM CBD</t>
  </si>
  <si>
    <t>Nav1.7-S1320A with ES</t>
  </si>
  <si>
    <t>Nav1.7-S1320A with 1 μM CBD</t>
  </si>
  <si>
    <t>Nav1.7-N1459A with ES</t>
  </si>
  <si>
    <t>Nav1.7-N1459A with 1 μM CBD</t>
  </si>
  <si>
    <t>Nav1.7-N1459A with ES</t>
    <phoneticPr fontId="1" type="noConversion"/>
  </si>
  <si>
    <t>Nav1.7-S1320A+N1459A with ES</t>
  </si>
  <si>
    <t>Nav1.7-S1320A+N1459A with 1 μM CBD</t>
  </si>
  <si>
    <t>Fig. 3e</t>
    <phoneticPr fontId="1" type="noConversion"/>
  </si>
  <si>
    <t>Nav1.7-F387A</t>
  </si>
  <si>
    <t>Nav1.7-V383A</t>
  </si>
  <si>
    <t>Figure 4c</t>
    <phoneticPr fontId="1" type="noConversion"/>
  </si>
  <si>
    <t>IC50 of Nav1.7-WT and fenestration  mutations</t>
    <phoneticPr fontId="1" type="noConversion"/>
  </si>
  <si>
    <t>Nav1.7+β1+β2 with 1uM CBD</t>
  </si>
  <si>
    <t>fast inactivaiton</t>
    <phoneticPr fontId="1" type="noConversion"/>
  </si>
  <si>
    <t>Nav1.7+β1+β2 with ES</t>
    <phoneticPr fontId="1" type="noConversion"/>
  </si>
  <si>
    <t>steady-state inactivation</t>
    <phoneticPr fontId="1" type="noConversion"/>
  </si>
  <si>
    <t>Nav1.7-F1748A with 1uM CBD</t>
  </si>
  <si>
    <t>Nav1.7-1748A with ES</t>
    <phoneticPr fontId="1" type="noConversion"/>
  </si>
  <si>
    <t>Fig. 1a</t>
  </si>
  <si>
    <t>Entry Con Time at -40 mV followed by 40 ms gap at -100 mV</t>
  </si>
  <si>
    <t>Entry 300 nM CBD</t>
  </si>
  <si>
    <t>AF22o06019</t>
  </si>
  <si>
    <t>AF22o06035</t>
  </si>
  <si>
    <t>BZ22o06053</t>
  </si>
  <si>
    <t>AF20o07005</t>
  </si>
  <si>
    <t>BZ22o07009</t>
  </si>
  <si>
    <t>BZ22o07039</t>
  </si>
  <si>
    <t>Mean</t>
  </si>
  <si>
    <t>SEM</t>
  </si>
  <si>
    <t>N</t>
  </si>
  <si>
    <t>AF22o06028</t>
  </si>
  <si>
    <t>AF22o06045</t>
  </si>
  <si>
    <t>BZ22o06061</t>
  </si>
  <si>
    <t>AF20o07013</t>
  </si>
  <si>
    <t>BZ22o07019</t>
  </si>
  <si>
    <t>BZ22o07048</t>
  </si>
  <si>
    <t>Cell</t>
  </si>
  <si>
    <t>time</t>
  </si>
  <si>
    <t>avg</t>
  </si>
  <si>
    <t>sem</t>
  </si>
  <si>
    <t>sd</t>
  </si>
  <si>
    <t>Control: BZ22809066</t>
  </si>
  <si>
    <t>Fitted curves</t>
  </si>
  <si>
    <t>V (mV)</t>
  </si>
  <si>
    <t>Control</t>
  </si>
  <si>
    <t>300 nM CBD</t>
  </si>
  <si>
    <t>CBD</t>
  </si>
  <si>
    <t>Rec Control</t>
  </si>
  <si>
    <t>Rec 300 nM CBD</t>
  </si>
  <si>
    <t>AF22o06018</t>
  </si>
  <si>
    <t>AF22o06034</t>
  </si>
  <si>
    <t>BZ22o06054</t>
  </si>
  <si>
    <t>AF20o07006</t>
  </si>
  <si>
    <t>BZ22o07010</t>
  </si>
  <si>
    <t>BZ22o07040</t>
  </si>
  <si>
    <t>AF22o06027</t>
  </si>
  <si>
    <t>AF22o06046</t>
  </si>
  <si>
    <t>BZ22o06062</t>
  </si>
  <si>
    <t>AF20o07014</t>
  </si>
  <si>
    <t>BZ22o07020</t>
  </si>
  <si>
    <t>BZ22o07049</t>
  </si>
  <si>
    <t>Current (pA)</t>
  </si>
  <si>
    <t>Time (ms)</t>
  </si>
  <si>
    <t>Currents before and after application of 300 nM CBD for two minutes at 37 °C.</t>
  </si>
  <si>
    <t>Fig. 1b</t>
  </si>
  <si>
    <t>300 nM CBD: BZ22809076</t>
  </si>
  <si>
    <t>Fig. 1c</t>
  </si>
  <si>
    <t>Shift in the voltage-dependence of steady-state channel availability (determined by 5-s prepulses followed by a test pulse to +10 mV) by 300 nM CBD.</t>
  </si>
  <si>
    <t>Fig. 1d</t>
  </si>
  <si>
    <t>Slowed recovery from inactivation with CBD</t>
  </si>
  <si>
    <t>Fig. 1e</t>
  </si>
  <si>
    <t>Time-course of entry into slowly-recovering states during steps to -40 mV in the absence and presence of CBD.</t>
  </si>
  <si>
    <r>
      <t>time-dependent inhibition of hNa</t>
    </r>
    <r>
      <rPr>
        <sz val="11"/>
        <color theme="1"/>
        <rFont val="Arial"/>
        <family val="2"/>
      </rPr>
      <t>v</t>
    </r>
    <r>
      <rPr>
        <sz val="12"/>
        <color theme="1"/>
        <rFont val="Arial"/>
        <family val="2"/>
      </rPr>
      <t>1.7 channels by 300 nM CBD.</t>
    </r>
  </si>
  <si>
    <t>Fig. 3f</t>
  </si>
  <si>
    <t>Steady-state Inactivation</t>
  </si>
  <si>
    <t>Mutations at I-site residues modify shifts in fast (50-ms prepulses) and steady-state inactivation (5-s prepulses) induced by 1 μM CBD.</t>
  </si>
  <si>
    <t>Supplementary Fig. 10</t>
  </si>
  <si>
    <t>CBD produces similar effects on the voltage-dependence of channel availability in Nav1.7 channels studied with or without co-expressed β1 and β2 subunits.</t>
  </si>
  <si>
    <t>Supplementary Fig. 11</t>
  </si>
  <si>
    <t>Effect of mutating F1748 on CBD-induced shift of voltage-dependence of channel availability.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</si>
</sst>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charset val="134"/>
      <scheme val="minor"/>
    </font>
    <font>
      <b/>
      <sz val="12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2" borderId="1" xfId="0" applyFont="1" applyFill="1" applyBorder="1" applyAlignment="1"/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10" borderId="0" xfId="0" applyFont="1" applyFill="1" applyAlignment="1"/>
    <xf numFmtId="0" fontId="3" fillId="2" borderId="4" xfId="0" applyFont="1" applyFill="1" applyBorder="1" applyAlignment="1"/>
    <xf numFmtId="0" fontId="3" fillId="0" borderId="5" xfId="0" applyFont="1" applyBorder="1" applyAlignment="1"/>
    <xf numFmtId="0" fontId="3" fillId="11" borderId="0" xfId="0" applyFont="1" applyFill="1" applyAlignment="1"/>
    <xf numFmtId="0" fontId="3" fillId="11" borderId="5" xfId="0" applyFont="1" applyFill="1" applyBorder="1" applyAlignment="1"/>
    <xf numFmtId="0" fontId="3" fillId="2" borderId="6" xfId="0" applyFont="1" applyFill="1" applyBorder="1" applyAlignment="1"/>
    <xf numFmtId="0" fontId="3" fillId="0" borderId="7" xfId="0" applyFont="1" applyBorder="1" applyAlignment="1"/>
    <xf numFmtId="0" fontId="3" fillId="0" borderId="8" xfId="0" applyFont="1" applyBorder="1" applyAlignment="1"/>
    <xf numFmtId="0" fontId="4" fillId="0" borderId="0" xfId="0" applyFont="1" applyAlignment="1"/>
    <xf numFmtId="0" fontId="5" fillId="0" borderId="0" xfId="0" applyFont="1" applyAlignment="1"/>
    <xf numFmtId="0" fontId="3" fillId="12" borderId="0" xfId="0" applyFont="1" applyFill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/>
    <xf numFmtId="0" fontId="7" fillId="2" borderId="0" xfId="0" applyFont="1" applyFill="1" applyAlignment="1"/>
    <xf numFmtId="0" fontId="7" fillId="3" borderId="0" xfId="0" applyFont="1" applyFill="1" applyAlignment="1"/>
    <xf numFmtId="0" fontId="7" fillId="4" borderId="0" xfId="0" applyFont="1" applyFill="1" applyAlignment="1"/>
    <xf numFmtId="0" fontId="7" fillId="5" borderId="0" xfId="0" applyFont="1" applyFill="1" applyAlignment="1"/>
    <xf numFmtId="0" fontId="8" fillId="0" borderId="0" xfId="0" applyFont="1" applyAlignment="1">
      <alignment horizontal="center"/>
    </xf>
    <xf numFmtId="0" fontId="7" fillId="6" borderId="0" xfId="0" applyFont="1" applyFill="1" applyAlignment="1"/>
    <xf numFmtId="0" fontId="7" fillId="7" borderId="0" xfId="0" applyFont="1" applyFill="1" applyAlignment="1"/>
    <xf numFmtId="0" fontId="2" fillId="0" borderId="0" xfId="0" applyFont="1" applyAlignment="1">
      <alignment horizontal="center" vertical="center"/>
    </xf>
    <xf numFmtId="0" fontId="7" fillId="8" borderId="0" xfId="0" applyFont="1" applyFill="1" applyAlignment="1"/>
    <xf numFmtId="0" fontId="7" fillId="9" borderId="0" xfId="0" applyFont="1" applyFill="1" applyAlignment="1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7" fillId="2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7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613A-C503-0742-AAB7-2B6D59479AAD}">
  <dimension ref="A1:U155"/>
  <sheetViews>
    <sheetView workbookViewId="0">
      <selection activeCell="F16" sqref="F16"/>
    </sheetView>
  </sheetViews>
  <sheetFormatPr baseColWidth="10" defaultRowHeight="15" x14ac:dyDescent="0.2"/>
  <cols>
    <col min="1" max="3" width="10.83203125" style="2"/>
  </cols>
  <sheetData>
    <row r="1" spans="1:21" s="6" customFormat="1" ht="16" x14ac:dyDescent="0.2">
      <c r="A1" s="7" t="s">
        <v>27</v>
      </c>
      <c r="B1" s="5" t="s">
        <v>72</v>
      </c>
      <c r="C1" s="5"/>
    </row>
    <row r="3" spans="1:21" x14ac:dyDescent="0.2">
      <c r="A3" s="4"/>
      <c r="B3" s="21" t="s">
        <v>70</v>
      </c>
      <c r="C3" s="21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x14ac:dyDescent="0.2">
      <c r="A4" s="21" t="s">
        <v>71</v>
      </c>
      <c r="B4" s="21" t="s">
        <v>53</v>
      </c>
      <c r="C4" s="21" t="s">
        <v>54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x14ac:dyDescent="0.2">
      <c r="A5" s="4">
        <v>0</v>
      </c>
      <c r="B5" s="4">
        <v>1.62283</v>
      </c>
      <c r="C5" s="4">
        <v>-18.518799999999999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x14ac:dyDescent="0.2">
      <c r="A6" s="4">
        <v>1.999999999998181E-2</v>
      </c>
      <c r="B6" s="4">
        <v>5.8952900000000001</v>
      </c>
      <c r="C6" s="4">
        <v>-12.4153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x14ac:dyDescent="0.2">
      <c r="A7" s="4">
        <v>3.999999999996362E-2</v>
      </c>
      <c r="B7" s="4">
        <v>1.01248</v>
      </c>
      <c r="C7" s="4">
        <v>-16.6877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x14ac:dyDescent="0.2">
      <c r="A8" s="4">
        <v>5.999999999994543E-2</v>
      </c>
      <c r="B8" s="4">
        <v>-2.6496300000000002</v>
      </c>
      <c r="C8" s="4">
        <v>-15.467000000000001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x14ac:dyDescent="0.2">
      <c r="A9" s="4">
        <v>8.0000000000040927E-2</v>
      </c>
      <c r="B9" s="4">
        <v>-8.1427899999999998</v>
      </c>
      <c r="C9" s="4">
        <v>-3.2599800000000001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">
      <c r="A10" s="4">
        <v>0.10000000000002274</v>
      </c>
      <c r="B10" s="4">
        <v>-0.20822099999999999</v>
      </c>
      <c r="C10" s="4">
        <v>-2.6496300000000002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x14ac:dyDescent="0.2">
      <c r="A11" s="4">
        <v>0.12000000000000455</v>
      </c>
      <c r="B11" s="4">
        <v>2.84354</v>
      </c>
      <c r="C11" s="4">
        <v>-18.518799999999999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x14ac:dyDescent="0.2">
      <c r="A12" s="4">
        <v>0.13999999999998636</v>
      </c>
      <c r="B12" s="4">
        <v>-2.0392800000000002</v>
      </c>
      <c r="C12" s="4">
        <v>-18.518799999999999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x14ac:dyDescent="0.2">
      <c r="A13" s="4">
        <v>0.15999999999996817</v>
      </c>
      <c r="B13" s="4">
        <v>-5.7013800000000003</v>
      </c>
      <c r="C13" s="4">
        <v>-11.1945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x14ac:dyDescent="0.2">
      <c r="A14" s="4">
        <v>0.17999999999994998</v>
      </c>
      <c r="B14" s="4">
        <v>7.7263500000000001</v>
      </c>
      <c r="C14" s="4">
        <v>-13.025600000000001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x14ac:dyDescent="0.2">
      <c r="A15" s="4">
        <v>0.20000000000004547</v>
      </c>
      <c r="B15" s="4">
        <v>9.5573999999999995</v>
      </c>
      <c r="C15" s="4">
        <v>-18.518799999999999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x14ac:dyDescent="0.15">
      <c r="A16" s="4">
        <v>0.22000000000002728</v>
      </c>
      <c r="B16" s="4">
        <v>8.3367000000000004</v>
      </c>
      <c r="C16" s="4">
        <v>-15.467000000000001</v>
      </c>
    </row>
    <row r="17" spans="1:3" x14ac:dyDescent="0.15">
      <c r="A17" s="4">
        <v>0.24000000000000909</v>
      </c>
      <c r="B17" s="4">
        <v>1.62283</v>
      </c>
      <c r="C17" s="4">
        <v>-11.1945</v>
      </c>
    </row>
    <row r="18" spans="1:3" x14ac:dyDescent="0.15">
      <c r="A18" s="4">
        <v>0.25999999999999091</v>
      </c>
      <c r="B18" s="4">
        <v>4.6745900000000002</v>
      </c>
      <c r="C18" s="4">
        <v>-11.8049</v>
      </c>
    </row>
    <row r="19" spans="1:3" x14ac:dyDescent="0.15">
      <c r="A19" s="4">
        <v>0.27999999999997272</v>
      </c>
      <c r="B19" s="4">
        <v>11.388500000000001</v>
      </c>
      <c r="C19" s="4">
        <v>-13.025600000000001</v>
      </c>
    </row>
    <row r="20" spans="1:3" x14ac:dyDescent="0.15">
      <c r="A20" s="4">
        <v>0.29999999999995453</v>
      </c>
      <c r="B20" s="4">
        <v>5.2849399999999997</v>
      </c>
      <c r="C20" s="4">
        <v>-22.180900000000001</v>
      </c>
    </row>
    <row r="21" spans="1:3" x14ac:dyDescent="0.15">
      <c r="A21" s="4">
        <v>0.32000000000005002</v>
      </c>
      <c r="B21" s="4">
        <v>1.01248</v>
      </c>
      <c r="C21" s="4">
        <v>-19.129100000000001</v>
      </c>
    </row>
    <row r="22" spans="1:3" x14ac:dyDescent="0.15">
      <c r="A22" s="4">
        <v>0.34000000000003183</v>
      </c>
      <c r="B22" s="4">
        <v>9.5573999999999995</v>
      </c>
      <c r="C22" s="4">
        <v>-19.129100000000001</v>
      </c>
    </row>
    <row r="23" spans="1:3" x14ac:dyDescent="0.15">
      <c r="A23" s="4">
        <v>0.36000000000001364</v>
      </c>
      <c r="B23" s="4">
        <v>11.388500000000001</v>
      </c>
      <c r="C23" s="4">
        <v>-12.4153</v>
      </c>
    </row>
    <row r="24" spans="1:3" x14ac:dyDescent="0.15">
      <c r="A24" s="4">
        <v>0.37999999999999545</v>
      </c>
      <c r="B24" s="4">
        <v>5.2849399999999997</v>
      </c>
      <c r="C24" s="4">
        <v>-13.635999999999999</v>
      </c>
    </row>
    <row r="25" spans="1:3" x14ac:dyDescent="0.15">
      <c r="A25" s="4">
        <v>0.39999999999997726</v>
      </c>
      <c r="B25" s="4">
        <v>18.712700000000002</v>
      </c>
      <c r="C25" s="4">
        <v>-19.7395</v>
      </c>
    </row>
    <row r="26" spans="1:3" x14ac:dyDescent="0.15">
      <c r="A26" s="4">
        <v>0.41999999999995907</v>
      </c>
      <c r="B26" s="4">
        <v>21.1541</v>
      </c>
      <c r="C26" s="4">
        <v>-22.180900000000001</v>
      </c>
    </row>
    <row r="27" spans="1:3" x14ac:dyDescent="0.15">
      <c r="A27" s="4">
        <v>0.44000000000005457</v>
      </c>
      <c r="B27" s="4">
        <v>32.7348</v>
      </c>
      <c r="C27" s="4">
        <v>-9.3794199999999996</v>
      </c>
    </row>
    <row r="28" spans="1:3" x14ac:dyDescent="0.15">
      <c r="A28" s="4">
        <v>0.46000000000003638</v>
      </c>
      <c r="B28" s="4">
        <v>-4.6491899999999999</v>
      </c>
      <c r="C28" s="4">
        <v>-17.4666</v>
      </c>
    </row>
    <row r="29" spans="1:3" x14ac:dyDescent="0.15">
      <c r="A29" s="4">
        <v>0.48000000000001819</v>
      </c>
      <c r="B29" s="4">
        <v>-73.771500000000003</v>
      </c>
      <c r="C29" s="4">
        <v>36.702100000000002</v>
      </c>
    </row>
    <row r="30" spans="1:3" x14ac:dyDescent="0.15">
      <c r="A30" s="4">
        <v>0.5</v>
      </c>
      <c r="B30" s="4">
        <v>86.903499999999994</v>
      </c>
      <c r="C30" s="4">
        <v>104.604</v>
      </c>
    </row>
    <row r="31" spans="1:3" x14ac:dyDescent="0.15">
      <c r="A31" s="4">
        <v>0.51999999999998181</v>
      </c>
      <c r="B31" s="4">
        <v>127.645</v>
      </c>
      <c r="C31" s="4">
        <v>20.832999999999998</v>
      </c>
    </row>
    <row r="32" spans="1:3" x14ac:dyDescent="0.15">
      <c r="A32" s="4">
        <v>0.53999999999996362</v>
      </c>
      <c r="B32" s="4">
        <v>82.173299999999998</v>
      </c>
      <c r="C32" s="4">
        <v>-17.314</v>
      </c>
    </row>
    <row r="33" spans="1:3" x14ac:dyDescent="0.15">
      <c r="A33" s="4">
        <v>0.55999999999994543</v>
      </c>
      <c r="B33" s="4">
        <v>-12.4312</v>
      </c>
      <c r="C33" s="4">
        <v>-18.534700000000001</v>
      </c>
    </row>
    <row r="34" spans="1:3" x14ac:dyDescent="0.15">
      <c r="A34" s="4">
        <v>0.58000000000004093</v>
      </c>
      <c r="B34" s="4">
        <v>-183.17699999999999</v>
      </c>
      <c r="C34" s="4">
        <v>-37.302999999999997</v>
      </c>
    </row>
    <row r="35" spans="1:3" x14ac:dyDescent="0.15">
      <c r="A35" s="4">
        <v>0.60000000000002274</v>
      </c>
      <c r="B35" s="4">
        <v>-522.68499999999995</v>
      </c>
      <c r="C35" s="4">
        <v>-108.867</v>
      </c>
    </row>
    <row r="36" spans="1:3" x14ac:dyDescent="0.15">
      <c r="A36" s="4">
        <v>0.62000000000000455</v>
      </c>
      <c r="B36" s="4">
        <v>-1009.9</v>
      </c>
      <c r="C36" s="4">
        <v>-209.727</v>
      </c>
    </row>
    <row r="37" spans="1:3" x14ac:dyDescent="0.15">
      <c r="A37" s="4">
        <v>0.63999999999998636</v>
      </c>
      <c r="B37" s="4">
        <v>-1573.56</v>
      </c>
      <c r="C37" s="4">
        <v>-327.22000000000003</v>
      </c>
    </row>
    <row r="38" spans="1:3" x14ac:dyDescent="0.15">
      <c r="A38" s="4">
        <v>0.65999999999996817</v>
      </c>
      <c r="B38" s="4">
        <v>-2119.52</v>
      </c>
      <c r="C38" s="4">
        <v>-442.27100000000002</v>
      </c>
    </row>
    <row r="39" spans="1:3" x14ac:dyDescent="0.15">
      <c r="A39" s="4">
        <v>0.67999999999994998</v>
      </c>
      <c r="B39" s="4">
        <v>-2528.61</v>
      </c>
      <c r="C39" s="4">
        <v>-518.71799999999996</v>
      </c>
    </row>
    <row r="40" spans="1:3" x14ac:dyDescent="0.15">
      <c r="A40" s="4">
        <v>0.70000000000004547</v>
      </c>
      <c r="B40" s="4">
        <v>-2823.86</v>
      </c>
      <c r="C40" s="4">
        <v>-587.53499999999997</v>
      </c>
    </row>
    <row r="41" spans="1:3" x14ac:dyDescent="0.15">
      <c r="A41" s="4">
        <v>0.72000000000002728</v>
      </c>
      <c r="B41" s="4">
        <v>-2996.29</v>
      </c>
      <c r="C41" s="4">
        <v>-656.81</v>
      </c>
    </row>
    <row r="42" spans="1:3" x14ac:dyDescent="0.15">
      <c r="A42" s="4">
        <v>0.74000000000000909</v>
      </c>
      <c r="B42" s="4">
        <v>-3046.34</v>
      </c>
      <c r="C42" s="4">
        <v>-733.71400000000006</v>
      </c>
    </row>
    <row r="43" spans="1:3" x14ac:dyDescent="0.15">
      <c r="A43" s="4">
        <v>0.75999999999999091</v>
      </c>
      <c r="B43" s="4">
        <v>-2999.19</v>
      </c>
      <c r="C43" s="4">
        <v>-762.85799999999995</v>
      </c>
    </row>
    <row r="44" spans="1:3" x14ac:dyDescent="0.15">
      <c r="A44" s="4">
        <v>0.77999999999997272</v>
      </c>
      <c r="B44" s="4">
        <v>-2841.11</v>
      </c>
      <c r="C44" s="4">
        <v>-725.01700000000005</v>
      </c>
    </row>
    <row r="45" spans="1:3" x14ac:dyDescent="0.15">
      <c r="A45" s="4">
        <v>0.79999999999995453</v>
      </c>
      <c r="B45" s="4">
        <v>-2637.25</v>
      </c>
      <c r="C45" s="4">
        <v>-691.447</v>
      </c>
    </row>
    <row r="46" spans="1:3" x14ac:dyDescent="0.15">
      <c r="A46" s="4">
        <v>0.82000000000005002</v>
      </c>
      <c r="B46" s="4">
        <v>-2433.2399999999998</v>
      </c>
      <c r="C46" s="4">
        <v>-678.47699999999998</v>
      </c>
    </row>
    <row r="47" spans="1:3" x14ac:dyDescent="0.15">
      <c r="A47" s="4">
        <v>0.84000000000003183</v>
      </c>
      <c r="B47" s="4">
        <v>-2204.98</v>
      </c>
      <c r="C47" s="4">
        <v>-646.14</v>
      </c>
    </row>
    <row r="48" spans="1:3" x14ac:dyDescent="0.15">
      <c r="A48" s="4">
        <v>0.86000000000001364</v>
      </c>
      <c r="B48" s="4">
        <v>-1981.09</v>
      </c>
      <c r="C48" s="4">
        <v>-601.69500000000005</v>
      </c>
    </row>
    <row r="49" spans="1:3" x14ac:dyDescent="0.15">
      <c r="A49" s="4">
        <v>0.87999999999999545</v>
      </c>
      <c r="B49" s="4">
        <v>-1785.12</v>
      </c>
      <c r="C49" s="4">
        <v>-558.92499999999995</v>
      </c>
    </row>
    <row r="50" spans="1:3" x14ac:dyDescent="0.15">
      <c r="A50" s="4">
        <v>0.89999999999997726</v>
      </c>
      <c r="B50" s="4">
        <v>-1576.69</v>
      </c>
      <c r="C50" s="4">
        <v>-514.67999999999995</v>
      </c>
    </row>
    <row r="51" spans="1:3" x14ac:dyDescent="0.15">
      <c r="A51" s="4">
        <v>0.91999999999995907</v>
      </c>
      <c r="B51" s="4">
        <v>-1394.16</v>
      </c>
      <c r="C51" s="4">
        <v>-472.529</v>
      </c>
    </row>
    <row r="52" spans="1:3" x14ac:dyDescent="0.15">
      <c r="A52" s="4">
        <v>0.94000000000005457</v>
      </c>
      <c r="B52" s="4">
        <v>-1230.73</v>
      </c>
      <c r="C52" s="4">
        <v>-433.00200000000001</v>
      </c>
    </row>
    <row r="53" spans="1:3" x14ac:dyDescent="0.15">
      <c r="A53" s="4">
        <v>0.96000000000003638</v>
      </c>
      <c r="B53" s="4">
        <v>-1086.33</v>
      </c>
      <c r="C53" s="4">
        <v>-383.81700000000001</v>
      </c>
    </row>
    <row r="54" spans="1:3" x14ac:dyDescent="0.15">
      <c r="A54" s="4">
        <v>0.98000000000001819</v>
      </c>
      <c r="B54" s="4">
        <v>-960.28099999999995</v>
      </c>
      <c r="C54" s="4">
        <v>-338.33300000000003</v>
      </c>
    </row>
    <row r="55" spans="1:3" x14ac:dyDescent="0.15">
      <c r="A55" s="4">
        <v>1</v>
      </c>
      <c r="B55" s="4">
        <v>-864.72699999999998</v>
      </c>
      <c r="C55" s="4">
        <v>-301.37299999999999</v>
      </c>
    </row>
    <row r="56" spans="1:3" x14ac:dyDescent="0.15">
      <c r="A56" s="4">
        <v>1.0199999999999818</v>
      </c>
      <c r="B56" s="4">
        <v>-773.36900000000003</v>
      </c>
      <c r="C56" s="4">
        <v>-269.82900000000001</v>
      </c>
    </row>
    <row r="57" spans="1:3" x14ac:dyDescent="0.15">
      <c r="A57" s="4">
        <v>1.0399999999999636</v>
      </c>
      <c r="B57" s="4">
        <v>-689.81799999999998</v>
      </c>
      <c r="C57" s="4">
        <v>-232.66399999999999</v>
      </c>
    </row>
    <row r="58" spans="1:3" x14ac:dyDescent="0.15">
      <c r="A58" s="4">
        <v>1.0599999999999454</v>
      </c>
      <c r="B58" s="4">
        <v>-618.91200000000003</v>
      </c>
      <c r="C58" s="4">
        <v>-217.911</v>
      </c>
    </row>
    <row r="59" spans="1:3" x14ac:dyDescent="0.15">
      <c r="A59" s="4">
        <v>1.0800000000000409</v>
      </c>
      <c r="B59" s="4">
        <v>-551.45399999999995</v>
      </c>
      <c r="C59" s="4">
        <v>-199.28100000000001</v>
      </c>
    </row>
    <row r="60" spans="1:3" x14ac:dyDescent="0.15">
      <c r="A60" s="4">
        <v>1.1000000000000227</v>
      </c>
      <c r="B60" s="4">
        <v>-507.54899999999998</v>
      </c>
      <c r="C60" s="4">
        <v>-185.28299999999999</v>
      </c>
    </row>
    <row r="61" spans="1:3" x14ac:dyDescent="0.15">
      <c r="A61" s="4">
        <v>1.1200000000000045</v>
      </c>
      <c r="B61" s="4">
        <v>-460.30700000000002</v>
      </c>
      <c r="C61" s="4">
        <v>-168.559</v>
      </c>
    </row>
    <row r="62" spans="1:3" x14ac:dyDescent="0.15">
      <c r="A62" s="4">
        <v>1.1399999999999864</v>
      </c>
      <c r="B62" s="4">
        <v>-424.34699999999998</v>
      </c>
      <c r="C62" s="4">
        <v>-161.89599999999999</v>
      </c>
    </row>
    <row r="63" spans="1:3" x14ac:dyDescent="0.15">
      <c r="A63" s="4">
        <v>1.1599999999999682</v>
      </c>
      <c r="B63" s="4">
        <v>-392.31599999999997</v>
      </c>
      <c r="C63" s="4">
        <v>-151.227</v>
      </c>
    </row>
    <row r="64" spans="1:3" x14ac:dyDescent="0.15">
      <c r="A64" s="4">
        <v>1.17999999999995</v>
      </c>
      <c r="B64" s="4">
        <v>-366.63099999999997</v>
      </c>
      <c r="C64" s="4">
        <v>-138.97</v>
      </c>
    </row>
    <row r="65" spans="1:3" x14ac:dyDescent="0.15">
      <c r="A65" s="4">
        <v>1.2000000000000455</v>
      </c>
      <c r="B65" s="4">
        <v>-342.38499999999999</v>
      </c>
      <c r="C65" s="4">
        <v>-136.08699999999999</v>
      </c>
    </row>
    <row r="66" spans="1:3" x14ac:dyDescent="0.15">
      <c r="A66" s="4">
        <v>1.2200000000000273</v>
      </c>
      <c r="B66" s="4">
        <v>-320.77999999999997</v>
      </c>
      <c r="C66" s="4">
        <v>-126.078</v>
      </c>
    </row>
    <row r="67" spans="1:3" x14ac:dyDescent="0.15">
      <c r="A67" s="4">
        <v>1.2400000000000091</v>
      </c>
      <c r="B67" s="4">
        <v>-309.73099999999999</v>
      </c>
      <c r="C67" s="4">
        <v>-107.09399999999999</v>
      </c>
    </row>
    <row r="68" spans="1:3" x14ac:dyDescent="0.15">
      <c r="A68" s="4">
        <v>1.2599999999999909</v>
      </c>
      <c r="B68" s="4">
        <v>-293.96199999999999</v>
      </c>
      <c r="C68" s="4">
        <v>-105.364</v>
      </c>
    </row>
    <row r="69" spans="1:3" x14ac:dyDescent="0.15">
      <c r="A69" s="4">
        <v>1.2799999999999727</v>
      </c>
      <c r="B69" s="4">
        <v>-275.89999999999998</v>
      </c>
      <c r="C69" s="4">
        <v>-116.598</v>
      </c>
    </row>
    <row r="70" spans="1:3" x14ac:dyDescent="0.15">
      <c r="A70" s="4">
        <v>1.2999999999999545</v>
      </c>
      <c r="B70" s="4">
        <v>-261.63400000000001</v>
      </c>
      <c r="C70" s="4">
        <v>-110.877</v>
      </c>
    </row>
    <row r="71" spans="1:3" x14ac:dyDescent="0.15">
      <c r="A71" s="4">
        <v>1.32000000000005</v>
      </c>
      <c r="B71" s="4">
        <v>-245.048</v>
      </c>
      <c r="C71" s="4">
        <v>-94.901600000000002</v>
      </c>
    </row>
    <row r="72" spans="1:3" x14ac:dyDescent="0.15">
      <c r="A72" s="4">
        <v>1.3400000000000318</v>
      </c>
      <c r="B72" s="4">
        <v>-231.01400000000001</v>
      </c>
      <c r="C72" s="4">
        <v>-84.5291</v>
      </c>
    </row>
    <row r="73" spans="1:3" x14ac:dyDescent="0.15">
      <c r="A73" s="4">
        <v>1.3600000000000136</v>
      </c>
      <c r="B73" s="4">
        <v>-210.36500000000001</v>
      </c>
      <c r="C73" s="4">
        <v>-90.125600000000006</v>
      </c>
    </row>
    <row r="74" spans="1:3" x14ac:dyDescent="0.15">
      <c r="A74" s="4">
        <v>1.3799999999999955</v>
      </c>
      <c r="B74" s="4">
        <v>-198.352</v>
      </c>
      <c r="C74" s="4">
        <v>-84.826099999999997</v>
      </c>
    </row>
    <row r="75" spans="1:3" x14ac:dyDescent="0.15">
      <c r="A75" s="4">
        <v>1.3999999999999773</v>
      </c>
      <c r="B75" s="4">
        <v>-202.28899999999999</v>
      </c>
      <c r="C75" s="4">
        <v>-77.777600000000007</v>
      </c>
    </row>
    <row r="76" spans="1:3" x14ac:dyDescent="0.15">
      <c r="A76" s="4">
        <v>1.4199999999999591</v>
      </c>
      <c r="B76" s="4">
        <v>-209.35300000000001</v>
      </c>
      <c r="C76" s="4">
        <v>-69.582700000000003</v>
      </c>
    </row>
    <row r="77" spans="1:3" x14ac:dyDescent="0.15">
      <c r="A77" s="4">
        <v>1.4400000000000546</v>
      </c>
      <c r="B77" s="4">
        <v>-200.61500000000001</v>
      </c>
      <c r="C77" s="4">
        <v>-77.934600000000003</v>
      </c>
    </row>
    <row r="78" spans="1:3" x14ac:dyDescent="0.15">
      <c r="A78" s="4">
        <v>1.4600000000000364</v>
      </c>
      <c r="B78" s="4">
        <v>-194.38</v>
      </c>
      <c r="C78" s="4">
        <v>-79.633799999999994</v>
      </c>
    </row>
    <row r="79" spans="1:3" x14ac:dyDescent="0.15">
      <c r="A79" s="4">
        <v>1.4800000000000182</v>
      </c>
      <c r="B79" s="4">
        <v>-183.92699999999999</v>
      </c>
      <c r="C79" s="4">
        <v>-74.0642</v>
      </c>
    </row>
    <row r="80" spans="1:3" x14ac:dyDescent="0.15">
      <c r="A80" s="4">
        <v>1.5</v>
      </c>
      <c r="B80" s="4">
        <v>-179.018</v>
      </c>
      <c r="C80" s="4">
        <v>-66.103399999999993</v>
      </c>
    </row>
    <row r="81" spans="1:3" x14ac:dyDescent="0.15">
      <c r="A81" s="4">
        <v>1.5199999999999818</v>
      </c>
      <c r="B81" s="4">
        <v>-165.61</v>
      </c>
      <c r="C81" s="4">
        <v>-62.460599999999999</v>
      </c>
    </row>
    <row r="82" spans="1:3" x14ac:dyDescent="0.15">
      <c r="A82" s="4">
        <v>1.5399999999999636</v>
      </c>
      <c r="B82" s="4">
        <v>-158.95699999999999</v>
      </c>
      <c r="C82" s="4">
        <v>-61.300600000000003</v>
      </c>
    </row>
    <row r="83" spans="1:3" x14ac:dyDescent="0.15">
      <c r="A83" s="4">
        <v>1.5599999999999454</v>
      </c>
      <c r="B83" s="4">
        <v>-157.834</v>
      </c>
      <c r="C83" s="4">
        <v>-61.398800000000001</v>
      </c>
    </row>
    <row r="84" spans="1:3" x14ac:dyDescent="0.15">
      <c r="A84" s="4">
        <v>1.5800000000000409</v>
      </c>
      <c r="B84" s="4">
        <v>-151.25299999999999</v>
      </c>
      <c r="C84" s="4">
        <v>-54.206800000000001</v>
      </c>
    </row>
    <row r="85" spans="1:3" x14ac:dyDescent="0.15">
      <c r="A85" s="4">
        <v>1.6000000000000227</v>
      </c>
      <c r="B85" s="4">
        <v>-136.767</v>
      </c>
      <c r="C85" s="4">
        <v>-57.421700000000001</v>
      </c>
    </row>
    <row r="86" spans="1:3" x14ac:dyDescent="0.15">
      <c r="A86" s="4">
        <v>1.6200000000000045</v>
      </c>
      <c r="B86" s="4">
        <v>-126.583</v>
      </c>
      <c r="C86" s="4">
        <v>-53.950800000000001</v>
      </c>
    </row>
    <row r="87" spans="1:3" x14ac:dyDescent="0.15">
      <c r="A87" s="4">
        <v>1.6399999999999864</v>
      </c>
      <c r="B87" s="4">
        <v>-127.41</v>
      </c>
      <c r="C87" s="4">
        <v>-48.674199999999999</v>
      </c>
    </row>
    <row r="88" spans="1:3" x14ac:dyDescent="0.15">
      <c r="A88" s="4">
        <v>1.6599999999999682</v>
      </c>
      <c r="B88" s="4">
        <v>-128.26</v>
      </c>
      <c r="C88" s="4">
        <v>-50.745100000000001</v>
      </c>
    </row>
    <row r="89" spans="1:3" x14ac:dyDescent="0.15">
      <c r="A89" s="4">
        <v>1.67999999999995</v>
      </c>
      <c r="B89" s="4">
        <v>-123.63800000000001</v>
      </c>
      <c r="C89" s="4">
        <v>-54.057600000000001</v>
      </c>
    </row>
    <row r="90" spans="1:3" x14ac:dyDescent="0.15">
      <c r="A90" s="4">
        <v>1.7000000000000455</v>
      </c>
      <c r="B90" s="4">
        <v>-117.20399999999999</v>
      </c>
      <c r="C90" s="4">
        <v>-56.778799999999997</v>
      </c>
    </row>
    <row r="91" spans="1:3" x14ac:dyDescent="0.15">
      <c r="A91" s="4">
        <v>1.7200000000000273</v>
      </c>
      <c r="B91" s="4">
        <v>-112.008</v>
      </c>
      <c r="C91" s="4">
        <v>-49.141500000000001</v>
      </c>
    </row>
    <row r="92" spans="1:3" x14ac:dyDescent="0.15">
      <c r="A92" s="4">
        <v>1.7400000000000091</v>
      </c>
      <c r="B92" s="4">
        <v>-119.035</v>
      </c>
      <c r="C92" s="4">
        <v>-50.675199999999997</v>
      </c>
    </row>
    <row r="93" spans="1:3" x14ac:dyDescent="0.15">
      <c r="A93" s="4">
        <v>1.7599999999999909</v>
      </c>
      <c r="B93" s="4">
        <v>-116.92</v>
      </c>
      <c r="C93" s="4">
        <v>-52.223199999999999</v>
      </c>
    </row>
    <row r="94" spans="1:3" x14ac:dyDescent="0.15">
      <c r="A94" s="4">
        <v>1.7799999999999727</v>
      </c>
      <c r="B94" s="4">
        <v>-114.819</v>
      </c>
      <c r="C94" s="4">
        <v>-50.732500000000002</v>
      </c>
    </row>
    <row r="95" spans="1:3" x14ac:dyDescent="0.15">
      <c r="A95" s="4">
        <v>1.7999999999999545</v>
      </c>
      <c r="B95" s="4">
        <v>-113.34099999999999</v>
      </c>
      <c r="C95" s="4">
        <v>-44.370899999999999</v>
      </c>
    </row>
    <row r="96" spans="1:3" x14ac:dyDescent="0.15">
      <c r="A96" s="4">
        <v>1.82000000000005</v>
      </c>
      <c r="B96" s="4">
        <v>-111.262</v>
      </c>
      <c r="C96" s="4">
        <v>-42.902999999999999</v>
      </c>
    </row>
    <row r="97" spans="1:3" x14ac:dyDescent="0.15">
      <c r="A97" s="4">
        <v>1.8400000000000318</v>
      </c>
      <c r="B97" s="4">
        <v>-103.70099999999999</v>
      </c>
      <c r="C97" s="4">
        <v>-43.2759</v>
      </c>
    </row>
    <row r="98" spans="1:3" x14ac:dyDescent="0.15">
      <c r="A98" s="4">
        <v>1.8600000000000136</v>
      </c>
      <c r="B98" s="4">
        <v>-97.368799999999993</v>
      </c>
      <c r="C98" s="4">
        <v>-49.761400000000002</v>
      </c>
    </row>
    <row r="99" spans="1:3" x14ac:dyDescent="0.15">
      <c r="A99" s="4">
        <v>1.8799999999999955</v>
      </c>
      <c r="B99" s="4">
        <v>-103.86199999999999</v>
      </c>
      <c r="C99" s="4">
        <v>-45.268700000000003</v>
      </c>
    </row>
    <row r="100" spans="1:3" x14ac:dyDescent="0.15">
      <c r="A100" s="4">
        <v>1.8999999999999773</v>
      </c>
      <c r="B100" s="4">
        <v>-107.922</v>
      </c>
      <c r="C100" s="4">
        <v>-45.666400000000003</v>
      </c>
    </row>
    <row r="101" spans="1:3" x14ac:dyDescent="0.15">
      <c r="A101" s="4">
        <v>1.9199999999999591</v>
      </c>
      <c r="B101" s="4">
        <v>-109.547</v>
      </c>
      <c r="C101" s="4">
        <v>-39.356999999999999</v>
      </c>
    </row>
    <row r="102" spans="1:3" x14ac:dyDescent="0.15">
      <c r="A102" s="4">
        <v>1.9400000000000546</v>
      </c>
      <c r="B102" s="4">
        <v>-111.179</v>
      </c>
      <c r="C102" s="4">
        <v>-34.884900000000002</v>
      </c>
    </row>
    <row r="103" spans="1:3" x14ac:dyDescent="0.15">
      <c r="A103" s="4">
        <v>1.9600000000000364</v>
      </c>
      <c r="B103" s="4">
        <v>-100.60899999999999</v>
      </c>
      <c r="C103" s="4">
        <v>-35.911799999999999</v>
      </c>
    </row>
    <row r="104" spans="1:3" x14ac:dyDescent="0.15">
      <c r="A104" s="4">
        <v>1.9800000000000182</v>
      </c>
      <c r="B104" s="4">
        <v>-93.706500000000005</v>
      </c>
      <c r="C104" s="4">
        <v>-27.1782</v>
      </c>
    </row>
    <row r="105" spans="1:3" x14ac:dyDescent="0.15">
      <c r="A105" s="4">
        <v>2</v>
      </c>
      <c r="B105" s="4">
        <v>-97.184799999999996</v>
      </c>
      <c r="C105" s="4">
        <v>-29.435700000000001</v>
      </c>
    </row>
    <row r="106" spans="1:3" x14ac:dyDescent="0.15">
      <c r="A106" s="4">
        <v>2.0199999999999818</v>
      </c>
      <c r="B106" s="4">
        <v>-90.291499999999999</v>
      </c>
      <c r="C106" s="4">
        <v>-35.3598</v>
      </c>
    </row>
    <row r="107" spans="1:3" x14ac:dyDescent="0.15">
      <c r="A107" s="4">
        <v>2.0399999999999636</v>
      </c>
      <c r="B107" s="4">
        <v>-83.402199999999993</v>
      </c>
      <c r="C107" s="4">
        <v>-26.639500000000002</v>
      </c>
    </row>
    <row r="108" spans="1:3" x14ac:dyDescent="0.15">
      <c r="A108" s="4">
        <v>2.0599999999999454</v>
      </c>
      <c r="B108" s="4">
        <v>-84.4512</v>
      </c>
      <c r="C108" s="4">
        <v>-25.857500000000002</v>
      </c>
    </row>
    <row r="109" spans="1:3" x14ac:dyDescent="0.15">
      <c r="A109" s="4">
        <v>2.0800000000000409</v>
      </c>
      <c r="B109" s="4">
        <v>-94.048599999999993</v>
      </c>
      <c r="C109" s="4">
        <v>-34.844499999999996</v>
      </c>
    </row>
    <row r="110" spans="1:3" x14ac:dyDescent="0.15">
      <c r="A110" s="4">
        <v>2.1000000000000227</v>
      </c>
      <c r="B110" s="4">
        <v>-97.545599999999993</v>
      </c>
      <c r="C110" s="4">
        <v>-34.679400000000001</v>
      </c>
    </row>
    <row r="111" spans="1:3" x14ac:dyDescent="0.15">
      <c r="A111" s="4">
        <v>2.1200000000000045</v>
      </c>
      <c r="B111" s="4">
        <v>-98.604200000000006</v>
      </c>
      <c r="C111" s="4">
        <v>-37.569000000000003</v>
      </c>
    </row>
    <row r="112" spans="1:3" x14ac:dyDescent="0.15">
      <c r="A112" s="4">
        <v>2.1399999999999864</v>
      </c>
      <c r="B112" s="4">
        <v>-93.561899999999994</v>
      </c>
      <c r="C112" s="4">
        <v>-34.357799999999997</v>
      </c>
    </row>
    <row r="113" spans="1:3" x14ac:dyDescent="0.15">
      <c r="A113" s="4">
        <v>2.1599999999999682</v>
      </c>
      <c r="B113" s="4">
        <v>-94.625699999999995</v>
      </c>
      <c r="C113" s="4">
        <v>-37.252600000000001</v>
      </c>
    </row>
    <row r="114" spans="1:3" x14ac:dyDescent="0.15">
      <c r="A114" s="4">
        <v>2.17999999999995</v>
      </c>
      <c r="B114" s="4">
        <v>-87.146799999999999</v>
      </c>
      <c r="C114" s="4">
        <v>-31.604800000000001</v>
      </c>
    </row>
    <row r="115" spans="1:3" x14ac:dyDescent="0.15">
      <c r="A115" s="4">
        <v>2.2000000000000455</v>
      </c>
      <c r="B115" s="4">
        <v>-90.656400000000005</v>
      </c>
      <c r="C115" s="4">
        <v>-33.2834</v>
      </c>
    </row>
    <row r="116" spans="1:3" x14ac:dyDescent="0.15">
      <c r="A116" s="4">
        <v>2.2200000000000273</v>
      </c>
      <c r="B116" s="4">
        <v>-91.726600000000005</v>
      </c>
      <c r="C116" s="4">
        <v>-25.808700000000002</v>
      </c>
    </row>
    <row r="117" spans="1:3" x14ac:dyDescent="0.15">
      <c r="A117" s="4">
        <v>2.2400000000000091</v>
      </c>
      <c r="B117" s="4">
        <v>-78.760599999999997</v>
      </c>
      <c r="C117" s="4">
        <v>-28.7118</v>
      </c>
    </row>
    <row r="118" spans="1:3" x14ac:dyDescent="0.15">
      <c r="A118" s="4">
        <v>2.2599999999999909</v>
      </c>
      <c r="B118" s="4">
        <v>-71.289500000000004</v>
      </c>
      <c r="C118" s="4">
        <v>-27.344200000000001</v>
      </c>
    </row>
    <row r="119" spans="1:3" x14ac:dyDescent="0.15">
      <c r="A119" s="4">
        <v>2.2799999999999727</v>
      </c>
      <c r="B119" s="4">
        <v>-65.6511</v>
      </c>
      <c r="C119" s="4">
        <v>-29.6404</v>
      </c>
    </row>
    <row r="120" spans="1:3" x14ac:dyDescent="0.15">
      <c r="A120" s="4">
        <v>2.2999999999999545</v>
      </c>
      <c r="B120" s="4">
        <v>-75.883399999999995</v>
      </c>
      <c r="C120" s="4">
        <v>-23.3932</v>
      </c>
    </row>
    <row r="121" spans="1:3" x14ac:dyDescent="0.15">
      <c r="A121" s="4">
        <v>2.32000000000005</v>
      </c>
      <c r="B121" s="4">
        <v>-79.403300000000002</v>
      </c>
      <c r="C121" s="4">
        <v>-22.030200000000001</v>
      </c>
    </row>
    <row r="122" spans="1:3" x14ac:dyDescent="0.15">
      <c r="A122" s="4">
        <v>2.3400000000000318</v>
      </c>
      <c r="B122" s="4">
        <v>-79.872699999999995</v>
      </c>
      <c r="C122" s="4">
        <v>-20.668600000000001</v>
      </c>
    </row>
    <row r="123" spans="1:3" x14ac:dyDescent="0.15">
      <c r="A123" s="4">
        <v>2.3600000000000136</v>
      </c>
      <c r="B123" s="4">
        <v>-88.888400000000004</v>
      </c>
      <c r="C123" s="4">
        <v>-29.6843</v>
      </c>
    </row>
    <row r="124" spans="1:3" x14ac:dyDescent="0.15">
      <c r="A124" s="4">
        <v>2.3799999999999955</v>
      </c>
      <c r="B124" s="4">
        <v>-91.8018</v>
      </c>
      <c r="C124" s="4">
        <v>-30.7666</v>
      </c>
    </row>
    <row r="125" spans="1:3" x14ac:dyDescent="0.15">
      <c r="A125" s="4">
        <v>2.3999999999999773</v>
      </c>
      <c r="B125" s="4">
        <v>-89.833500000000001</v>
      </c>
      <c r="C125" s="4">
        <v>-41.615699999999997</v>
      </c>
    </row>
    <row r="126" spans="1:3" x14ac:dyDescent="0.15">
      <c r="A126" s="4">
        <v>2.4199999999999591</v>
      </c>
      <c r="B126" s="4">
        <v>-92.138800000000003</v>
      </c>
      <c r="C126" s="4">
        <v>-31.1036</v>
      </c>
    </row>
    <row r="127" spans="1:3" x14ac:dyDescent="0.15">
      <c r="A127" s="4">
        <v>2.4400000000000546</v>
      </c>
      <c r="B127" s="4">
        <v>-88.951899999999995</v>
      </c>
      <c r="C127" s="4">
        <v>-30.968499999999999</v>
      </c>
    </row>
    <row r="128" spans="1:3" x14ac:dyDescent="0.15">
      <c r="A128" s="4">
        <v>2.4600000000000364</v>
      </c>
      <c r="B128" s="4">
        <v>-71.117599999999996</v>
      </c>
      <c r="C128" s="4">
        <v>-37.548299999999998</v>
      </c>
    </row>
    <row r="129" spans="1:3" x14ac:dyDescent="0.15">
      <c r="A129" s="4">
        <v>2.4800000000000182</v>
      </c>
      <c r="B129" s="4">
        <v>-66.101699999999994</v>
      </c>
      <c r="C129" s="4">
        <v>-33.753</v>
      </c>
    </row>
    <row r="130" spans="1:3" x14ac:dyDescent="0.15">
      <c r="A130" s="4">
        <v>2.5</v>
      </c>
      <c r="B130" s="4">
        <v>-65.969399999999993</v>
      </c>
      <c r="C130" s="4">
        <v>-33.620800000000003</v>
      </c>
    </row>
    <row r="131" spans="1:3" x14ac:dyDescent="0.15">
      <c r="A131" s="4">
        <v>2.5199999999999818</v>
      </c>
      <c r="B131" s="4">
        <v>-69.500200000000007</v>
      </c>
      <c r="C131" s="4">
        <v>-24.334199999999999</v>
      </c>
    </row>
    <row r="132" spans="1:3" x14ac:dyDescent="0.15">
      <c r="A132" s="4">
        <v>2.5399999999999636</v>
      </c>
      <c r="B132" s="4">
        <v>-68.759299999999996</v>
      </c>
      <c r="C132" s="4">
        <v>-27.255400000000002</v>
      </c>
    </row>
    <row r="133" spans="1:3" x14ac:dyDescent="0.15">
      <c r="A133" s="4">
        <v>2.5599999999999454</v>
      </c>
      <c r="B133" s="4">
        <v>-74.733199999999997</v>
      </c>
      <c r="C133" s="4">
        <v>-36.280999999999999</v>
      </c>
    </row>
    <row r="134" spans="1:3" x14ac:dyDescent="0.15">
      <c r="A134" s="4">
        <v>2.5800000000000409</v>
      </c>
      <c r="B134" s="4">
        <v>-74.604299999999995</v>
      </c>
      <c r="C134" s="4">
        <v>-35.541800000000002</v>
      </c>
    </row>
    <row r="135" spans="1:3" x14ac:dyDescent="0.15">
      <c r="A135" s="4">
        <v>2.6000000000000227</v>
      </c>
      <c r="B135" s="4">
        <v>-68.983000000000004</v>
      </c>
      <c r="C135" s="4">
        <v>-22.596299999999999</v>
      </c>
    </row>
    <row r="136" spans="1:3" x14ac:dyDescent="0.15">
      <c r="A136" s="4">
        <v>2.6200000000000045</v>
      </c>
      <c r="B136" s="4">
        <v>-60.921100000000003</v>
      </c>
      <c r="C136" s="4">
        <v>-23.0793</v>
      </c>
    </row>
    <row r="137" spans="1:3" x14ac:dyDescent="0.15">
      <c r="A137" s="4">
        <v>2.6399999999999864</v>
      </c>
      <c r="B137" s="4">
        <v>-52.249499999999998</v>
      </c>
      <c r="C137" s="4">
        <v>-20.511199999999999</v>
      </c>
    </row>
    <row r="138" spans="1:3" x14ac:dyDescent="0.15">
      <c r="A138" s="4">
        <v>2.6599999999999682</v>
      </c>
      <c r="B138" s="4">
        <v>-50.902799999999999</v>
      </c>
      <c r="C138" s="4">
        <v>-14.892099999999999</v>
      </c>
    </row>
    <row r="139" spans="1:3" x14ac:dyDescent="0.15">
      <c r="A139" s="4">
        <v>2.67999999999995</v>
      </c>
      <c r="B139" s="4">
        <v>-54.439700000000002</v>
      </c>
      <c r="C139" s="4">
        <v>-13.546099999999999</v>
      </c>
    </row>
    <row r="140" spans="1:3" x14ac:dyDescent="0.15">
      <c r="A140" s="4">
        <v>2.7000000000000455</v>
      </c>
      <c r="B140" s="4">
        <v>-62.86</v>
      </c>
      <c r="C140" s="4">
        <v>-14.642200000000001</v>
      </c>
    </row>
    <row r="141" spans="1:3" x14ac:dyDescent="0.15">
      <c r="A141" s="4">
        <v>2.7200000000000273</v>
      </c>
      <c r="B141" s="4">
        <v>-54.801499999999997</v>
      </c>
      <c r="C141" s="4">
        <v>-19.4011</v>
      </c>
    </row>
    <row r="142" spans="1:3" x14ac:dyDescent="0.15">
      <c r="A142" s="4">
        <v>2.7400000000000091</v>
      </c>
      <c r="B142" s="4">
        <v>-63.223100000000002</v>
      </c>
      <c r="C142" s="4">
        <v>-24.160599999999999</v>
      </c>
    </row>
    <row r="143" spans="1:3" x14ac:dyDescent="0.15">
      <c r="A143" s="4">
        <v>2.7599999999999909</v>
      </c>
      <c r="B143" s="4">
        <v>-77.138599999999997</v>
      </c>
      <c r="C143" s="4">
        <v>-22.817299999999999</v>
      </c>
    </row>
    <row r="144" spans="1:3" x14ac:dyDescent="0.15">
      <c r="A144" s="4">
        <v>2.7799999999999727</v>
      </c>
      <c r="B144" s="4">
        <v>-66.640500000000003</v>
      </c>
      <c r="C144" s="4">
        <v>-25.136600000000001</v>
      </c>
    </row>
    <row r="145" spans="1:3" x14ac:dyDescent="0.15">
      <c r="A145" s="4">
        <v>2.7999999999999545</v>
      </c>
      <c r="B145" s="4">
        <v>-60.415599999999998</v>
      </c>
      <c r="C145" s="4">
        <v>-32.949800000000003</v>
      </c>
    </row>
    <row r="146" spans="1:3" x14ac:dyDescent="0.15">
      <c r="A146" s="4">
        <v>2.82000000000005</v>
      </c>
      <c r="B146" s="4">
        <v>-59.074100000000001</v>
      </c>
      <c r="C146" s="4">
        <v>-32.828899999999997</v>
      </c>
    </row>
    <row r="147" spans="1:3" x14ac:dyDescent="0.15">
      <c r="A147" s="4">
        <v>2.8400000000000318</v>
      </c>
      <c r="B147" s="4">
        <v>-50.408900000000003</v>
      </c>
      <c r="C147" s="4">
        <v>-31.488</v>
      </c>
    </row>
    <row r="148" spans="1:3" x14ac:dyDescent="0.15">
      <c r="A148" s="4">
        <v>2.8600000000000136</v>
      </c>
      <c r="B148" s="4">
        <v>-46.016800000000003</v>
      </c>
      <c r="C148" s="4">
        <v>-25.8752</v>
      </c>
    </row>
    <row r="149" spans="1:3" x14ac:dyDescent="0.15">
      <c r="A149" s="4">
        <v>2.8799999999999955</v>
      </c>
      <c r="B149" s="4">
        <v>-55.052900000000001</v>
      </c>
      <c r="C149" s="4">
        <v>-25.7561</v>
      </c>
    </row>
    <row r="150" spans="1:3" x14ac:dyDescent="0.15">
      <c r="A150" s="4">
        <v>2.8999999999999773</v>
      </c>
      <c r="B150" s="4">
        <v>-51.8827</v>
      </c>
      <c r="C150" s="4">
        <v>-15.8719</v>
      </c>
    </row>
    <row r="151" spans="1:3" x14ac:dyDescent="0.15">
      <c r="A151" s="4">
        <v>2.9199999999999591</v>
      </c>
      <c r="B151" s="4">
        <v>-56.037100000000002</v>
      </c>
      <c r="C151" s="4">
        <v>-23.078199999999999</v>
      </c>
    </row>
    <row r="152" spans="1:3" x14ac:dyDescent="0.15">
      <c r="A152" s="4">
        <v>2.9400000000000546</v>
      </c>
      <c r="B152" s="4">
        <v>-56.530099999999997</v>
      </c>
      <c r="C152" s="4">
        <v>-29.064299999999999</v>
      </c>
    </row>
    <row r="153" spans="1:3" x14ac:dyDescent="0.15">
      <c r="A153" s="4">
        <v>2.9600000000000364</v>
      </c>
      <c r="B153" s="4">
        <v>-50.309699999999999</v>
      </c>
      <c r="C153" s="4">
        <v>-19.792100000000001</v>
      </c>
    </row>
    <row r="154" spans="1:3" x14ac:dyDescent="0.15">
      <c r="A154" s="4">
        <v>2.9800000000000182</v>
      </c>
      <c r="B154" s="4">
        <v>-59.348599999999998</v>
      </c>
      <c r="C154" s="4">
        <v>-14.792999999999999</v>
      </c>
    </row>
    <row r="155" spans="1:3" x14ac:dyDescent="0.15">
      <c r="A155" s="4">
        <v>3</v>
      </c>
      <c r="B155" s="4">
        <v>-51.9086</v>
      </c>
      <c r="C155" s="4">
        <v>-27.494599999999998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1A864-D4D6-F945-9926-B1ED441D3966}">
  <dimension ref="A1:Q55"/>
  <sheetViews>
    <sheetView workbookViewId="0">
      <selection activeCell="B1" sqref="B1"/>
    </sheetView>
  </sheetViews>
  <sheetFormatPr baseColWidth="10" defaultRowHeight="15" x14ac:dyDescent="0.2"/>
  <cols>
    <col min="1" max="16" width="10.83203125" style="2"/>
  </cols>
  <sheetData>
    <row r="1" spans="1:17" s="6" customFormat="1" ht="16" x14ac:dyDescent="0.2">
      <c r="A1" s="7" t="s">
        <v>73</v>
      </c>
      <c r="B1" s="19" t="s">
        <v>81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20"/>
    </row>
    <row r="2" spans="1:17" x14ac:dyDescent="0.15">
      <c r="A2" s="4"/>
      <c r="B2" s="4"/>
      <c r="C2" s="4"/>
      <c r="D2" s="4"/>
      <c r="E2" s="4"/>
      <c r="F2" s="4"/>
      <c r="G2" s="4" t="s">
        <v>45</v>
      </c>
      <c r="H2" s="4"/>
      <c r="I2" s="4"/>
      <c r="J2" s="4"/>
      <c r="K2" s="4"/>
      <c r="L2" s="4"/>
      <c r="M2" s="4"/>
      <c r="N2" s="4"/>
      <c r="O2" s="4"/>
      <c r="P2" s="4"/>
    </row>
    <row r="3" spans="1:17" x14ac:dyDescent="0.15">
      <c r="A3" s="8" t="s">
        <v>46</v>
      </c>
      <c r="B3" s="9" t="s">
        <v>47</v>
      </c>
      <c r="C3" s="10" t="s">
        <v>48</v>
      </c>
      <c r="D3" s="4"/>
      <c r="E3" s="4"/>
      <c r="F3" s="4"/>
      <c r="G3" s="11">
        <v>21809036</v>
      </c>
      <c r="H3" s="11">
        <v>21809058</v>
      </c>
      <c r="I3" s="11">
        <v>21809078</v>
      </c>
      <c r="J3" s="11">
        <v>21811031</v>
      </c>
      <c r="K3" s="11">
        <v>21816014</v>
      </c>
      <c r="L3" s="11">
        <v>21816039</v>
      </c>
      <c r="M3" s="11">
        <v>21823011</v>
      </c>
      <c r="N3" s="4" t="s">
        <v>47</v>
      </c>
      <c r="O3" s="4" t="s">
        <v>49</v>
      </c>
      <c r="P3" s="4" t="s">
        <v>48</v>
      </c>
    </row>
    <row r="4" spans="1:17" x14ac:dyDescent="0.15">
      <c r="A4" s="12">
        <v>-18</v>
      </c>
      <c r="B4" s="4">
        <v>1.0575400000000001</v>
      </c>
      <c r="C4" s="13">
        <v>9.6704573491821887E-3</v>
      </c>
      <c r="D4" s="4"/>
      <c r="E4" s="4"/>
      <c r="F4" s="4">
        <v>-18</v>
      </c>
      <c r="G4" s="4">
        <v>1.0396399999999999</v>
      </c>
      <c r="H4" s="4">
        <v>1.0426800000000001</v>
      </c>
      <c r="I4" s="4">
        <v>1.0813299999999999</v>
      </c>
      <c r="J4" s="4">
        <v>1.0617399999999999</v>
      </c>
      <c r="K4" s="4">
        <v>1.01817</v>
      </c>
      <c r="L4" s="4">
        <v>1.09168</v>
      </c>
      <c r="M4" s="4">
        <v>1.0675399999999999</v>
      </c>
      <c r="N4" s="4">
        <f>AVERAGE(G4:M4)</f>
        <v>1.0575400000000001</v>
      </c>
      <c r="O4" s="4">
        <f>STDEV(G4:M4)</f>
        <v>2.5626711975332797E-2</v>
      </c>
      <c r="P4" s="4">
        <f>O4/SQRT(COUNT(G4:M4))</f>
        <v>9.6859866867159122E-3</v>
      </c>
    </row>
    <row r="5" spans="1:17" x14ac:dyDescent="0.15">
      <c r="A5" s="12">
        <v>-15</v>
      </c>
      <c r="B5" s="4">
        <v>1.0468485714285714</v>
      </c>
      <c r="C5" s="13">
        <v>1.2837120478296661E-2</v>
      </c>
      <c r="D5" s="4"/>
      <c r="E5" s="4"/>
      <c r="F5" s="4">
        <v>-15</v>
      </c>
      <c r="G5" s="4">
        <v>1.0390699999999999</v>
      </c>
      <c r="H5" s="4">
        <v>1.0387500000000001</v>
      </c>
      <c r="I5" s="4">
        <v>1.00837</v>
      </c>
      <c r="J5" s="4">
        <v>1.0602400000000001</v>
      </c>
      <c r="K5" s="4">
        <v>1.0081</v>
      </c>
      <c r="L5" s="4">
        <v>1.1021799999999999</v>
      </c>
      <c r="M5" s="4">
        <v>1.0712299999999999</v>
      </c>
      <c r="N5" s="4">
        <f t="shared" ref="N5:N53" si="0">AVERAGE(G5:M5)</f>
        <v>1.0468485714285714</v>
      </c>
      <c r="O5" s="4">
        <f t="shared" ref="O5:O54" si="1">STDEV(G5:M5)</f>
        <v>3.4018369267486151E-2</v>
      </c>
      <c r="P5" s="4">
        <f t="shared" ref="P5:P54" si="2">O5/SQRT(COUNT(G5:M5))</f>
        <v>1.2857735012818694E-2</v>
      </c>
    </row>
    <row r="6" spans="1:17" x14ac:dyDescent="0.15">
      <c r="A6" s="12">
        <v>-12</v>
      </c>
      <c r="B6" s="4">
        <v>1.0452885714285716</v>
      </c>
      <c r="C6" s="13">
        <v>1.2971905714258054E-2</v>
      </c>
      <c r="D6" s="4"/>
      <c r="E6" s="4"/>
      <c r="F6" s="4">
        <v>-12</v>
      </c>
      <c r="G6" s="4">
        <v>1.02275</v>
      </c>
      <c r="H6" s="4">
        <v>1.0227299999999999</v>
      </c>
      <c r="I6" s="4">
        <v>1.02712</v>
      </c>
      <c r="J6" s="4">
        <v>1.0783799999999999</v>
      </c>
      <c r="K6" s="4">
        <v>1.0316700000000001</v>
      </c>
      <c r="L6" s="4">
        <v>1.10904</v>
      </c>
      <c r="M6" s="4">
        <v>1.0253300000000001</v>
      </c>
      <c r="N6" s="4">
        <f t="shared" si="0"/>
        <v>1.0452885714285716</v>
      </c>
      <c r="O6" s="4">
        <f t="shared" si="1"/>
        <v>3.4375550142783845E-2</v>
      </c>
      <c r="P6" s="4">
        <f t="shared" si="2"/>
        <v>1.2992736694119562E-2</v>
      </c>
    </row>
    <row r="7" spans="1:17" x14ac:dyDescent="0.15">
      <c r="A7" s="12">
        <v>-9</v>
      </c>
      <c r="B7" s="4">
        <v>1.0193867142857143</v>
      </c>
      <c r="C7" s="13">
        <v>1.0225331040303385E-2</v>
      </c>
      <c r="D7" s="4"/>
      <c r="E7" s="4"/>
      <c r="F7" s="4">
        <v>-9</v>
      </c>
      <c r="G7" s="4">
        <v>1.0180899999999999</v>
      </c>
      <c r="H7" s="4">
        <v>1.0553300000000001</v>
      </c>
      <c r="I7" s="4">
        <v>1.0267599999999999</v>
      </c>
      <c r="J7" s="4">
        <v>1.0522899999999999</v>
      </c>
      <c r="K7" s="4">
        <v>0.98976500000000001</v>
      </c>
      <c r="L7" s="4">
        <v>0.99076200000000003</v>
      </c>
      <c r="M7" s="4">
        <v>1.00271</v>
      </c>
      <c r="N7" s="4">
        <f t="shared" si="0"/>
        <v>1.0193867142857143</v>
      </c>
      <c r="O7" s="4">
        <f t="shared" si="1"/>
        <v>2.7097127256803969E-2</v>
      </c>
      <c r="P7" s="4">
        <f t="shared" si="2"/>
        <v>1.0241751423681878E-2</v>
      </c>
    </row>
    <row r="8" spans="1:17" x14ac:dyDescent="0.15">
      <c r="A8" s="12">
        <v>-6</v>
      </c>
      <c r="B8" s="4">
        <v>1.0193877142857144</v>
      </c>
      <c r="C8" s="13">
        <v>7.915726317793732E-3</v>
      </c>
      <c r="D8" s="4"/>
      <c r="E8" s="4"/>
      <c r="F8" s="4">
        <v>-6</v>
      </c>
      <c r="G8" s="4">
        <v>0.99803399999999998</v>
      </c>
      <c r="H8" s="4">
        <v>1.02311</v>
      </c>
      <c r="I8" s="4">
        <v>1.0097499999999999</v>
      </c>
      <c r="J8" s="4">
        <v>1.01799</v>
      </c>
      <c r="K8" s="4">
        <v>1.0136799999999999</v>
      </c>
      <c r="L8" s="4">
        <v>1.06352</v>
      </c>
      <c r="M8" s="4">
        <v>1.00963</v>
      </c>
      <c r="N8" s="4">
        <f t="shared" si="0"/>
        <v>1.0193877142857144</v>
      </c>
      <c r="O8" s="4">
        <f t="shared" si="1"/>
        <v>2.0976674742153388E-2</v>
      </c>
      <c r="P8" s="4">
        <f t="shared" si="2"/>
        <v>7.9284378144039731E-3</v>
      </c>
    </row>
    <row r="9" spans="1:17" x14ac:dyDescent="0.15">
      <c r="A9" s="12">
        <v>-3</v>
      </c>
      <c r="B9" s="4">
        <v>1.0048485714285715</v>
      </c>
      <c r="C9" s="13">
        <v>5.8096638283848924E-3</v>
      </c>
      <c r="D9" s="4"/>
      <c r="E9" s="4"/>
      <c r="F9" s="4">
        <v>-3</v>
      </c>
      <c r="G9" s="4">
        <v>0.98038999999999998</v>
      </c>
      <c r="H9" s="4">
        <v>1.01908</v>
      </c>
      <c r="I9" s="4">
        <v>1.00482</v>
      </c>
      <c r="J9" s="4">
        <v>1.00095</v>
      </c>
      <c r="K9" s="4">
        <v>1.0285299999999999</v>
      </c>
      <c r="L9" s="4">
        <v>1.00007</v>
      </c>
      <c r="M9" s="4">
        <v>1.0001</v>
      </c>
      <c r="N9" s="4">
        <f t="shared" si="0"/>
        <v>1.0048485714285715</v>
      </c>
      <c r="O9" s="4">
        <f t="shared" si="1"/>
        <v>1.5395609145219964E-2</v>
      </c>
      <c r="P9" s="4">
        <f t="shared" si="2"/>
        <v>5.818993297229103E-3</v>
      </c>
    </row>
    <row r="10" spans="1:17" x14ac:dyDescent="0.15">
      <c r="A10" s="12">
        <v>0</v>
      </c>
      <c r="B10" s="14">
        <v>0.99931771428571436</v>
      </c>
      <c r="C10" s="15">
        <v>6.8069268269020514E-4</v>
      </c>
      <c r="D10" s="4"/>
      <c r="E10" s="4"/>
      <c r="F10" s="4">
        <v>0</v>
      </c>
      <c r="G10" s="14">
        <v>1</v>
      </c>
      <c r="H10" s="14">
        <v>0.99999899999999997</v>
      </c>
      <c r="I10" s="14">
        <v>0.99999800000000005</v>
      </c>
      <c r="J10" s="14">
        <v>1</v>
      </c>
      <c r="K10" s="14">
        <v>0.99522699999999997</v>
      </c>
      <c r="L10" s="14">
        <v>1</v>
      </c>
      <c r="M10" s="14">
        <v>1</v>
      </c>
      <c r="N10" s="4">
        <f t="shared" si="0"/>
        <v>0.99931771428571436</v>
      </c>
      <c r="O10" s="4">
        <f t="shared" si="1"/>
        <v>1.8038356091290436E-3</v>
      </c>
      <c r="P10" s="4">
        <f t="shared" si="2"/>
        <v>6.8178577539973733E-4</v>
      </c>
    </row>
    <row r="11" spans="1:17" x14ac:dyDescent="0.15">
      <c r="A11" s="12">
        <v>3</v>
      </c>
      <c r="B11" s="4">
        <v>0.90082899999999999</v>
      </c>
      <c r="C11" s="13">
        <v>3.0170538548745667E-2</v>
      </c>
      <c r="D11" s="4"/>
      <c r="E11" s="4"/>
      <c r="F11" s="4">
        <v>3</v>
      </c>
      <c r="G11" s="4">
        <v>0.82913999999999999</v>
      </c>
      <c r="H11" s="4">
        <v>0.99086700000000005</v>
      </c>
      <c r="I11" s="4">
        <v>0.90995899999999996</v>
      </c>
      <c r="J11" s="4">
        <v>0.78219700000000003</v>
      </c>
      <c r="K11" s="4">
        <v>0.99271600000000004</v>
      </c>
      <c r="L11" s="4">
        <v>0.86505500000000002</v>
      </c>
      <c r="M11" s="4">
        <v>0.93586899999999995</v>
      </c>
      <c r="N11" s="4">
        <f t="shared" si="0"/>
        <v>0.90082899999999999</v>
      </c>
      <c r="O11" s="4">
        <f t="shared" si="1"/>
        <v>7.9951927154176011E-2</v>
      </c>
      <c r="P11" s="4">
        <f t="shared" si="2"/>
        <v>3.0218988012900259E-2</v>
      </c>
    </row>
    <row r="12" spans="1:17" x14ac:dyDescent="0.15">
      <c r="A12" s="12">
        <v>6</v>
      </c>
      <c r="B12" s="4">
        <v>0.92319357142857139</v>
      </c>
      <c r="C12" s="13">
        <v>2.292841959763876E-2</v>
      </c>
      <c r="D12" s="4"/>
      <c r="E12" s="4"/>
      <c r="F12" s="4">
        <v>6</v>
      </c>
      <c r="G12" s="4">
        <v>0.85460899999999995</v>
      </c>
      <c r="H12" s="4">
        <v>0.93609600000000004</v>
      </c>
      <c r="I12" s="4">
        <v>0.88912199999999997</v>
      </c>
      <c r="J12" s="4">
        <v>0.85324100000000003</v>
      </c>
      <c r="K12" s="4">
        <v>0.99999800000000005</v>
      </c>
      <c r="L12" s="4">
        <v>0.995394</v>
      </c>
      <c r="M12" s="4">
        <v>0.93389500000000003</v>
      </c>
      <c r="N12" s="4">
        <f t="shared" si="0"/>
        <v>0.92319357142857139</v>
      </c>
      <c r="O12" s="4">
        <f t="shared" si="1"/>
        <v>6.0760311933742712E-2</v>
      </c>
      <c r="P12" s="4">
        <f t="shared" si="2"/>
        <v>2.2965239279913324E-2</v>
      </c>
    </row>
    <row r="13" spans="1:17" x14ac:dyDescent="0.15">
      <c r="A13" s="12">
        <v>9</v>
      </c>
      <c r="B13" s="4">
        <v>0.87832028571428578</v>
      </c>
      <c r="C13" s="13">
        <v>1.8335768893590319E-2</v>
      </c>
      <c r="D13" s="4"/>
      <c r="E13" s="4"/>
      <c r="F13" s="4">
        <v>9</v>
      </c>
      <c r="G13" s="4">
        <v>0.80802300000000005</v>
      </c>
      <c r="H13" s="4">
        <v>0.88683100000000004</v>
      </c>
      <c r="I13" s="4">
        <v>0.865456</v>
      </c>
      <c r="J13" s="4">
        <v>0.83812799999999998</v>
      </c>
      <c r="K13" s="4">
        <v>0.94258600000000003</v>
      </c>
      <c r="L13" s="4">
        <v>0.93492699999999995</v>
      </c>
      <c r="M13" s="4">
        <v>0.87229100000000004</v>
      </c>
      <c r="N13" s="4">
        <f t="shared" si="0"/>
        <v>0.87832028571428578</v>
      </c>
      <c r="O13" s="4">
        <f t="shared" si="1"/>
        <v>4.8589787568014339E-2</v>
      </c>
      <c r="P13" s="4">
        <f t="shared" si="2"/>
        <v>1.8365213451774838E-2</v>
      </c>
    </row>
    <row r="14" spans="1:17" x14ac:dyDescent="0.15">
      <c r="A14" s="12">
        <v>12</v>
      </c>
      <c r="B14" s="4">
        <v>0.84458500000000003</v>
      </c>
      <c r="C14" s="13">
        <v>2.4411381602166507E-2</v>
      </c>
      <c r="D14" s="4"/>
      <c r="E14" s="4"/>
      <c r="F14" s="4">
        <v>12</v>
      </c>
      <c r="G14" s="4">
        <v>0.77184699999999995</v>
      </c>
      <c r="H14" s="4">
        <v>0.86903399999999997</v>
      </c>
      <c r="I14" s="4">
        <v>0.84387400000000001</v>
      </c>
      <c r="J14" s="4">
        <v>0.74970999999999999</v>
      </c>
      <c r="K14" s="4">
        <v>0.89393100000000003</v>
      </c>
      <c r="L14" s="4">
        <v>0.93256600000000001</v>
      </c>
      <c r="M14" s="4">
        <v>0.85113300000000003</v>
      </c>
      <c r="N14" s="4">
        <f t="shared" si="0"/>
        <v>0.84458500000000003</v>
      </c>
      <c r="O14" s="4">
        <f t="shared" si="1"/>
        <v>6.4690161245741243E-2</v>
      </c>
      <c r="P14" s="4">
        <f t="shared" si="2"/>
        <v>2.4450582704128521E-2</v>
      </c>
    </row>
    <row r="15" spans="1:17" x14ac:dyDescent="0.15">
      <c r="A15" s="12">
        <v>15</v>
      </c>
      <c r="B15" s="4">
        <v>0.81233971428571417</v>
      </c>
      <c r="C15" s="13">
        <v>2.818390518767035E-2</v>
      </c>
      <c r="D15" s="4"/>
      <c r="E15" s="4"/>
      <c r="F15" s="4">
        <v>15</v>
      </c>
      <c r="G15" s="4">
        <v>0.75445600000000002</v>
      </c>
      <c r="H15" s="4">
        <v>0.854128</v>
      </c>
      <c r="I15" s="4">
        <v>0.82800499999999999</v>
      </c>
      <c r="J15" s="4">
        <v>0.68794</v>
      </c>
      <c r="K15" s="4">
        <v>0.85375199999999996</v>
      </c>
      <c r="L15" s="4">
        <v>0.91511200000000004</v>
      </c>
      <c r="M15" s="4">
        <v>0.79298500000000005</v>
      </c>
      <c r="N15" s="4">
        <f t="shared" si="0"/>
        <v>0.81233971428571417</v>
      </c>
      <c r="O15" s="4">
        <f t="shared" si="1"/>
        <v>7.4687348747326424E-2</v>
      </c>
      <c r="P15" s="4">
        <f t="shared" si="2"/>
        <v>2.8229164409739597E-2</v>
      </c>
    </row>
    <row r="16" spans="1:17" x14ac:dyDescent="0.15">
      <c r="A16" s="12">
        <v>18</v>
      </c>
      <c r="B16" s="4">
        <v>0.78152842857142868</v>
      </c>
      <c r="C16" s="13">
        <v>2.6648727314204264E-2</v>
      </c>
      <c r="D16" s="4"/>
      <c r="E16" s="4"/>
      <c r="F16" s="4">
        <v>18</v>
      </c>
      <c r="G16" s="4">
        <v>0.688948</v>
      </c>
      <c r="H16" s="4">
        <v>0.80860799999999999</v>
      </c>
      <c r="I16" s="4">
        <v>0.80472900000000003</v>
      </c>
      <c r="J16" s="4">
        <v>0.68399299999999996</v>
      </c>
      <c r="K16" s="4">
        <v>0.814608</v>
      </c>
      <c r="L16" s="4">
        <v>0.87834500000000004</v>
      </c>
      <c r="M16" s="4">
        <v>0.79146799999999995</v>
      </c>
      <c r="N16" s="4">
        <f t="shared" si="0"/>
        <v>0.78152842857142868</v>
      </c>
      <c r="O16" s="4">
        <f t="shared" si="1"/>
        <v>7.0619127382641297E-2</v>
      </c>
      <c r="P16" s="4">
        <f t="shared" si="2"/>
        <v>2.6691521265551504E-2</v>
      </c>
    </row>
    <row r="17" spans="1:16" x14ac:dyDescent="0.15">
      <c r="A17" s="12">
        <v>21</v>
      </c>
      <c r="B17" s="4">
        <v>0.7620014285714285</v>
      </c>
      <c r="C17" s="13">
        <v>2.1882089198472537E-2</v>
      </c>
      <c r="D17" s="4"/>
      <c r="E17" s="4"/>
      <c r="F17" s="4">
        <v>21</v>
      </c>
      <c r="G17" s="4">
        <v>0.702542</v>
      </c>
      <c r="H17" s="4">
        <v>0.796153</v>
      </c>
      <c r="I17" s="4">
        <v>0.77407599999999999</v>
      </c>
      <c r="J17" s="4">
        <v>0.66894100000000001</v>
      </c>
      <c r="K17" s="4">
        <v>0.78544700000000001</v>
      </c>
      <c r="L17" s="4">
        <v>0.84007200000000004</v>
      </c>
      <c r="M17" s="4">
        <v>0.76677899999999999</v>
      </c>
      <c r="N17" s="4">
        <f t="shared" si="0"/>
        <v>0.7620014285714285</v>
      </c>
      <c r="O17" s="4">
        <f t="shared" si="1"/>
        <v>5.798753637595222E-2</v>
      </c>
      <c r="P17" s="4">
        <f t="shared" si="2"/>
        <v>2.1917228627440173E-2</v>
      </c>
    </row>
    <row r="18" spans="1:16" x14ac:dyDescent="0.15">
      <c r="A18" s="12">
        <v>24</v>
      </c>
      <c r="B18" s="4">
        <v>0.75078742857142866</v>
      </c>
      <c r="C18" s="13">
        <v>2.780447529644044E-2</v>
      </c>
      <c r="D18" s="4"/>
      <c r="E18" s="4"/>
      <c r="F18" s="4">
        <v>24</v>
      </c>
      <c r="G18" s="4">
        <v>0.66289299999999995</v>
      </c>
      <c r="H18" s="4">
        <v>0.75288699999999997</v>
      </c>
      <c r="I18" s="4">
        <v>0.79724700000000004</v>
      </c>
      <c r="J18" s="4">
        <v>0.65572399999999997</v>
      </c>
      <c r="K18" s="4">
        <v>0.79282300000000006</v>
      </c>
      <c r="L18" s="4">
        <v>0.85867899999999997</v>
      </c>
      <c r="M18" s="4">
        <v>0.735259</v>
      </c>
      <c r="N18" s="4">
        <f t="shared" si="0"/>
        <v>0.75078742857142866</v>
      </c>
      <c r="O18" s="4">
        <f t="shared" si="1"/>
        <v>7.3681859535567162E-2</v>
      </c>
      <c r="P18" s="4">
        <f t="shared" si="2"/>
        <v>2.7849125209700544E-2</v>
      </c>
    </row>
    <row r="19" spans="1:16" x14ac:dyDescent="0.15">
      <c r="A19" s="12">
        <v>27</v>
      </c>
      <c r="B19" s="4">
        <v>0.72473714285714286</v>
      </c>
      <c r="C19" s="13">
        <v>2.661878218279622E-2</v>
      </c>
      <c r="D19" s="4"/>
      <c r="E19" s="4"/>
      <c r="F19" s="4">
        <v>27</v>
      </c>
      <c r="G19" s="4">
        <v>0.64383500000000005</v>
      </c>
      <c r="H19" s="4">
        <v>0.74173199999999995</v>
      </c>
      <c r="I19" s="4">
        <v>0.72888699999999995</v>
      </c>
      <c r="J19" s="4">
        <v>0.61518700000000004</v>
      </c>
      <c r="K19" s="4">
        <v>0.76086799999999999</v>
      </c>
      <c r="L19" s="4">
        <v>0.81168799999999997</v>
      </c>
      <c r="M19" s="4">
        <v>0.77096299999999995</v>
      </c>
      <c r="N19" s="4">
        <f t="shared" si="0"/>
        <v>0.72473714285714286</v>
      </c>
      <c r="O19" s="4">
        <f t="shared" si="1"/>
        <v>7.0539772784409982E-2</v>
      </c>
      <c r="P19" s="4">
        <f t="shared" si="2"/>
        <v>2.6661528046650146E-2</v>
      </c>
    </row>
    <row r="20" spans="1:16" x14ac:dyDescent="0.15">
      <c r="A20" s="12">
        <v>30</v>
      </c>
      <c r="B20" s="4">
        <v>0.71582900000000005</v>
      </c>
      <c r="C20" s="13">
        <v>2.4618321133291335E-2</v>
      </c>
      <c r="D20" s="4"/>
      <c r="E20" s="4"/>
      <c r="F20" s="4">
        <v>30</v>
      </c>
      <c r="G20" s="4">
        <v>0.63439599999999996</v>
      </c>
      <c r="H20" s="4">
        <v>0.74816800000000006</v>
      </c>
      <c r="I20" s="4">
        <v>0.74394199999999999</v>
      </c>
      <c r="J20" s="4">
        <v>0.63399799999999995</v>
      </c>
      <c r="K20" s="4">
        <v>0.734846</v>
      </c>
      <c r="L20" s="4">
        <v>0.81473600000000002</v>
      </c>
      <c r="M20" s="4">
        <v>0.70071700000000003</v>
      </c>
      <c r="N20" s="4">
        <f t="shared" si="0"/>
        <v>0.71582900000000005</v>
      </c>
      <c r="O20" s="4">
        <f t="shared" si="1"/>
        <v>6.5238551003222039E-2</v>
      </c>
      <c r="P20" s="4">
        <f t="shared" si="2"/>
        <v>2.4657854549818409E-2</v>
      </c>
    </row>
    <row r="21" spans="1:16" x14ac:dyDescent="0.15">
      <c r="A21" s="12">
        <v>33</v>
      </c>
      <c r="B21" s="4">
        <v>0.68639099999999986</v>
      </c>
      <c r="C21" s="13">
        <v>2.441333799832059E-2</v>
      </c>
      <c r="D21" s="4"/>
      <c r="E21" s="4"/>
      <c r="F21" s="4">
        <v>33</v>
      </c>
      <c r="G21" s="4">
        <v>0.59067400000000003</v>
      </c>
      <c r="H21" s="4">
        <v>0.67532999999999999</v>
      </c>
      <c r="I21" s="4">
        <v>0.73182899999999995</v>
      </c>
      <c r="J21" s="4">
        <v>0.61757300000000004</v>
      </c>
      <c r="K21" s="4">
        <v>0.72392199999999995</v>
      </c>
      <c r="L21" s="4">
        <v>0.77350799999999997</v>
      </c>
      <c r="M21" s="4">
        <v>0.69190099999999999</v>
      </c>
      <c r="N21" s="4">
        <f t="shared" si="0"/>
        <v>0.68639099999999986</v>
      </c>
      <c r="O21" s="4">
        <f t="shared" si="1"/>
        <v>6.4695345695549564E-2</v>
      </c>
      <c r="P21" s="4">
        <f t="shared" si="2"/>
        <v>2.4452542241968168E-2</v>
      </c>
    </row>
    <row r="22" spans="1:16" x14ac:dyDescent="0.15">
      <c r="A22" s="12">
        <v>36</v>
      </c>
      <c r="B22" s="4">
        <v>0.65651685714285712</v>
      </c>
      <c r="C22" s="13">
        <v>2.6657875871934959E-2</v>
      </c>
      <c r="D22" s="4"/>
      <c r="E22" s="4"/>
      <c r="F22" s="4">
        <v>36</v>
      </c>
      <c r="G22" s="4">
        <v>0.58833899999999995</v>
      </c>
      <c r="H22" s="4">
        <v>0.680647</v>
      </c>
      <c r="I22" s="4">
        <v>0.678203</v>
      </c>
      <c r="J22" s="4">
        <v>0.53603900000000004</v>
      </c>
      <c r="K22" s="4">
        <v>0.691967</v>
      </c>
      <c r="L22" s="4">
        <v>0.74698299999999995</v>
      </c>
      <c r="M22" s="4">
        <v>0.67344000000000004</v>
      </c>
      <c r="N22" s="4">
        <f t="shared" si="0"/>
        <v>0.65651685714285712</v>
      </c>
      <c r="O22" s="4">
        <f t="shared" si="1"/>
        <v>7.0643371060627638E-2</v>
      </c>
      <c r="P22" s="4">
        <f t="shared" si="2"/>
        <v>2.6700684514525418E-2</v>
      </c>
    </row>
    <row r="23" spans="1:16" x14ac:dyDescent="0.15">
      <c r="A23" s="12">
        <v>39</v>
      </c>
      <c r="B23" s="4">
        <v>0.63729599999999997</v>
      </c>
      <c r="C23" s="13">
        <v>2.3955689833534292E-2</v>
      </c>
      <c r="D23" s="4"/>
      <c r="E23" s="4"/>
      <c r="F23" s="4">
        <v>39</v>
      </c>
      <c r="G23" s="4">
        <v>0.543068</v>
      </c>
      <c r="H23" s="4">
        <v>0.64051400000000003</v>
      </c>
      <c r="I23" s="4">
        <v>0.66364599999999996</v>
      </c>
      <c r="J23" s="4">
        <v>0.56672500000000003</v>
      </c>
      <c r="K23" s="4">
        <v>0.64331199999999999</v>
      </c>
      <c r="L23" s="4">
        <v>0.72672199999999998</v>
      </c>
      <c r="M23" s="4">
        <v>0.67708500000000005</v>
      </c>
      <c r="N23" s="4">
        <f t="shared" si="0"/>
        <v>0.63729599999999997</v>
      </c>
      <c r="O23" s="4">
        <f t="shared" si="1"/>
        <v>6.3482578058865868E-2</v>
      </c>
      <c r="P23" s="4">
        <f t="shared" si="2"/>
        <v>2.3994159161286367E-2</v>
      </c>
    </row>
    <row r="24" spans="1:16" x14ac:dyDescent="0.15">
      <c r="A24" s="12">
        <v>42</v>
      </c>
      <c r="B24" s="4">
        <v>0.62197485714285705</v>
      </c>
      <c r="C24" s="13">
        <v>2.9229428239892052E-2</v>
      </c>
      <c r="D24" s="4"/>
      <c r="E24" s="4"/>
      <c r="F24" s="4">
        <v>42</v>
      </c>
      <c r="G24" s="4">
        <v>0.51256699999999999</v>
      </c>
      <c r="H24" s="4">
        <v>0.61830200000000002</v>
      </c>
      <c r="I24" s="4">
        <v>0.65748399999999996</v>
      </c>
      <c r="J24" s="4">
        <v>0.52392399999999995</v>
      </c>
      <c r="K24" s="4">
        <v>0.64965300000000004</v>
      </c>
      <c r="L24" s="4">
        <v>0.722688</v>
      </c>
      <c r="M24" s="4">
        <v>0.66920599999999997</v>
      </c>
      <c r="N24" s="4">
        <f t="shared" si="0"/>
        <v>0.62197485714285705</v>
      </c>
      <c r="O24" s="4">
        <f t="shared" si="1"/>
        <v>7.7457984835713936E-2</v>
      </c>
      <c r="P24" s="4">
        <f t="shared" si="2"/>
        <v>2.9276366418787329E-2</v>
      </c>
    </row>
    <row r="25" spans="1:16" x14ac:dyDescent="0.15">
      <c r="A25" s="12">
        <v>45</v>
      </c>
      <c r="B25" s="4">
        <v>0.58976342857142861</v>
      </c>
      <c r="C25" s="13">
        <v>2.3727616466184563E-2</v>
      </c>
      <c r="D25" s="4"/>
      <c r="E25" s="4"/>
      <c r="F25" s="4">
        <v>45</v>
      </c>
      <c r="G25" s="4">
        <v>0.50550700000000004</v>
      </c>
      <c r="H25" s="4">
        <v>0.58639600000000003</v>
      </c>
      <c r="I25" s="4">
        <v>0.599688</v>
      </c>
      <c r="J25" s="4">
        <v>0.51972799999999997</v>
      </c>
      <c r="K25" s="4">
        <v>0.63693999999999995</v>
      </c>
      <c r="L25" s="4">
        <v>0.68655299999999997</v>
      </c>
      <c r="M25" s="4">
        <v>0.59353199999999995</v>
      </c>
      <c r="N25" s="4">
        <f t="shared" si="0"/>
        <v>0.58976342857142861</v>
      </c>
      <c r="O25" s="4">
        <f t="shared" si="1"/>
        <v>6.2878183635389093E-2</v>
      </c>
      <c r="P25" s="4">
        <f t="shared" si="2"/>
        <v>2.3765719541527251E-2</v>
      </c>
    </row>
    <row r="26" spans="1:16" x14ac:dyDescent="0.15">
      <c r="A26" s="12">
        <v>48</v>
      </c>
      <c r="B26" s="4">
        <v>0.576519</v>
      </c>
      <c r="C26" s="13">
        <v>3.1641124693977771E-2</v>
      </c>
      <c r="D26" s="4"/>
      <c r="E26" s="4"/>
      <c r="F26" s="4">
        <v>48</v>
      </c>
      <c r="G26" s="4">
        <v>0.47816199999999998</v>
      </c>
      <c r="H26" s="4">
        <v>0.57028400000000001</v>
      </c>
      <c r="I26" s="4">
        <v>0.60392500000000005</v>
      </c>
      <c r="J26" s="4">
        <v>0.45536199999999999</v>
      </c>
      <c r="K26" s="4">
        <v>0.63954500000000003</v>
      </c>
      <c r="L26" s="4">
        <v>0.688411</v>
      </c>
      <c r="M26" s="4">
        <v>0.59994400000000003</v>
      </c>
      <c r="N26" s="4">
        <f t="shared" si="0"/>
        <v>0.576519</v>
      </c>
      <c r="O26" s="4">
        <f t="shared" si="1"/>
        <v>8.3848980439041085E-2</v>
      </c>
      <c r="P26" s="4">
        <f t="shared" si="2"/>
        <v>3.1691935704003166E-2</v>
      </c>
    </row>
    <row r="27" spans="1:16" x14ac:dyDescent="0.15">
      <c r="A27" s="12">
        <v>51</v>
      </c>
      <c r="B27" s="4">
        <v>0.56654742857142859</v>
      </c>
      <c r="C27" s="13">
        <v>2.6408656732040733E-2</v>
      </c>
      <c r="D27" s="4"/>
      <c r="E27" s="4"/>
      <c r="F27" s="4">
        <v>51</v>
      </c>
      <c r="G27" s="4">
        <v>0.46254400000000001</v>
      </c>
      <c r="H27" s="4">
        <v>0.54426600000000003</v>
      </c>
      <c r="I27" s="4">
        <v>0.59696199999999999</v>
      </c>
      <c r="J27" s="4">
        <v>0.49874499999999999</v>
      </c>
      <c r="K27" s="4">
        <v>0.62858999999999998</v>
      </c>
      <c r="L27" s="4">
        <v>0.65941399999999994</v>
      </c>
      <c r="M27" s="4">
        <v>0.57531100000000002</v>
      </c>
      <c r="N27" s="4">
        <f t="shared" si="0"/>
        <v>0.56654742857142859</v>
      </c>
      <c r="O27" s="4">
        <f t="shared" si="1"/>
        <v>6.9982940339907942E-2</v>
      </c>
      <c r="P27" s="4">
        <f t="shared" si="2"/>
        <v>2.6451065165209495E-2</v>
      </c>
    </row>
    <row r="28" spans="1:16" x14ac:dyDescent="0.15">
      <c r="A28" s="12">
        <v>54</v>
      </c>
      <c r="B28" s="4">
        <v>0.54856657142857146</v>
      </c>
      <c r="C28" s="13">
        <v>2.5586445706842393E-2</v>
      </c>
      <c r="D28" s="4"/>
      <c r="E28" s="4"/>
      <c r="F28" s="4">
        <v>54</v>
      </c>
      <c r="G28" s="4">
        <v>0.447079</v>
      </c>
      <c r="H28" s="4">
        <v>0.53736300000000004</v>
      </c>
      <c r="I28" s="4">
        <v>0.56230199999999997</v>
      </c>
      <c r="J28" s="4">
        <v>0.47573799999999999</v>
      </c>
      <c r="K28" s="4">
        <v>0.60802900000000004</v>
      </c>
      <c r="L28" s="4">
        <v>0.63491500000000001</v>
      </c>
      <c r="M28" s="4">
        <v>0.57454000000000005</v>
      </c>
      <c r="N28" s="4">
        <f t="shared" si="0"/>
        <v>0.54856657142857146</v>
      </c>
      <c r="O28" s="4">
        <f t="shared" si="1"/>
        <v>6.780408112313234E-2</v>
      </c>
      <c r="P28" s="4">
        <f t="shared" si="2"/>
        <v>2.5627533789579604E-2</v>
      </c>
    </row>
    <row r="29" spans="1:16" x14ac:dyDescent="0.15">
      <c r="A29" s="12">
        <v>57</v>
      </c>
      <c r="B29" s="4">
        <v>0.53161471428571427</v>
      </c>
      <c r="C29" s="13">
        <v>2.9364764357478444E-2</v>
      </c>
      <c r="D29" s="4"/>
      <c r="E29" s="4"/>
      <c r="F29" s="4">
        <v>57</v>
      </c>
      <c r="G29" s="4">
        <v>0.418325</v>
      </c>
      <c r="H29" s="4">
        <v>0.52069399999999999</v>
      </c>
      <c r="I29" s="4">
        <v>0.55163700000000004</v>
      </c>
      <c r="J29" s="4">
        <v>0.45839099999999999</v>
      </c>
      <c r="K29" s="4">
        <v>0.60175100000000004</v>
      </c>
      <c r="L29" s="4">
        <v>0.64417199999999997</v>
      </c>
      <c r="M29" s="4">
        <v>0.52633300000000005</v>
      </c>
      <c r="N29" s="4">
        <f t="shared" si="0"/>
        <v>0.53161471428571427</v>
      </c>
      <c r="O29" s="4">
        <f t="shared" si="1"/>
        <v>7.7816625547317872E-2</v>
      </c>
      <c r="P29" s="4">
        <f t="shared" si="2"/>
        <v>2.9411919866348366E-2</v>
      </c>
    </row>
    <row r="30" spans="1:16" x14ac:dyDescent="0.15">
      <c r="A30" s="12">
        <v>60</v>
      </c>
      <c r="B30" s="4">
        <v>0.52301257142857138</v>
      </c>
      <c r="C30" s="13">
        <v>2.9477486649872514E-2</v>
      </c>
      <c r="D30" s="4"/>
      <c r="E30" s="4"/>
      <c r="F30" s="4">
        <v>60</v>
      </c>
      <c r="G30" s="4">
        <v>0.40703899999999998</v>
      </c>
      <c r="H30" s="4">
        <v>0.51580800000000004</v>
      </c>
      <c r="I30" s="4">
        <v>0.54602600000000001</v>
      </c>
      <c r="J30" s="4">
        <v>0.42776599999999998</v>
      </c>
      <c r="K30" s="4">
        <v>0.58219500000000002</v>
      </c>
      <c r="L30" s="4">
        <v>0.61019299999999999</v>
      </c>
      <c r="M30" s="4">
        <v>0.57206100000000004</v>
      </c>
      <c r="N30" s="4">
        <f t="shared" si="0"/>
        <v>0.52301257142857138</v>
      </c>
      <c r="O30" s="4">
        <f t="shared" si="1"/>
        <v>7.8115339622162161E-2</v>
      </c>
      <c r="P30" s="4">
        <f t="shared" si="2"/>
        <v>2.9524823174227326E-2</v>
      </c>
    </row>
    <row r="31" spans="1:16" x14ac:dyDescent="0.15">
      <c r="A31" s="12">
        <v>63</v>
      </c>
      <c r="B31" s="4">
        <v>0.50755242857142857</v>
      </c>
      <c r="C31" s="13">
        <v>2.8856940682510254E-2</v>
      </c>
      <c r="D31" s="4"/>
      <c r="E31" s="4"/>
      <c r="F31" s="4">
        <v>63</v>
      </c>
      <c r="G31" s="4">
        <v>0.416211</v>
      </c>
      <c r="H31" s="4">
        <v>0.50541999999999998</v>
      </c>
      <c r="I31" s="4">
        <v>0.54936399999999996</v>
      </c>
      <c r="J31" s="4">
        <v>0.38961499999999999</v>
      </c>
      <c r="K31" s="4">
        <v>0.58313700000000002</v>
      </c>
      <c r="L31" s="4">
        <v>0.57634399999999997</v>
      </c>
      <c r="M31" s="4">
        <v>0.53277600000000003</v>
      </c>
      <c r="N31" s="4">
        <f t="shared" si="0"/>
        <v>0.50755242857142857</v>
      </c>
      <c r="O31" s="4">
        <f t="shared" si="1"/>
        <v>7.6470892808652172E-2</v>
      </c>
      <c r="P31" s="4">
        <f t="shared" si="2"/>
        <v>2.8903280700967322E-2</v>
      </c>
    </row>
    <row r="32" spans="1:16" x14ac:dyDescent="0.15">
      <c r="A32" s="12">
        <v>66</v>
      </c>
      <c r="B32" s="4">
        <v>0.48598271428571432</v>
      </c>
      <c r="C32" s="13">
        <v>3.0396617445700071E-2</v>
      </c>
      <c r="D32" s="4"/>
      <c r="E32" s="4"/>
      <c r="F32" s="4">
        <v>66</v>
      </c>
      <c r="G32" s="4">
        <v>0.379023</v>
      </c>
      <c r="H32" s="4">
        <v>0.48298600000000003</v>
      </c>
      <c r="I32" s="4">
        <v>0.52630299999999997</v>
      </c>
      <c r="J32" s="4">
        <v>0.38095600000000002</v>
      </c>
      <c r="K32" s="4">
        <v>0.57353200000000004</v>
      </c>
      <c r="L32" s="4">
        <v>0.57056300000000004</v>
      </c>
      <c r="M32" s="4">
        <v>0.48851600000000001</v>
      </c>
      <c r="N32" s="4">
        <f t="shared" si="0"/>
        <v>0.48598271428571432</v>
      </c>
      <c r="O32" s="4">
        <f t="shared" si="1"/>
        <v>8.0551036231105183E-2</v>
      </c>
      <c r="P32" s="4">
        <f t="shared" si="2"/>
        <v>3.0445429959436839E-2</v>
      </c>
    </row>
    <row r="33" spans="1:16" x14ac:dyDescent="0.15">
      <c r="A33" s="12">
        <v>69</v>
      </c>
      <c r="B33" s="4">
        <v>0.4612081428571429</v>
      </c>
      <c r="C33" s="13">
        <v>2.6486640807784095E-2</v>
      </c>
      <c r="D33" s="4"/>
      <c r="E33" s="4"/>
      <c r="F33" s="4">
        <v>69</v>
      </c>
      <c r="G33" s="4">
        <v>0.377253</v>
      </c>
      <c r="H33" s="4">
        <v>0.46201599999999998</v>
      </c>
      <c r="I33" s="4">
        <v>0.47892400000000002</v>
      </c>
      <c r="J33" s="4">
        <v>0.36312</v>
      </c>
      <c r="K33" s="4">
        <v>0.51071999999999995</v>
      </c>
      <c r="L33" s="4">
        <v>0.56078499999999998</v>
      </c>
      <c r="M33" s="4">
        <v>0.47563899999999998</v>
      </c>
      <c r="N33" s="4">
        <f t="shared" si="0"/>
        <v>0.4612081428571429</v>
      </c>
      <c r="O33" s="4">
        <f t="shared" si="1"/>
        <v>7.0189598140627849E-2</v>
      </c>
      <c r="P33" s="4">
        <f t="shared" si="2"/>
        <v>2.6529174471951838E-2</v>
      </c>
    </row>
    <row r="34" spans="1:16" x14ac:dyDescent="0.15">
      <c r="A34" s="12">
        <v>72</v>
      </c>
      <c r="B34" s="4">
        <v>0.44993371428571427</v>
      </c>
      <c r="C34" s="13">
        <v>2.7060546115700461E-2</v>
      </c>
      <c r="D34" s="4"/>
      <c r="E34" s="4"/>
      <c r="F34" s="4">
        <v>72</v>
      </c>
      <c r="G34" s="4">
        <v>0.36699300000000001</v>
      </c>
      <c r="H34" s="4">
        <v>0.42924899999999999</v>
      </c>
      <c r="I34" s="4">
        <v>0.50489600000000001</v>
      </c>
      <c r="J34" s="4">
        <v>0.34871000000000002</v>
      </c>
      <c r="K34" s="4">
        <v>0.50767499999999999</v>
      </c>
      <c r="L34" s="4">
        <v>0.53275399999999995</v>
      </c>
      <c r="M34" s="4">
        <v>0.45925899999999997</v>
      </c>
      <c r="N34" s="4">
        <f t="shared" si="0"/>
        <v>0.44993371428571427</v>
      </c>
      <c r="O34" s="4">
        <f t="shared" si="1"/>
        <v>7.1710447206606215E-2</v>
      </c>
      <c r="P34" s="4">
        <f t="shared" si="2"/>
        <v>2.7104001387700926E-2</v>
      </c>
    </row>
    <row r="35" spans="1:16" x14ac:dyDescent="0.15">
      <c r="A35" s="12">
        <v>75</v>
      </c>
      <c r="B35" s="4">
        <v>0.44303514285714296</v>
      </c>
      <c r="C35" s="13">
        <v>2.725012382336409E-2</v>
      </c>
      <c r="D35" s="4"/>
      <c r="E35" s="4"/>
      <c r="F35" s="4">
        <v>75</v>
      </c>
      <c r="G35" s="4">
        <v>0.33549600000000002</v>
      </c>
      <c r="H35" s="4">
        <v>0.43996800000000003</v>
      </c>
      <c r="I35" s="4">
        <v>0.47147099999999997</v>
      </c>
      <c r="J35" s="4">
        <v>0.36106500000000002</v>
      </c>
      <c r="K35" s="4">
        <v>0.51329400000000003</v>
      </c>
      <c r="L35" s="4">
        <v>0.52768000000000004</v>
      </c>
      <c r="M35" s="4">
        <v>0.45227200000000001</v>
      </c>
      <c r="N35" s="4">
        <f t="shared" si="0"/>
        <v>0.44303514285714296</v>
      </c>
      <c r="O35" s="4">
        <f t="shared" si="1"/>
        <v>7.2212828131914833E-2</v>
      </c>
      <c r="P35" s="4">
        <f t="shared" si="2"/>
        <v>2.7293883529385086E-2</v>
      </c>
    </row>
    <row r="36" spans="1:16" x14ac:dyDescent="0.15">
      <c r="A36" s="12">
        <v>78</v>
      </c>
      <c r="B36" s="4">
        <v>0.42961928571428565</v>
      </c>
      <c r="C36" s="13">
        <v>2.7946576525831535E-2</v>
      </c>
      <c r="D36" s="4"/>
      <c r="E36" s="4"/>
      <c r="F36" s="4">
        <v>78</v>
      </c>
      <c r="G36" s="4">
        <v>0.34048600000000001</v>
      </c>
      <c r="H36" s="4">
        <v>0.426508</v>
      </c>
      <c r="I36" s="4">
        <v>0.47690100000000002</v>
      </c>
      <c r="J36" s="4">
        <v>0.31936999999999999</v>
      </c>
      <c r="K36" s="4">
        <v>0.46160099999999998</v>
      </c>
      <c r="L36" s="4">
        <v>0.52243799999999996</v>
      </c>
      <c r="M36" s="4">
        <v>0.46003100000000002</v>
      </c>
      <c r="N36" s="4">
        <f t="shared" si="0"/>
        <v>0.42961928571428565</v>
      </c>
      <c r="O36" s="4">
        <f t="shared" si="1"/>
        <v>7.4058427793453563E-2</v>
      </c>
      <c r="P36" s="4">
        <f t="shared" si="2"/>
        <v>2.7991454632844581E-2</v>
      </c>
    </row>
    <row r="37" spans="1:16" x14ac:dyDescent="0.15">
      <c r="A37" s="12">
        <v>81</v>
      </c>
      <c r="B37" s="4">
        <v>0.42042028571428569</v>
      </c>
      <c r="C37" s="13">
        <v>3.3157899243198591E-2</v>
      </c>
      <c r="D37" s="4"/>
      <c r="E37" s="4"/>
      <c r="F37" s="4">
        <v>81</v>
      </c>
      <c r="G37" s="4">
        <v>0.31596099999999999</v>
      </c>
      <c r="H37" s="4">
        <v>0.43096899999999999</v>
      </c>
      <c r="I37" s="4">
        <v>0.44748300000000002</v>
      </c>
      <c r="J37" s="4">
        <v>0.29452699999999998</v>
      </c>
      <c r="K37" s="4">
        <v>0.474935</v>
      </c>
      <c r="L37" s="4">
        <v>0.54519099999999998</v>
      </c>
      <c r="M37" s="4">
        <v>0.43387599999999998</v>
      </c>
      <c r="N37" s="4">
        <f t="shared" si="0"/>
        <v>0.42042028571428569</v>
      </c>
      <c r="O37" s="4">
        <f t="shared" si="1"/>
        <v>8.7868432994476262E-2</v>
      </c>
      <c r="P37" s="4">
        <f t="shared" si="2"/>
        <v>3.3211145970903813E-2</v>
      </c>
    </row>
    <row r="38" spans="1:16" x14ac:dyDescent="0.15">
      <c r="A38" s="12">
        <v>84</v>
      </c>
      <c r="B38" s="4">
        <v>0.41230657142857136</v>
      </c>
      <c r="C38" s="13">
        <v>2.9223350321346455E-2</v>
      </c>
      <c r="D38" s="4"/>
      <c r="E38" s="4"/>
      <c r="F38" s="4">
        <v>84</v>
      </c>
      <c r="G38" s="4">
        <v>0.31827800000000001</v>
      </c>
      <c r="H38" s="4">
        <v>0.39450400000000002</v>
      </c>
      <c r="I38" s="4">
        <v>0.424566</v>
      </c>
      <c r="J38" s="4">
        <v>0.32022699999999998</v>
      </c>
      <c r="K38" s="4">
        <v>0.47010099999999999</v>
      </c>
      <c r="L38" s="4">
        <v>0.53353600000000001</v>
      </c>
      <c r="M38" s="4">
        <v>0.42493399999999998</v>
      </c>
      <c r="N38" s="4">
        <f t="shared" si="0"/>
        <v>0.41230657142857136</v>
      </c>
      <c r="O38" s="4">
        <f t="shared" si="1"/>
        <v>7.74418783515681E-2</v>
      </c>
      <c r="P38" s="4">
        <f t="shared" si="2"/>
        <v>2.9270278739995118E-2</v>
      </c>
    </row>
    <row r="39" spans="1:16" x14ac:dyDescent="0.15">
      <c r="A39" s="12">
        <v>87</v>
      </c>
      <c r="B39" s="4">
        <v>0.39688985714285707</v>
      </c>
      <c r="C39" s="13">
        <v>2.9794666408720936E-2</v>
      </c>
      <c r="D39" s="4"/>
      <c r="E39" s="4"/>
      <c r="F39" s="4">
        <v>87</v>
      </c>
      <c r="G39" s="4">
        <v>0.291516</v>
      </c>
      <c r="H39" s="4">
        <v>0.37523800000000002</v>
      </c>
      <c r="I39" s="4">
        <v>0.43201600000000001</v>
      </c>
      <c r="J39" s="4">
        <v>0.29165099999999999</v>
      </c>
      <c r="K39" s="4">
        <v>0.46834300000000001</v>
      </c>
      <c r="L39" s="4">
        <v>0.47583700000000001</v>
      </c>
      <c r="M39" s="4">
        <v>0.44362800000000002</v>
      </c>
      <c r="N39" s="4">
        <f t="shared" si="0"/>
        <v>0.39688985714285707</v>
      </c>
      <c r="O39" s="4">
        <f t="shared" si="1"/>
        <v>7.8955865983110482E-2</v>
      </c>
      <c r="P39" s="4">
        <f t="shared" si="2"/>
        <v>2.9842512277293523E-2</v>
      </c>
    </row>
    <row r="40" spans="1:16" x14ac:dyDescent="0.15">
      <c r="A40" s="12">
        <v>90</v>
      </c>
      <c r="B40" s="4">
        <v>0.38069285714285711</v>
      </c>
      <c r="C40" s="13">
        <v>2.8170245595129824E-2</v>
      </c>
      <c r="D40" s="4"/>
      <c r="E40" s="4"/>
      <c r="F40" s="4">
        <v>90</v>
      </c>
      <c r="G40" s="4">
        <v>0.29974600000000001</v>
      </c>
      <c r="H40" s="4">
        <v>0.360599</v>
      </c>
      <c r="I40" s="4">
        <v>0.416439</v>
      </c>
      <c r="J40" s="4">
        <v>0.26873599999999997</v>
      </c>
      <c r="K40" s="4">
        <v>0.42863499999999999</v>
      </c>
      <c r="L40" s="4">
        <v>0.47704600000000003</v>
      </c>
      <c r="M40" s="4">
        <v>0.41364899999999999</v>
      </c>
      <c r="N40" s="4">
        <f t="shared" si="0"/>
        <v>0.38069285714285711</v>
      </c>
      <c r="O40" s="4">
        <f t="shared" si="1"/>
        <v>7.4651150827094032E-2</v>
      </c>
      <c r="P40" s="4">
        <f t="shared" si="2"/>
        <v>2.8215482881894932E-2</v>
      </c>
    </row>
    <row r="41" spans="1:16" x14ac:dyDescent="0.15">
      <c r="A41" s="12">
        <v>93</v>
      </c>
      <c r="B41" s="4">
        <v>0.37532799999999999</v>
      </c>
      <c r="C41" s="13">
        <v>3.038748923770428E-2</v>
      </c>
      <c r="D41" s="4"/>
      <c r="E41" s="4"/>
      <c r="F41" s="4">
        <v>93</v>
      </c>
      <c r="G41" s="4">
        <v>0.27466299999999999</v>
      </c>
      <c r="H41" s="4">
        <v>0.37041000000000002</v>
      </c>
      <c r="I41" s="4">
        <v>0.39836899999999997</v>
      </c>
      <c r="J41" s="4">
        <v>0.28164299999999998</v>
      </c>
      <c r="K41" s="4">
        <v>0.42141499999999998</v>
      </c>
      <c r="L41" s="4">
        <v>0.50691799999999998</v>
      </c>
      <c r="M41" s="4">
        <v>0.37387799999999999</v>
      </c>
      <c r="N41" s="4">
        <f t="shared" si="0"/>
        <v>0.37532799999999999</v>
      </c>
      <c r="O41" s="4">
        <f t="shared" si="1"/>
        <v>8.0526846479916342E-2</v>
      </c>
      <c r="P41" s="4">
        <f t="shared" si="2"/>
        <v>3.0436287092876522E-2</v>
      </c>
    </row>
    <row r="42" spans="1:16" x14ac:dyDescent="0.15">
      <c r="A42" s="12">
        <v>96</v>
      </c>
      <c r="B42" s="4">
        <v>0.36630228571428569</v>
      </c>
      <c r="C42" s="13">
        <v>2.3948499366186253E-2</v>
      </c>
      <c r="D42" s="4"/>
      <c r="E42" s="4"/>
      <c r="F42" s="4">
        <v>96</v>
      </c>
      <c r="G42" s="4">
        <v>0.27338899999999999</v>
      </c>
      <c r="H42" s="4">
        <v>0.35414200000000001</v>
      </c>
      <c r="I42" s="4">
        <v>0.37569399999999997</v>
      </c>
      <c r="J42" s="4">
        <v>0.30572500000000002</v>
      </c>
      <c r="K42" s="4">
        <v>0.42847800000000003</v>
      </c>
      <c r="L42" s="4">
        <v>0.45418199999999997</v>
      </c>
      <c r="M42" s="4">
        <v>0.372506</v>
      </c>
      <c r="N42" s="4">
        <f t="shared" si="0"/>
        <v>0.36630228571428569</v>
      </c>
      <c r="O42" s="4">
        <f t="shared" si="1"/>
        <v>6.3463523320393567E-2</v>
      </c>
      <c r="P42" s="4">
        <f t="shared" si="2"/>
        <v>2.3986957147101355E-2</v>
      </c>
    </row>
    <row r="43" spans="1:16" x14ac:dyDescent="0.15">
      <c r="A43" s="12">
        <v>99</v>
      </c>
      <c r="B43" s="4">
        <v>0.35782628571428571</v>
      </c>
      <c r="C43" s="13">
        <v>3.1851707384482897E-2</v>
      </c>
      <c r="D43" s="4"/>
      <c r="E43" s="4"/>
      <c r="F43" s="4">
        <v>99</v>
      </c>
      <c r="G43" s="4">
        <v>0.25376900000000002</v>
      </c>
      <c r="H43" s="4">
        <v>0.36112</v>
      </c>
      <c r="I43" s="4">
        <v>0.34001799999999999</v>
      </c>
      <c r="J43" s="4">
        <v>0.25405100000000003</v>
      </c>
      <c r="K43" s="4">
        <v>0.41811900000000002</v>
      </c>
      <c r="L43" s="4">
        <v>0.48388700000000001</v>
      </c>
      <c r="M43" s="4">
        <v>0.39382</v>
      </c>
      <c r="N43" s="4">
        <f t="shared" si="0"/>
        <v>0.35782628571428571</v>
      </c>
      <c r="O43" s="4">
        <f t="shared" si="1"/>
        <v>8.4407024568879677E-2</v>
      </c>
      <c r="P43" s="4">
        <f t="shared" si="2"/>
        <v>3.1902856559453498E-2</v>
      </c>
    </row>
    <row r="44" spans="1:16" x14ac:dyDescent="0.15">
      <c r="A44" s="12">
        <v>102</v>
      </c>
      <c r="B44" s="4">
        <v>0.3406757142857143</v>
      </c>
      <c r="C44" s="13">
        <v>3.0082406394717369E-2</v>
      </c>
      <c r="D44" s="4"/>
      <c r="E44" s="4"/>
      <c r="F44" s="4">
        <v>102</v>
      </c>
      <c r="G44" s="4">
        <v>0.25441000000000003</v>
      </c>
      <c r="H44" s="4">
        <v>0.35652899999999998</v>
      </c>
      <c r="I44" s="4">
        <v>0.29825699999999999</v>
      </c>
      <c r="J44" s="4">
        <v>0.270511</v>
      </c>
      <c r="K44" s="4">
        <v>0.416267</v>
      </c>
      <c r="L44" s="4">
        <v>0.47258499999999998</v>
      </c>
      <c r="M44" s="4">
        <v>0.31617099999999998</v>
      </c>
      <c r="N44" s="4">
        <f t="shared" si="0"/>
        <v>0.3406757142857143</v>
      </c>
      <c r="O44" s="4">
        <f t="shared" si="1"/>
        <v>7.9718376946001021E-2</v>
      </c>
      <c r="P44" s="4">
        <f t="shared" si="2"/>
        <v>3.0130714331546203E-2</v>
      </c>
    </row>
    <row r="45" spans="1:16" x14ac:dyDescent="0.15">
      <c r="A45" s="12">
        <v>105</v>
      </c>
      <c r="B45" s="4">
        <v>0.32706785714285713</v>
      </c>
      <c r="C45" s="13">
        <v>2.7436927005313253E-2</v>
      </c>
      <c r="D45" s="4"/>
      <c r="E45" s="4"/>
      <c r="F45" s="4">
        <v>105</v>
      </c>
      <c r="G45" s="4">
        <v>0.25361899999999998</v>
      </c>
      <c r="H45" s="4">
        <v>0.31416899999999998</v>
      </c>
      <c r="I45" s="4">
        <v>0.29531299999999999</v>
      </c>
      <c r="J45" s="4">
        <v>0.23902899999999999</v>
      </c>
      <c r="K45" s="4">
        <v>0.41805599999999998</v>
      </c>
      <c r="L45" s="4">
        <v>0.41992400000000002</v>
      </c>
      <c r="M45" s="4">
        <v>0.34936499999999998</v>
      </c>
      <c r="N45" s="4">
        <f t="shared" si="0"/>
        <v>0.32706785714285713</v>
      </c>
      <c r="O45" s="4">
        <f t="shared" si="1"/>
        <v>7.2707856564080117E-2</v>
      </c>
      <c r="P45" s="4">
        <f t="shared" si="2"/>
        <v>2.7480986689873022E-2</v>
      </c>
    </row>
    <row r="46" spans="1:16" x14ac:dyDescent="0.15">
      <c r="A46" s="12">
        <v>108</v>
      </c>
      <c r="B46" s="4">
        <v>0.33015899999999998</v>
      </c>
      <c r="C46" s="13">
        <v>3.0105936961383129E-2</v>
      </c>
      <c r="D46" s="4"/>
      <c r="E46" s="4"/>
      <c r="F46" s="4">
        <v>108</v>
      </c>
      <c r="G46" s="4">
        <v>0.24088599999999999</v>
      </c>
      <c r="H46" s="4">
        <v>0.32285999999999998</v>
      </c>
      <c r="I46" s="4">
        <v>0.31872800000000001</v>
      </c>
      <c r="J46" s="4">
        <v>0.24071200000000001</v>
      </c>
      <c r="K46" s="4">
        <v>0.41375600000000001</v>
      </c>
      <c r="L46" s="4">
        <v>0.45252900000000001</v>
      </c>
      <c r="M46" s="4">
        <v>0.32164199999999998</v>
      </c>
      <c r="N46" s="4">
        <f t="shared" si="0"/>
        <v>0.33015899999999998</v>
      </c>
      <c r="O46" s="4">
        <f t="shared" si="1"/>
        <v>7.9780732947665287E-2</v>
      </c>
      <c r="P46" s="4">
        <f t="shared" si="2"/>
        <v>3.0154282684854199E-2</v>
      </c>
    </row>
    <row r="47" spans="1:16" x14ac:dyDescent="0.15">
      <c r="A47" s="12">
        <v>111</v>
      </c>
      <c r="B47" s="4">
        <v>0.32186728571428574</v>
      </c>
      <c r="C47" s="13">
        <v>2.8979094934392418E-2</v>
      </c>
      <c r="D47" s="4"/>
      <c r="E47" s="4"/>
      <c r="F47" s="4">
        <v>111</v>
      </c>
      <c r="G47" s="4">
        <v>0.23391700000000001</v>
      </c>
      <c r="H47" s="4">
        <v>0.32638099999999998</v>
      </c>
      <c r="I47" s="4">
        <v>0.26593699999999998</v>
      </c>
      <c r="J47" s="4">
        <v>0.25426500000000002</v>
      </c>
      <c r="K47" s="4">
        <v>0.40543699999999999</v>
      </c>
      <c r="L47" s="4">
        <v>0.43520500000000001</v>
      </c>
      <c r="M47" s="4">
        <v>0.33192899999999997</v>
      </c>
      <c r="N47" s="4">
        <f t="shared" si="0"/>
        <v>0.32186728571428574</v>
      </c>
      <c r="O47" s="4">
        <f t="shared" si="1"/>
        <v>7.6794601576139904E-2</v>
      </c>
      <c r="P47" s="4">
        <f t="shared" si="2"/>
        <v>2.9025631114679287E-2</v>
      </c>
    </row>
    <row r="48" spans="1:16" x14ac:dyDescent="0.15">
      <c r="A48" s="12">
        <v>114</v>
      </c>
      <c r="B48" s="4">
        <v>0.31729328571428572</v>
      </c>
      <c r="C48" s="13">
        <v>2.5202580362855914E-2</v>
      </c>
      <c r="D48" s="4"/>
      <c r="E48" s="4"/>
      <c r="F48" s="4">
        <v>114</v>
      </c>
      <c r="G48" s="4">
        <v>0.25089600000000001</v>
      </c>
      <c r="H48" s="4">
        <v>0.32608100000000001</v>
      </c>
      <c r="I48" s="4">
        <v>0.26714599999999999</v>
      </c>
      <c r="J48" s="4">
        <v>0.25242900000000001</v>
      </c>
      <c r="K48" s="4">
        <v>0.39363500000000001</v>
      </c>
      <c r="L48" s="4">
        <v>0.41589100000000001</v>
      </c>
      <c r="M48" s="4">
        <v>0.314975</v>
      </c>
      <c r="N48" s="4">
        <f t="shared" si="0"/>
        <v>0.31729328571428572</v>
      </c>
      <c r="O48" s="4">
        <f t="shared" si="1"/>
        <v>6.6786837961568174E-2</v>
      </c>
      <c r="P48" s="4">
        <f t="shared" si="2"/>
        <v>2.5243052014096764E-2</v>
      </c>
    </row>
    <row r="49" spans="1:16" x14ac:dyDescent="0.15">
      <c r="A49" s="12">
        <v>117</v>
      </c>
      <c r="B49" s="4">
        <v>0.31262885714285715</v>
      </c>
      <c r="C49" s="13">
        <v>2.0816126227413977E-2</v>
      </c>
      <c r="D49" s="4"/>
      <c r="E49" s="4"/>
      <c r="F49" s="4">
        <v>117</v>
      </c>
      <c r="G49" s="4">
        <v>0.23341700000000001</v>
      </c>
      <c r="H49" s="4">
        <v>0.32106600000000002</v>
      </c>
      <c r="I49" s="4">
        <v>0.297209</v>
      </c>
      <c r="J49" s="4">
        <v>0.26047599999999999</v>
      </c>
      <c r="K49" s="4">
        <v>0.35813200000000001</v>
      </c>
      <c r="L49" s="4">
        <v>0.39492300000000002</v>
      </c>
      <c r="M49" s="4">
        <v>0.32317899999999999</v>
      </c>
      <c r="N49" s="4">
        <f t="shared" si="0"/>
        <v>0.31262885714285715</v>
      </c>
      <c r="O49" s="4">
        <f t="shared" si="1"/>
        <v>5.516273450264704E-2</v>
      </c>
      <c r="P49" s="4">
        <f t="shared" si="2"/>
        <v>2.0849553876040903E-2</v>
      </c>
    </row>
    <row r="50" spans="1:16" x14ac:dyDescent="0.15">
      <c r="A50" s="12">
        <v>120</v>
      </c>
      <c r="B50" s="4">
        <v>0.30845728571428571</v>
      </c>
      <c r="C50" s="13">
        <v>2.3104234129957713E-2</v>
      </c>
      <c r="D50" s="4"/>
      <c r="E50" s="4"/>
      <c r="F50" s="4">
        <v>120</v>
      </c>
      <c r="G50" s="4">
        <v>0.219558</v>
      </c>
      <c r="H50" s="4">
        <v>0.33848099999999998</v>
      </c>
      <c r="I50" s="4">
        <v>0.28935</v>
      </c>
      <c r="J50" s="4">
        <v>0.24915599999999999</v>
      </c>
      <c r="K50" s="4">
        <v>0.34093699999999999</v>
      </c>
      <c r="L50" s="4">
        <v>0.401225</v>
      </c>
      <c r="M50" s="4">
        <v>0.320494</v>
      </c>
      <c r="N50" s="4">
        <f t="shared" si="0"/>
        <v>0.30845728571428571</v>
      </c>
      <c r="O50" s="4">
        <f t="shared" si="1"/>
        <v>6.1226220444387934E-2</v>
      </c>
      <c r="P50" s="4">
        <f t="shared" si="2"/>
        <v>2.3141336144609857E-2</v>
      </c>
    </row>
    <row r="51" spans="1:16" x14ac:dyDescent="0.15">
      <c r="A51" s="12">
        <v>123</v>
      </c>
      <c r="B51" s="4">
        <v>0.29502357142857144</v>
      </c>
      <c r="C51" s="13">
        <v>2.053943690543663E-2</v>
      </c>
      <c r="D51" s="4"/>
      <c r="E51" s="4"/>
      <c r="F51" s="4">
        <v>123</v>
      </c>
      <c r="G51" s="4">
        <v>0.22553599999999999</v>
      </c>
      <c r="H51" s="4">
        <v>0.31246699999999999</v>
      </c>
      <c r="I51" s="4">
        <v>0.25538300000000003</v>
      </c>
      <c r="J51" s="4">
        <v>0.23756099999999999</v>
      </c>
      <c r="K51" s="4">
        <v>0.33208500000000002</v>
      </c>
      <c r="L51" s="4">
        <v>0.35862100000000002</v>
      </c>
      <c r="M51" s="4">
        <v>0.34351199999999998</v>
      </c>
      <c r="N51" s="4">
        <f t="shared" si="0"/>
        <v>0.29502357142857144</v>
      </c>
      <c r="O51" s="4">
        <f t="shared" si="1"/>
        <v>5.442950779940707E-2</v>
      </c>
      <c r="P51" s="4">
        <f t="shared" si="2"/>
        <v>2.0572420231554516E-2</v>
      </c>
    </row>
    <row r="52" spans="1:16" x14ac:dyDescent="0.15">
      <c r="A52" s="12">
        <v>126</v>
      </c>
      <c r="B52" s="4">
        <v>0.28776028571428569</v>
      </c>
      <c r="C52" s="13">
        <v>1.8804109474524645E-2</v>
      </c>
      <c r="D52" s="4"/>
      <c r="E52" s="4"/>
      <c r="F52" s="4">
        <v>126</v>
      </c>
      <c r="G52" s="4">
        <v>0.21954299999999999</v>
      </c>
      <c r="H52" s="4">
        <v>0.31535600000000003</v>
      </c>
      <c r="I52" s="4">
        <v>0.25899299999999997</v>
      </c>
      <c r="J52" s="4">
        <v>0.24071200000000001</v>
      </c>
      <c r="K52" s="4">
        <v>0.32197799999999999</v>
      </c>
      <c r="L52" s="4">
        <v>0.359624</v>
      </c>
      <c r="M52" s="4">
        <v>0.29811599999999999</v>
      </c>
      <c r="N52" s="4">
        <f t="shared" si="0"/>
        <v>0.28776028571428569</v>
      </c>
      <c r="O52" s="4">
        <f t="shared" si="1"/>
        <v>4.9830890107490311E-2</v>
      </c>
      <c r="P52" s="4">
        <f t="shared" si="2"/>
        <v>1.883430611905829E-2</v>
      </c>
    </row>
    <row r="53" spans="1:16" x14ac:dyDescent="0.15">
      <c r="A53" s="12">
        <v>129</v>
      </c>
      <c r="B53" s="4">
        <v>0.2978985714285714</v>
      </c>
      <c r="C53" s="13">
        <v>2.1635923623040957E-2</v>
      </c>
      <c r="D53" s="4"/>
      <c r="E53" s="4"/>
      <c r="F53" s="4">
        <v>129</v>
      </c>
      <c r="G53" s="4">
        <v>0.21529999999999999</v>
      </c>
      <c r="H53" s="4">
        <v>0.32140400000000002</v>
      </c>
      <c r="I53" s="4">
        <v>0.25320999999999999</v>
      </c>
      <c r="J53" s="4">
        <v>0.25986399999999998</v>
      </c>
      <c r="K53" s="4">
        <v>0.33619100000000002</v>
      </c>
      <c r="L53" s="4">
        <v>0.38191199999999997</v>
      </c>
      <c r="M53" s="4">
        <v>0.317409</v>
      </c>
      <c r="N53" s="4">
        <f t="shared" si="0"/>
        <v>0.2978985714285714</v>
      </c>
      <c r="O53" s="4">
        <f t="shared" si="1"/>
        <v>5.7335197601058534E-2</v>
      </c>
      <c r="P53" s="4">
        <f t="shared" si="2"/>
        <v>2.1670667746163996E-2</v>
      </c>
    </row>
    <row r="54" spans="1:16" x14ac:dyDescent="0.15">
      <c r="A54" s="16">
        <v>132</v>
      </c>
      <c r="B54" s="17">
        <v>0.2868627142857143</v>
      </c>
      <c r="C54" s="18">
        <v>2.3479313368283933E-2</v>
      </c>
      <c r="D54" s="4"/>
      <c r="E54" s="4"/>
      <c r="F54" s="4">
        <v>132</v>
      </c>
      <c r="G54" s="4">
        <v>0.19717399999999999</v>
      </c>
      <c r="H54" s="4">
        <v>0.29930499999999999</v>
      </c>
      <c r="I54" s="4">
        <v>0.22928299999999999</v>
      </c>
      <c r="J54" s="4">
        <v>0.25784499999999999</v>
      </c>
      <c r="K54" s="4">
        <v>0.30832300000000001</v>
      </c>
      <c r="L54" s="4">
        <v>0.36977399999999999</v>
      </c>
      <c r="M54" s="4">
        <v>0.346335</v>
      </c>
      <c r="N54" s="4">
        <f>AVERAGE(G54:M54)</f>
        <v>0.2868627142857143</v>
      </c>
      <c r="O54" s="4">
        <f t="shared" si="1"/>
        <v>6.2220180425952419E-2</v>
      </c>
      <c r="P54" s="4">
        <f t="shared" si="2"/>
        <v>2.351701770523414E-2</v>
      </c>
    </row>
    <row r="55" spans="1:16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0F955-1EDA-B84B-87F9-DB4C5C5C1235}">
  <dimension ref="A1:K207"/>
  <sheetViews>
    <sheetView workbookViewId="0">
      <selection activeCell="N15" sqref="N15"/>
    </sheetView>
  </sheetViews>
  <sheetFormatPr baseColWidth="10" defaultRowHeight="15" x14ac:dyDescent="0.2"/>
  <cols>
    <col min="1" max="10" width="10.83203125" style="2"/>
  </cols>
  <sheetData>
    <row r="1" spans="1:11" s="6" customFormat="1" ht="16" x14ac:dyDescent="0.2">
      <c r="A1" s="22" t="s">
        <v>75</v>
      </c>
      <c r="B1" s="19" t="s">
        <v>76</v>
      </c>
      <c r="C1" s="19"/>
      <c r="D1" s="19"/>
      <c r="E1" s="19"/>
      <c r="F1" s="19"/>
      <c r="G1" s="19"/>
      <c r="H1" s="19"/>
      <c r="I1" s="19"/>
      <c r="J1" s="19"/>
      <c r="K1" s="20"/>
    </row>
    <row r="2" spans="1:11" x14ac:dyDescent="0.2">
      <c r="A2" s="4"/>
      <c r="K2" s="3"/>
    </row>
    <row r="3" spans="1:11" x14ac:dyDescent="0.2">
      <c r="A3" s="4" t="s">
        <v>50</v>
      </c>
      <c r="B3" s="4"/>
      <c r="C3" s="4"/>
      <c r="D3" s="4"/>
      <c r="E3" s="4"/>
      <c r="F3" s="4"/>
      <c r="G3" s="4"/>
      <c r="H3" s="4"/>
      <c r="I3" s="4"/>
      <c r="K3" s="3"/>
    </row>
    <row r="4" spans="1:11" x14ac:dyDescent="0.2">
      <c r="A4" s="4" t="s">
        <v>74</v>
      </c>
      <c r="B4" s="4"/>
      <c r="C4" s="4"/>
      <c r="D4" s="4"/>
      <c r="E4" s="4"/>
      <c r="F4" s="4" t="s">
        <v>51</v>
      </c>
      <c r="G4" s="4"/>
      <c r="H4" s="4"/>
      <c r="I4" s="4"/>
      <c r="K4" s="3"/>
    </row>
    <row r="5" spans="1:11" x14ac:dyDescent="0.2">
      <c r="A5" s="4"/>
      <c r="B5" s="4"/>
      <c r="C5" s="4"/>
      <c r="D5" s="4"/>
      <c r="E5" s="4"/>
      <c r="F5" s="4"/>
      <c r="G5" s="4"/>
      <c r="H5" s="4"/>
      <c r="I5" s="4"/>
      <c r="K5" s="3"/>
    </row>
    <row r="6" spans="1:11" x14ac:dyDescent="0.2">
      <c r="A6" s="4" t="s">
        <v>52</v>
      </c>
      <c r="B6" s="4" t="s">
        <v>53</v>
      </c>
      <c r="C6" s="4"/>
      <c r="D6" s="4" t="s">
        <v>54</v>
      </c>
      <c r="E6" s="4"/>
      <c r="F6" s="4"/>
      <c r="G6" s="4" t="s">
        <v>53</v>
      </c>
      <c r="H6" s="4"/>
      <c r="I6" s="4" t="s">
        <v>55</v>
      </c>
      <c r="K6" s="3"/>
    </row>
    <row r="7" spans="1:11" x14ac:dyDescent="0.2">
      <c r="A7" s="4">
        <v>-120</v>
      </c>
      <c r="B7" s="4">
        <v>6.45282</v>
      </c>
      <c r="C7" s="4">
        <v>-120</v>
      </c>
      <c r="D7" s="4">
        <v>2.7837999999999998</v>
      </c>
      <c r="E7" s="4"/>
      <c r="F7" s="4">
        <v>-120</v>
      </c>
      <c r="G7" s="4">
        <v>6.3848700000000003</v>
      </c>
      <c r="H7" s="4">
        <v>-120</v>
      </c>
      <c r="I7" s="4">
        <v>2.7633100000000002</v>
      </c>
      <c r="K7" s="3"/>
    </row>
    <row r="8" spans="1:11" x14ac:dyDescent="0.2">
      <c r="A8" s="4">
        <v>-110</v>
      </c>
      <c r="B8" s="4">
        <v>6.3746400000000003</v>
      </c>
      <c r="C8" s="4">
        <v>-110</v>
      </c>
      <c r="D8" s="4">
        <v>2.7064499999999998</v>
      </c>
      <c r="E8" s="4"/>
      <c r="F8" s="4">
        <v>-119.5</v>
      </c>
      <c r="G8" s="4">
        <v>6.38347</v>
      </c>
      <c r="H8" s="4">
        <v>-119.5</v>
      </c>
      <c r="I8" s="4">
        <v>2.7613699999999999</v>
      </c>
      <c r="K8" s="3"/>
    </row>
    <row r="9" spans="1:11" x14ac:dyDescent="0.2">
      <c r="A9" s="4">
        <v>-100</v>
      </c>
      <c r="B9" s="4">
        <v>6.1222500000000002</v>
      </c>
      <c r="C9" s="4">
        <v>-100</v>
      </c>
      <c r="D9" s="4">
        <v>2.4421200000000001</v>
      </c>
      <c r="E9" s="4"/>
      <c r="F9" s="4">
        <v>-119</v>
      </c>
      <c r="G9" s="4">
        <v>6.3819800000000004</v>
      </c>
      <c r="H9" s="4">
        <v>-119</v>
      </c>
      <c r="I9" s="4">
        <v>2.7593299999999998</v>
      </c>
      <c r="K9" s="3"/>
    </row>
    <row r="10" spans="1:11" x14ac:dyDescent="0.2">
      <c r="A10" s="4">
        <v>-90</v>
      </c>
      <c r="B10" s="4">
        <v>5.4049500000000004</v>
      </c>
      <c r="C10" s="4">
        <v>-90</v>
      </c>
      <c r="D10" s="4">
        <v>1.95797</v>
      </c>
      <c r="E10" s="4"/>
      <c r="F10" s="4">
        <v>-118.5</v>
      </c>
      <c r="G10" s="4">
        <v>6.3803900000000002</v>
      </c>
      <c r="H10" s="4">
        <v>-118.5</v>
      </c>
      <c r="I10" s="4">
        <v>2.7571500000000002</v>
      </c>
      <c r="K10" s="3"/>
    </row>
    <row r="11" spans="1:11" x14ac:dyDescent="0.2">
      <c r="A11" s="4">
        <v>-80</v>
      </c>
      <c r="B11" s="4">
        <v>4.1884699999999997</v>
      </c>
      <c r="C11" s="4">
        <v>-80</v>
      </c>
      <c r="D11" s="4">
        <v>1.24047</v>
      </c>
      <c r="E11" s="4"/>
      <c r="F11" s="4">
        <v>-118</v>
      </c>
      <c r="G11" s="4">
        <v>6.3787000000000003</v>
      </c>
      <c r="H11" s="4">
        <v>-118</v>
      </c>
      <c r="I11" s="4">
        <v>2.7548499999999998</v>
      </c>
      <c r="K11" s="3"/>
    </row>
    <row r="12" spans="1:11" x14ac:dyDescent="0.2">
      <c r="A12" s="4">
        <v>-70</v>
      </c>
      <c r="B12" s="4">
        <v>2.32606</v>
      </c>
      <c r="C12" s="4">
        <v>-70</v>
      </c>
      <c r="D12" s="4">
        <v>0.48084399999999999</v>
      </c>
      <c r="E12" s="4"/>
      <c r="F12" s="4">
        <v>-117.5</v>
      </c>
      <c r="G12" s="4">
        <v>6.3769</v>
      </c>
      <c r="H12" s="4">
        <v>-117.5</v>
      </c>
      <c r="I12" s="4">
        <v>2.7524099999999998</v>
      </c>
      <c r="K12" s="3"/>
    </row>
    <row r="13" spans="1:11" x14ac:dyDescent="0.2">
      <c r="A13" s="4">
        <v>-60</v>
      </c>
      <c r="B13" s="4">
        <v>0.67430999999999996</v>
      </c>
      <c r="C13" s="4">
        <v>-60</v>
      </c>
      <c r="D13" s="4">
        <v>0.113983</v>
      </c>
      <c r="E13" s="4"/>
      <c r="F13" s="4">
        <v>-117</v>
      </c>
      <c r="G13" s="4">
        <v>6.3749799999999999</v>
      </c>
      <c r="H13" s="4">
        <v>-117</v>
      </c>
      <c r="I13" s="4">
        <v>2.7498300000000002</v>
      </c>
      <c r="K13" s="3"/>
    </row>
    <row r="14" spans="1:11" x14ac:dyDescent="0.2">
      <c r="A14" s="4">
        <v>-50</v>
      </c>
      <c r="B14" s="4">
        <v>0.113868</v>
      </c>
      <c r="C14" s="4">
        <v>-50</v>
      </c>
      <c r="D14" s="4">
        <v>6.0232899999999999E-2</v>
      </c>
      <c r="E14" s="4"/>
      <c r="F14" s="4">
        <v>-116.5</v>
      </c>
      <c r="G14" s="4">
        <v>6.3729399999999998</v>
      </c>
      <c r="H14" s="4">
        <v>-116.5</v>
      </c>
      <c r="I14" s="4">
        <v>2.74709</v>
      </c>
      <c r="K14" s="3"/>
    </row>
    <row r="15" spans="1:11" x14ac:dyDescent="0.2">
      <c r="A15" s="4">
        <v>-40</v>
      </c>
      <c r="B15" s="4">
        <v>1.2410900000000001E-2</v>
      </c>
      <c r="C15" s="4">
        <v>-40</v>
      </c>
      <c r="D15" s="4">
        <v>4.4222600000000001E-2</v>
      </c>
      <c r="E15" s="4"/>
      <c r="F15" s="4">
        <v>-116</v>
      </c>
      <c r="G15" s="4">
        <v>6.3707599999999998</v>
      </c>
      <c r="H15" s="4">
        <v>-116</v>
      </c>
      <c r="I15" s="4">
        <v>2.7441900000000001</v>
      </c>
      <c r="K15" s="3"/>
    </row>
    <row r="16" spans="1:11" x14ac:dyDescent="0.2">
      <c r="A16" s="4">
        <v>-30</v>
      </c>
      <c r="B16" s="4">
        <v>8.2608899999999999E-3</v>
      </c>
      <c r="C16" s="4">
        <v>-30</v>
      </c>
      <c r="D16" s="4">
        <v>5.049E-2</v>
      </c>
      <c r="E16" s="4"/>
      <c r="F16" s="4">
        <v>-115.5</v>
      </c>
      <c r="G16" s="4">
        <v>6.3684500000000002</v>
      </c>
      <c r="H16" s="4">
        <v>-115.5</v>
      </c>
      <c r="I16" s="4">
        <v>2.74112</v>
      </c>
      <c r="K16" s="3"/>
    </row>
    <row r="17" spans="1:11" x14ac:dyDescent="0.2">
      <c r="A17" s="4">
        <v>-20</v>
      </c>
      <c r="B17" s="4">
        <v>1.8061799999999999E-2</v>
      </c>
      <c r="C17" s="4">
        <v>-20</v>
      </c>
      <c r="D17" s="4">
        <v>3.8853899999999997E-2</v>
      </c>
      <c r="E17" s="4"/>
      <c r="F17" s="4">
        <v>-115</v>
      </c>
      <c r="G17" s="4">
        <v>6.3659800000000004</v>
      </c>
      <c r="H17" s="4">
        <v>-115</v>
      </c>
      <c r="I17" s="4">
        <v>2.73786</v>
      </c>
      <c r="K17" s="3"/>
    </row>
    <row r="18" spans="1:11" x14ac:dyDescent="0.2">
      <c r="A18" s="4">
        <v>-10</v>
      </c>
      <c r="B18" s="4">
        <v>1.7399600000000001E-2</v>
      </c>
      <c r="C18" s="4">
        <v>-10</v>
      </c>
      <c r="D18" s="4">
        <v>3.3626400000000001E-2</v>
      </c>
      <c r="E18" s="4"/>
      <c r="F18" s="4">
        <v>-114.5</v>
      </c>
      <c r="G18" s="4">
        <v>6.3633499999999996</v>
      </c>
      <c r="H18" s="4">
        <v>-114.5</v>
      </c>
      <c r="I18" s="4">
        <v>2.73441</v>
      </c>
      <c r="K18" s="3"/>
    </row>
    <row r="19" spans="1:11" x14ac:dyDescent="0.2">
      <c r="A19" s="4">
        <v>0</v>
      </c>
      <c r="B19" s="4">
        <v>2.4497499999999998E-2</v>
      </c>
      <c r="C19" s="4">
        <v>0</v>
      </c>
      <c r="D19" s="4">
        <v>2.9212800000000001E-2</v>
      </c>
      <c r="E19" s="4"/>
      <c r="F19" s="4">
        <v>-114</v>
      </c>
      <c r="G19" s="4">
        <v>6.3605600000000004</v>
      </c>
      <c r="H19" s="4">
        <v>-114</v>
      </c>
      <c r="I19" s="4">
        <v>2.7307700000000001</v>
      </c>
      <c r="K19" s="3"/>
    </row>
    <row r="20" spans="1:11" x14ac:dyDescent="0.2">
      <c r="A20" s="4">
        <v>10</v>
      </c>
      <c r="B20" s="4">
        <v>2.5840700000000001E-2</v>
      </c>
      <c r="C20" s="4">
        <v>10</v>
      </c>
      <c r="D20" s="4">
        <v>2.90716E-2</v>
      </c>
      <c r="E20" s="4"/>
      <c r="F20" s="4">
        <v>-113.5</v>
      </c>
      <c r="G20" s="4">
        <v>6.3575799999999996</v>
      </c>
      <c r="H20" s="4">
        <v>-113.5</v>
      </c>
      <c r="I20" s="4">
        <v>2.7269000000000001</v>
      </c>
      <c r="K20" s="3"/>
    </row>
    <row r="21" spans="1:11" x14ac:dyDescent="0.2">
      <c r="A21" s="4"/>
      <c r="B21" s="4"/>
      <c r="C21" s="4"/>
      <c r="D21" s="4"/>
      <c r="E21" s="4"/>
      <c r="F21" s="4">
        <v>-113</v>
      </c>
      <c r="G21" s="4">
        <v>6.3544099999999997</v>
      </c>
      <c r="H21" s="4">
        <v>-113</v>
      </c>
      <c r="I21" s="4">
        <v>2.72282</v>
      </c>
      <c r="K21" s="3"/>
    </row>
    <row r="22" spans="1:11" x14ac:dyDescent="0.2">
      <c r="A22" s="4"/>
      <c r="B22" s="4"/>
      <c r="C22" s="4"/>
      <c r="D22" s="4"/>
      <c r="E22" s="4"/>
      <c r="F22" s="4">
        <v>-112.5</v>
      </c>
      <c r="G22" s="4">
        <v>6.3510299999999997</v>
      </c>
      <c r="H22" s="4">
        <v>-112.5</v>
      </c>
      <c r="I22" s="4">
        <v>2.7184900000000001</v>
      </c>
      <c r="K22" s="3"/>
    </row>
    <row r="23" spans="1:11" x14ac:dyDescent="0.2">
      <c r="A23" s="4"/>
      <c r="B23" s="4"/>
      <c r="C23" s="4"/>
      <c r="D23" s="4"/>
      <c r="E23" s="4"/>
      <c r="F23" s="4">
        <v>-112</v>
      </c>
      <c r="G23" s="4">
        <v>6.3474399999999997</v>
      </c>
      <c r="H23" s="4">
        <v>-112</v>
      </c>
      <c r="I23" s="4">
        <v>2.7139099999999998</v>
      </c>
      <c r="K23" s="3"/>
    </row>
    <row r="24" spans="1:11" x14ac:dyDescent="0.2">
      <c r="A24" s="4"/>
      <c r="B24" s="4"/>
      <c r="C24" s="4"/>
      <c r="D24" s="4"/>
      <c r="E24" s="4"/>
      <c r="F24" s="4">
        <v>-111.5</v>
      </c>
      <c r="G24" s="4">
        <v>6.3436199999999996</v>
      </c>
      <c r="H24" s="4">
        <v>-111.5</v>
      </c>
      <c r="I24" s="4">
        <v>2.7090700000000001</v>
      </c>
      <c r="K24" s="3"/>
    </row>
    <row r="25" spans="1:11" x14ac:dyDescent="0.2">
      <c r="A25" s="4"/>
      <c r="B25" s="4"/>
      <c r="C25" s="4"/>
      <c r="D25" s="4"/>
      <c r="E25" s="4"/>
      <c r="F25" s="4">
        <v>-111</v>
      </c>
      <c r="G25" s="4">
        <v>6.33955</v>
      </c>
      <c r="H25" s="4">
        <v>-111</v>
      </c>
      <c r="I25" s="4">
        <v>2.7039499999999999</v>
      </c>
      <c r="K25" s="3"/>
    </row>
    <row r="26" spans="1:11" x14ac:dyDescent="0.2">
      <c r="A26" s="4"/>
      <c r="B26" s="4"/>
      <c r="C26" s="4"/>
      <c r="D26" s="4"/>
      <c r="E26" s="4"/>
      <c r="F26" s="4">
        <v>-110.5</v>
      </c>
      <c r="G26" s="4">
        <v>6.3352199999999996</v>
      </c>
      <c r="H26" s="4">
        <v>-110.5</v>
      </c>
      <c r="I26" s="4">
        <v>2.6985299999999999</v>
      </c>
      <c r="K26" s="3"/>
    </row>
    <row r="27" spans="1:11" x14ac:dyDescent="0.2">
      <c r="A27" s="4"/>
      <c r="B27" s="4"/>
      <c r="C27" s="4"/>
      <c r="D27" s="4"/>
      <c r="E27" s="4"/>
      <c r="F27" s="4">
        <v>-110</v>
      </c>
      <c r="G27" s="4">
        <v>6.3306100000000001</v>
      </c>
      <c r="H27" s="4">
        <v>-110</v>
      </c>
      <c r="I27" s="4">
        <v>2.6928100000000001</v>
      </c>
      <c r="K27" s="3"/>
    </row>
    <row r="28" spans="1:11" x14ac:dyDescent="0.2">
      <c r="A28" s="4"/>
      <c r="B28" s="4"/>
      <c r="C28" s="4"/>
      <c r="D28" s="4"/>
      <c r="E28" s="4"/>
      <c r="F28" s="4">
        <v>-109.5</v>
      </c>
      <c r="G28" s="4">
        <v>6.3257099999999999</v>
      </c>
      <c r="H28" s="4">
        <v>-109.5</v>
      </c>
      <c r="I28" s="4">
        <v>2.68676</v>
      </c>
      <c r="K28" s="3"/>
    </row>
    <row r="29" spans="1:11" x14ac:dyDescent="0.2">
      <c r="A29" s="4"/>
      <c r="B29" s="4"/>
      <c r="C29" s="4"/>
      <c r="D29" s="4"/>
      <c r="E29" s="4"/>
      <c r="F29" s="4">
        <v>-109</v>
      </c>
      <c r="G29" s="4">
        <v>6.3204900000000004</v>
      </c>
      <c r="H29" s="4">
        <v>-109</v>
      </c>
      <c r="I29" s="4">
        <v>2.6803599999999999</v>
      </c>
      <c r="K29" s="3"/>
    </row>
    <row r="30" spans="1:11" x14ac:dyDescent="0.2">
      <c r="A30" s="4"/>
      <c r="B30" s="4"/>
      <c r="C30" s="4"/>
      <c r="D30" s="4"/>
      <c r="E30" s="4"/>
      <c r="F30" s="4">
        <v>-108.5</v>
      </c>
      <c r="G30" s="4">
        <v>6.31494</v>
      </c>
      <c r="H30" s="4">
        <v>-108.5</v>
      </c>
      <c r="I30" s="4">
        <v>2.67361</v>
      </c>
      <c r="K30" s="3"/>
    </row>
    <row r="31" spans="1:11" x14ac:dyDescent="0.2">
      <c r="A31" s="4"/>
      <c r="B31" s="4"/>
      <c r="C31" s="4"/>
      <c r="D31" s="4"/>
      <c r="E31" s="4"/>
      <c r="F31" s="4">
        <v>-108</v>
      </c>
      <c r="G31" s="4">
        <v>6.3090400000000004</v>
      </c>
      <c r="H31" s="4">
        <v>-108</v>
      </c>
      <c r="I31" s="4">
        <v>2.66648</v>
      </c>
      <c r="K31" s="3"/>
    </row>
    <row r="32" spans="1:11" x14ac:dyDescent="0.2">
      <c r="A32" s="4"/>
      <c r="B32" s="4"/>
      <c r="C32" s="4"/>
      <c r="D32" s="4"/>
      <c r="E32" s="4"/>
      <c r="F32" s="4">
        <v>-107.5</v>
      </c>
      <c r="G32" s="4">
        <v>6.3027600000000001</v>
      </c>
      <c r="H32" s="4">
        <v>-107.5</v>
      </c>
      <c r="I32" s="4">
        <v>2.6589499999999999</v>
      </c>
      <c r="K32" s="3"/>
    </row>
    <row r="33" spans="1:11" x14ac:dyDescent="0.2">
      <c r="A33" s="4"/>
      <c r="B33" s="4"/>
      <c r="C33" s="4"/>
      <c r="D33" s="4"/>
      <c r="E33" s="4"/>
      <c r="F33" s="4">
        <v>-107</v>
      </c>
      <c r="G33" s="4">
        <v>6.2960900000000004</v>
      </c>
      <c r="H33" s="4">
        <v>-107</v>
      </c>
      <c r="I33" s="4">
        <v>2.6509999999999998</v>
      </c>
      <c r="K33" s="3"/>
    </row>
    <row r="34" spans="1:11" x14ac:dyDescent="0.2">
      <c r="A34" s="4"/>
      <c r="B34" s="4"/>
      <c r="C34" s="4"/>
      <c r="D34" s="4"/>
      <c r="E34" s="4"/>
      <c r="F34" s="4">
        <v>-106.5</v>
      </c>
      <c r="G34" s="4">
        <v>6.2889900000000001</v>
      </c>
      <c r="H34" s="4">
        <v>-106.5</v>
      </c>
      <c r="I34" s="4">
        <v>2.64262</v>
      </c>
      <c r="K34" s="3"/>
    </row>
    <row r="35" spans="1:11" x14ac:dyDescent="0.2">
      <c r="A35" s="4"/>
      <c r="B35" s="4"/>
      <c r="C35" s="4"/>
      <c r="D35" s="4"/>
      <c r="E35" s="4"/>
      <c r="F35" s="4">
        <v>-106</v>
      </c>
      <c r="G35" s="4">
        <v>6.2814399999999999</v>
      </c>
      <c r="H35" s="4">
        <v>-106</v>
      </c>
      <c r="I35" s="4">
        <v>2.6337799999999998</v>
      </c>
      <c r="K35" s="3"/>
    </row>
    <row r="36" spans="1:11" x14ac:dyDescent="0.2">
      <c r="A36" s="4"/>
      <c r="B36" s="4"/>
      <c r="C36" s="4"/>
      <c r="D36" s="4"/>
      <c r="E36" s="4"/>
      <c r="F36" s="4">
        <v>-105.5</v>
      </c>
      <c r="G36" s="4">
        <v>6.2734199999999998</v>
      </c>
      <c r="H36" s="4">
        <v>-105.5</v>
      </c>
      <c r="I36" s="4">
        <v>2.6244499999999999</v>
      </c>
      <c r="K36" s="3"/>
    </row>
    <row r="37" spans="1:11" x14ac:dyDescent="0.2">
      <c r="A37" s="4"/>
      <c r="B37" s="4"/>
      <c r="C37" s="4"/>
      <c r="D37" s="4"/>
      <c r="E37" s="4"/>
      <c r="F37" s="4">
        <v>-105</v>
      </c>
      <c r="G37" s="4">
        <v>6.2648900000000003</v>
      </c>
      <c r="H37" s="4">
        <v>-105</v>
      </c>
      <c r="I37" s="4">
        <v>2.61463</v>
      </c>
      <c r="K37" s="3"/>
    </row>
    <row r="38" spans="1:11" x14ac:dyDescent="0.2">
      <c r="A38" s="4"/>
      <c r="B38" s="4"/>
      <c r="C38" s="4"/>
      <c r="D38" s="4"/>
      <c r="E38" s="4"/>
      <c r="F38" s="4">
        <v>-104.5</v>
      </c>
      <c r="G38" s="4">
        <v>6.2558299999999996</v>
      </c>
      <c r="H38" s="4">
        <v>-104.5</v>
      </c>
      <c r="I38" s="4">
        <v>2.6042900000000002</v>
      </c>
      <c r="K38" s="3"/>
    </row>
    <row r="39" spans="1:11" x14ac:dyDescent="0.2">
      <c r="A39" s="4"/>
      <c r="B39" s="4"/>
      <c r="C39" s="4"/>
      <c r="D39" s="4"/>
      <c r="E39" s="4"/>
      <c r="F39" s="4">
        <v>-104</v>
      </c>
      <c r="G39" s="4">
        <v>6.2462099999999996</v>
      </c>
      <c r="H39" s="4">
        <v>-104</v>
      </c>
      <c r="I39" s="4">
        <v>2.5933899999999999</v>
      </c>
      <c r="K39" s="3"/>
    </row>
    <row r="40" spans="1:11" x14ac:dyDescent="0.2">
      <c r="A40" s="4"/>
      <c r="B40" s="4"/>
      <c r="C40" s="4"/>
      <c r="D40" s="4"/>
      <c r="E40" s="4"/>
      <c r="F40" s="4">
        <v>-103.5</v>
      </c>
      <c r="G40" s="4">
        <v>6.2359799999999996</v>
      </c>
      <c r="H40" s="4">
        <v>-103.5</v>
      </c>
      <c r="I40" s="4">
        <v>2.5819299999999998</v>
      </c>
      <c r="K40" s="3"/>
    </row>
    <row r="41" spans="1:11" x14ac:dyDescent="0.2">
      <c r="A41" s="4"/>
      <c r="B41" s="4"/>
      <c r="C41" s="4"/>
      <c r="D41" s="4"/>
      <c r="E41" s="4"/>
      <c r="F41" s="4">
        <v>-103</v>
      </c>
      <c r="G41" s="4">
        <v>6.2251200000000004</v>
      </c>
      <c r="H41" s="4">
        <v>-103</v>
      </c>
      <c r="I41" s="4">
        <v>2.5698699999999999</v>
      </c>
      <c r="K41" s="3"/>
    </row>
    <row r="42" spans="1:11" x14ac:dyDescent="0.2">
      <c r="A42" s="4"/>
      <c r="B42" s="4"/>
      <c r="C42" s="4"/>
      <c r="D42" s="4"/>
      <c r="E42" s="4"/>
      <c r="F42" s="4">
        <v>-102.5</v>
      </c>
      <c r="G42" s="4">
        <v>6.2135899999999999</v>
      </c>
      <c r="H42" s="4">
        <v>-102.5</v>
      </c>
      <c r="I42" s="4">
        <v>2.5571899999999999</v>
      </c>
      <c r="K42" s="3"/>
    </row>
    <row r="43" spans="1:11" x14ac:dyDescent="0.2">
      <c r="A43" s="4"/>
      <c r="B43" s="4"/>
      <c r="C43" s="4"/>
      <c r="D43" s="4"/>
      <c r="E43" s="4"/>
      <c r="F43" s="4">
        <v>-102</v>
      </c>
      <c r="G43" s="4">
        <v>6.2013499999999997</v>
      </c>
      <c r="H43" s="4">
        <v>-102</v>
      </c>
      <c r="I43" s="4">
        <v>2.54386</v>
      </c>
      <c r="K43" s="3"/>
    </row>
    <row r="44" spans="1:11" x14ac:dyDescent="0.2">
      <c r="A44" s="4"/>
      <c r="B44" s="4"/>
      <c r="C44" s="4"/>
      <c r="D44" s="4"/>
      <c r="E44" s="4"/>
      <c r="F44" s="4">
        <v>-101.5</v>
      </c>
      <c r="G44" s="4">
        <v>6.1883600000000003</v>
      </c>
      <c r="H44" s="4">
        <v>-101.5</v>
      </c>
      <c r="I44" s="4">
        <v>2.5298699999999998</v>
      </c>
      <c r="K44" s="3"/>
    </row>
    <row r="45" spans="1:11" x14ac:dyDescent="0.2">
      <c r="A45" s="4"/>
      <c r="B45" s="4"/>
      <c r="C45" s="4"/>
      <c r="D45" s="4"/>
      <c r="E45" s="4"/>
      <c r="F45" s="4">
        <v>-101</v>
      </c>
      <c r="G45" s="4">
        <v>6.1745700000000001</v>
      </c>
      <c r="H45" s="4">
        <v>-101</v>
      </c>
      <c r="I45" s="4">
        <v>2.51518</v>
      </c>
      <c r="K45" s="3"/>
    </row>
    <row r="46" spans="1:11" x14ac:dyDescent="0.2">
      <c r="A46" s="4"/>
      <c r="B46" s="4"/>
      <c r="C46" s="4"/>
      <c r="D46" s="4"/>
      <c r="E46" s="4"/>
      <c r="F46" s="4">
        <v>-100.5</v>
      </c>
      <c r="G46" s="4">
        <v>6.1599500000000003</v>
      </c>
      <c r="H46" s="4">
        <v>-100.5</v>
      </c>
      <c r="I46" s="4">
        <v>2.4997799999999999</v>
      </c>
      <c r="K46" s="3"/>
    </row>
    <row r="47" spans="1:11" x14ac:dyDescent="0.2">
      <c r="A47" s="4"/>
      <c r="B47" s="4"/>
      <c r="C47" s="4"/>
      <c r="D47" s="4"/>
      <c r="E47" s="4"/>
      <c r="F47" s="4">
        <v>-100</v>
      </c>
      <c r="G47" s="4">
        <v>6.14445</v>
      </c>
      <c r="H47" s="4">
        <v>-100</v>
      </c>
      <c r="I47" s="4">
        <v>2.4836299999999998</v>
      </c>
      <c r="K47" s="3"/>
    </row>
    <row r="48" spans="1:11" x14ac:dyDescent="0.2">
      <c r="A48" s="4"/>
      <c r="B48" s="4"/>
      <c r="C48" s="4"/>
      <c r="D48" s="4"/>
      <c r="E48" s="4"/>
      <c r="F48" s="4">
        <v>-99.5</v>
      </c>
      <c r="G48" s="4">
        <v>6.1280099999999997</v>
      </c>
      <c r="H48" s="4">
        <v>-99.5</v>
      </c>
      <c r="I48" s="4">
        <v>2.46672</v>
      </c>
      <c r="K48" s="3"/>
    </row>
    <row r="49" spans="1:11" x14ac:dyDescent="0.2">
      <c r="A49" s="4"/>
      <c r="B49" s="4"/>
      <c r="C49" s="4"/>
      <c r="D49" s="4"/>
      <c r="E49" s="4"/>
      <c r="F49" s="4">
        <v>-99</v>
      </c>
      <c r="G49" s="4">
        <v>6.1105900000000002</v>
      </c>
      <c r="H49" s="4">
        <v>-99</v>
      </c>
      <c r="I49" s="4">
        <v>2.44902</v>
      </c>
      <c r="K49" s="3"/>
    </row>
    <row r="50" spans="1:11" x14ac:dyDescent="0.2">
      <c r="A50" s="4"/>
      <c r="B50" s="4"/>
      <c r="C50" s="4"/>
      <c r="D50" s="4"/>
      <c r="E50" s="4"/>
      <c r="F50" s="4">
        <v>-98.5</v>
      </c>
      <c r="G50" s="4">
        <v>6.0921399999999997</v>
      </c>
      <c r="H50" s="4">
        <v>-98.5</v>
      </c>
      <c r="I50" s="4">
        <v>2.4304999999999999</v>
      </c>
      <c r="K50" s="3"/>
    </row>
    <row r="51" spans="1:11" x14ac:dyDescent="0.2">
      <c r="A51" s="4"/>
      <c r="B51" s="4"/>
      <c r="C51" s="4"/>
      <c r="D51" s="4"/>
      <c r="E51" s="4"/>
      <c r="F51" s="4">
        <v>-98</v>
      </c>
      <c r="G51" s="4">
        <v>6.0726000000000004</v>
      </c>
      <c r="H51" s="4">
        <v>-98</v>
      </c>
      <c r="I51" s="4">
        <v>2.4111500000000001</v>
      </c>
      <c r="K51" s="3"/>
    </row>
    <row r="52" spans="1:11" x14ac:dyDescent="0.2">
      <c r="A52" s="4"/>
      <c r="B52" s="4"/>
      <c r="C52" s="4"/>
      <c r="D52" s="4"/>
      <c r="E52" s="4"/>
      <c r="F52" s="4">
        <v>-97.5</v>
      </c>
      <c r="G52" s="4">
        <v>6.0519100000000003</v>
      </c>
      <c r="H52" s="4">
        <v>-97.5</v>
      </c>
      <c r="I52" s="4">
        <v>2.3909400000000001</v>
      </c>
      <c r="K52" s="3"/>
    </row>
    <row r="53" spans="1:11" x14ac:dyDescent="0.2">
      <c r="A53" s="4"/>
      <c r="B53" s="4"/>
      <c r="C53" s="4"/>
      <c r="D53" s="4"/>
      <c r="E53" s="4"/>
      <c r="F53" s="4">
        <v>-97</v>
      </c>
      <c r="G53" s="4">
        <v>6.0300200000000004</v>
      </c>
      <c r="H53" s="4">
        <v>-97</v>
      </c>
      <c r="I53" s="4">
        <v>2.36985</v>
      </c>
      <c r="K53" s="3"/>
    </row>
    <row r="54" spans="1:11" x14ac:dyDescent="0.2">
      <c r="A54" s="4"/>
      <c r="B54" s="4"/>
      <c r="C54" s="4"/>
      <c r="D54" s="4"/>
      <c r="E54" s="4"/>
      <c r="F54" s="4">
        <v>-96.5</v>
      </c>
      <c r="G54" s="4">
        <v>6.0068700000000002</v>
      </c>
      <c r="H54" s="4">
        <v>-96.5</v>
      </c>
      <c r="I54" s="4">
        <v>2.3478699999999999</v>
      </c>
      <c r="K54" s="3"/>
    </row>
    <row r="55" spans="1:11" x14ac:dyDescent="0.2">
      <c r="A55" s="4"/>
      <c r="B55" s="4"/>
      <c r="C55" s="4"/>
      <c r="D55" s="4"/>
      <c r="E55" s="4"/>
      <c r="F55" s="4">
        <v>-96</v>
      </c>
      <c r="G55" s="4">
        <v>5.9823899999999997</v>
      </c>
      <c r="H55" s="4">
        <v>-96</v>
      </c>
      <c r="I55" s="4">
        <v>2.32498</v>
      </c>
      <c r="K55" s="3"/>
    </row>
    <row r="56" spans="1:11" x14ac:dyDescent="0.2">
      <c r="A56" s="4"/>
      <c r="B56" s="4"/>
      <c r="C56" s="4"/>
      <c r="D56" s="4"/>
      <c r="E56" s="4"/>
      <c r="F56" s="4">
        <v>-95.5</v>
      </c>
      <c r="G56" s="4">
        <v>5.9565200000000003</v>
      </c>
      <c r="H56" s="4">
        <v>-95.5</v>
      </c>
      <c r="I56" s="4">
        <v>2.3011699999999999</v>
      </c>
      <c r="K56" s="3"/>
    </row>
    <row r="57" spans="1:11" x14ac:dyDescent="0.2">
      <c r="A57" s="4"/>
      <c r="B57" s="4"/>
      <c r="C57" s="4"/>
      <c r="D57" s="4"/>
      <c r="E57" s="4"/>
      <c r="F57" s="4">
        <v>-95</v>
      </c>
      <c r="G57" s="4">
        <v>5.9292100000000003</v>
      </c>
      <c r="H57" s="4">
        <v>-95</v>
      </c>
      <c r="I57" s="4">
        <v>2.2764199999999999</v>
      </c>
      <c r="K57" s="3"/>
    </row>
    <row r="58" spans="1:11" x14ac:dyDescent="0.2">
      <c r="A58" s="4"/>
      <c r="B58" s="4"/>
      <c r="C58" s="4"/>
      <c r="D58" s="4"/>
      <c r="E58" s="4"/>
      <c r="F58" s="4">
        <v>-94.5</v>
      </c>
      <c r="G58" s="4">
        <v>5.9003699999999997</v>
      </c>
      <c r="H58" s="4">
        <v>-94.5</v>
      </c>
      <c r="I58" s="4">
        <v>2.2507199999999998</v>
      </c>
      <c r="K58" s="3"/>
    </row>
    <row r="59" spans="1:11" x14ac:dyDescent="0.2">
      <c r="A59" s="4"/>
      <c r="B59" s="4"/>
      <c r="C59" s="4"/>
      <c r="D59" s="4"/>
      <c r="E59" s="4"/>
      <c r="F59" s="4">
        <v>-94</v>
      </c>
      <c r="G59" s="4">
        <v>5.8699500000000002</v>
      </c>
      <c r="H59" s="4">
        <v>-94</v>
      </c>
      <c r="I59" s="4">
        <v>2.2240600000000001</v>
      </c>
      <c r="K59" s="3"/>
    </row>
    <row r="60" spans="1:11" x14ac:dyDescent="0.2">
      <c r="A60" s="4"/>
      <c r="B60" s="4"/>
      <c r="C60" s="4"/>
      <c r="D60" s="4"/>
      <c r="E60" s="4"/>
      <c r="F60" s="4">
        <v>-93.5</v>
      </c>
      <c r="G60" s="4">
        <v>5.8378699999999997</v>
      </c>
      <c r="H60" s="4">
        <v>-93.5</v>
      </c>
      <c r="I60" s="4">
        <v>2.19645</v>
      </c>
      <c r="K60" s="3"/>
    </row>
    <row r="61" spans="1:11" x14ac:dyDescent="0.2">
      <c r="A61" s="4"/>
      <c r="B61" s="4"/>
      <c r="C61" s="4"/>
      <c r="D61" s="4"/>
      <c r="E61" s="4"/>
      <c r="F61" s="4">
        <v>-93</v>
      </c>
      <c r="G61" s="4">
        <v>5.8040799999999999</v>
      </c>
      <c r="H61" s="4">
        <v>-93</v>
      </c>
      <c r="I61" s="4">
        <v>2.1678799999999998</v>
      </c>
      <c r="K61" s="3"/>
    </row>
    <row r="62" spans="1:11" x14ac:dyDescent="0.2">
      <c r="A62" s="4"/>
      <c r="B62" s="4"/>
      <c r="C62" s="4"/>
      <c r="D62" s="4"/>
      <c r="E62" s="4"/>
      <c r="F62" s="4">
        <v>-92.5</v>
      </c>
      <c r="G62" s="4">
        <v>5.7684899999999999</v>
      </c>
      <c r="H62" s="4">
        <v>-92.5</v>
      </c>
      <c r="I62" s="4">
        <v>2.13836</v>
      </c>
      <c r="K62" s="3"/>
    </row>
    <row r="63" spans="1:11" x14ac:dyDescent="0.2">
      <c r="A63" s="4"/>
      <c r="B63" s="4"/>
      <c r="C63" s="4"/>
      <c r="D63" s="4"/>
      <c r="E63" s="4"/>
      <c r="F63" s="4">
        <v>-92</v>
      </c>
      <c r="G63" s="4">
        <v>5.7310499999999998</v>
      </c>
      <c r="H63" s="4">
        <v>-92</v>
      </c>
      <c r="I63" s="4">
        <v>2.1078800000000002</v>
      </c>
      <c r="K63" s="3"/>
    </row>
    <row r="64" spans="1:11" x14ac:dyDescent="0.2">
      <c r="A64" s="4"/>
      <c r="B64" s="4"/>
      <c r="C64" s="4"/>
      <c r="D64" s="4"/>
      <c r="E64" s="4"/>
      <c r="F64" s="4">
        <v>-91.5</v>
      </c>
      <c r="G64" s="4">
        <v>5.6916799999999999</v>
      </c>
      <c r="H64" s="4">
        <v>-91.5</v>
      </c>
      <c r="I64" s="4">
        <v>2.07647</v>
      </c>
      <c r="K64" s="3"/>
    </row>
    <row r="65" spans="1:11" x14ac:dyDescent="0.2">
      <c r="A65" s="4"/>
      <c r="B65" s="4"/>
      <c r="C65" s="4"/>
      <c r="D65" s="4"/>
      <c r="E65" s="4"/>
      <c r="F65" s="4">
        <v>-91</v>
      </c>
      <c r="G65" s="4">
        <v>5.6503199999999998</v>
      </c>
      <c r="H65" s="4">
        <v>-91</v>
      </c>
      <c r="I65" s="4">
        <v>2.04413</v>
      </c>
      <c r="K65" s="3"/>
    </row>
    <row r="66" spans="1:11" x14ac:dyDescent="0.2">
      <c r="A66" s="4"/>
      <c r="B66" s="4"/>
      <c r="C66" s="4"/>
      <c r="D66" s="4"/>
      <c r="E66" s="4"/>
      <c r="F66" s="4">
        <v>-90.5</v>
      </c>
      <c r="G66" s="4">
        <v>5.6068899999999999</v>
      </c>
      <c r="H66" s="4">
        <v>-90.5</v>
      </c>
      <c r="I66" s="4">
        <v>2.0108899999999998</v>
      </c>
      <c r="K66" s="3"/>
    </row>
    <row r="67" spans="1:11" x14ac:dyDescent="0.2">
      <c r="A67" s="4"/>
      <c r="B67" s="4"/>
      <c r="C67" s="4"/>
      <c r="D67" s="4"/>
      <c r="E67" s="4"/>
      <c r="F67" s="4">
        <v>-90</v>
      </c>
      <c r="G67" s="4">
        <v>5.56135</v>
      </c>
      <c r="H67" s="4">
        <v>-90</v>
      </c>
      <c r="I67" s="4">
        <v>1.9767600000000001</v>
      </c>
      <c r="K67" s="3"/>
    </row>
    <row r="68" spans="1:11" x14ac:dyDescent="0.2">
      <c r="A68" s="4"/>
      <c r="B68" s="4"/>
      <c r="C68" s="4"/>
      <c r="D68" s="4"/>
      <c r="E68" s="4"/>
      <c r="F68" s="4">
        <v>-89.5</v>
      </c>
      <c r="G68" s="4">
        <v>5.51363</v>
      </c>
      <c r="H68" s="4">
        <v>-89.5</v>
      </c>
      <c r="I68" s="4">
        <v>1.9417800000000001</v>
      </c>
      <c r="K68" s="3"/>
    </row>
    <row r="69" spans="1:11" x14ac:dyDescent="0.2">
      <c r="A69" s="4"/>
      <c r="B69" s="4"/>
      <c r="C69" s="4"/>
      <c r="D69" s="4"/>
      <c r="E69" s="4"/>
      <c r="F69" s="4">
        <v>-89</v>
      </c>
      <c r="G69" s="4">
        <v>5.4636699999999996</v>
      </c>
      <c r="H69" s="4">
        <v>-89</v>
      </c>
      <c r="I69" s="4">
        <v>1.90598</v>
      </c>
      <c r="K69" s="3"/>
    </row>
    <row r="70" spans="1:11" x14ac:dyDescent="0.2">
      <c r="A70" s="4"/>
      <c r="B70" s="4"/>
      <c r="C70" s="4"/>
      <c r="D70" s="4"/>
      <c r="E70" s="4"/>
      <c r="F70" s="4">
        <v>-88.5</v>
      </c>
      <c r="G70" s="4">
        <v>5.4114100000000001</v>
      </c>
      <c r="H70" s="4">
        <v>-88.5</v>
      </c>
      <c r="I70" s="4">
        <v>1.8693900000000001</v>
      </c>
      <c r="K70" s="3"/>
    </row>
    <row r="71" spans="1:11" x14ac:dyDescent="0.2">
      <c r="A71" s="4"/>
      <c r="B71" s="4"/>
      <c r="C71" s="4"/>
      <c r="D71" s="4"/>
      <c r="E71" s="4"/>
      <c r="F71" s="4">
        <v>-88</v>
      </c>
      <c r="G71" s="4">
        <v>5.3568199999999999</v>
      </c>
      <c r="H71" s="4">
        <v>-88</v>
      </c>
      <c r="I71" s="4">
        <v>1.83206</v>
      </c>
      <c r="K71" s="3"/>
    </row>
    <row r="72" spans="1:11" x14ac:dyDescent="0.2">
      <c r="A72" s="4"/>
      <c r="B72" s="4"/>
      <c r="C72" s="4"/>
      <c r="D72" s="4"/>
      <c r="E72" s="4"/>
      <c r="F72" s="4">
        <v>-87.5</v>
      </c>
      <c r="G72" s="4">
        <v>5.2998399999999997</v>
      </c>
      <c r="H72" s="4">
        <v>-87.5</v>
      </c>
      <c r="I72" s="4">
        <v>1.7940199999999999</v>
      </c>
      <c r="K72" s="3"/>
    </row>
    <row r="73" spans="1:11" x14ac:dyDescent="0.2">
      <c r="A73" s="4"/>
      <c r="B73" s="4"/>
      <c r="C73" s="4"/>
      <c r="D73" s="4"/>
      <c r="E73" s="4"/>
      <c r="F73" s="4">
        <v>-87</v>
      </c>
      <c r="G73" s="4">
        <v>5.2404400000000004</v>
      </c>
      <c r="H73" s="4">
        <v>-87</v>
      </c>
      <c r="I73" s="4">
        <v>1.7553399999999999</v>
      </c>
      <c r="K73" s="3"/>
    </row>
    <row r="74" spans="1:11" x14ac:dyDescent="0.2">
      <c r="A74" s="4"/>
      <c r="B74" s="4"/>
      <c r="C74" s="4"/>
      <c r="D74" s="4"/>
      <c r="E74" s="4"/>
      <c r="F74" s="4">
        <v>-86.5</v>
      </c>
      <c r="G74" s="4">
        <v>5.1786000000000003</v>
      </c>
      <c r="H74" s="4">
        <v>-86.5</v>
      </c>
      <c r="I74" s="4">
        <v>1.7160599999999999</v>
      </c>
      <c r="K74" s="3"/>
    </row>
    <row r="75" spans="1:11" x14ac:dyDescent="0.2">
      <c r="A75" s="4"/>
      <c r="B75" s="4"/>
      <c r="C75" s="4"/>
      <c r="D75" s="4"/>
      <c r="E75" s="4"/>
      <c r="F75" s="4">
        <v>-86</v>
      </c>
      <c r="G75" s="4">
        <v>5.1142799999999999</v>
      </c>
      <c r="H75" s="4">
        <v>-86</v>
      </c>
      <c r="I75" s="4">
        <v>1.67625</v>
      </c>
      <c r="K75" s="3"/>
    </row>
    <row r="76" spans="1:11" x14ac:dyDescent="0.2">
      <c r="A76" s="4"/>
      <c r="B76" s="4"/>
      <c r="C76" s="4"/>
      <c r="D76" s="4"/>
      <c r="E76" s="4"/>
      <c r="F76" s="4">
        <v>-85.5</v>
      </c>
      <c r="G76" s="4">
        <v>5.0474699999999997</v>
      </c>
      <c r="H76" s="4">
        <v>-85.5</v>
      </c>
      <c r="I76" s="4">
        <v>1.63595</v>
      </c>
      <c r="K76" s="3"/>
    </row>
    <row r="77" spans="1:11" x14ac:dyDescent="0.2">
      <c r="A77" s="4"/>
      <c r="B77" s="4"/>
      <c r="C77" s="4"/>
      <c r="D77" s="4"/>
      <c r="E77" s="4"/>
      <c r="F77" s="4">
        <v>-85</v>
      </c>
      <c r="G77" s="4">
        <v>4.97818</v>
      </c>
      <c r="H77" s="4">
        <v>-85</v>
      </c>
      <c r="I77" s="4">
        <v>1.5952500000000001</v>
      </c>
      <c r="K77" s="3"/>
    </row>
    <row r="78" spans="1:11" x14ac:dyDescent="0.2">
      <c r="A78" s="4"/>
      <c r="B78" s="4"/>
      <c r="C78" s="4"/>
      <c r="D78" s="4"/>
      <c r="E78" s="4"/>
      <c r="F78" s="4">
        <v>-84.5</v>
      </c>
      <c r="G78" s="4">
        <v>4.9063999999999997</v>
      </c>
      <c r="H78" s="4">
        <v>-84.5</v>
      </c>
      <c r="I78" s="4">
        <v>1.55419</v>
      </c>
      <c r="K78" s="3"/>
    </row>
    <row r="79" spans="1:11" x14ac:dyDescent="0.2">
      <c r="A79" s="4"/>
      <c r="B79" s="4"/>
      <c r="C79" s="4"/>
      <c r="D79" s="4"/>
      <c r="E79" s="4"/>
      <c r="F79" s="4">
        <v>-84</v>
      </c>
      <c r="G79" s="4">
        <v>4.8321500000000004</v>
      </c>
      <c r="H79" s="4">
        <v>-84</v>
      </c>
      <c r="I79" s="4">
        <v>1.5128699999999999</v>
      </c>
      <c r="K79" s="3"/>
    </row>
    <row r="80" spans="1:11" x14ac:dyDescent="0.2">
      <c r="A80" s="4"/>
      <c r="B80" s="4"/>
      <c r="C80" s="4"/>
      <c r="D80" s="4"/>
      <c r="E80" s="4"/>
      <c r="F80" s="4">
        <v>-83.5</v>
      </c>
      <c r="G80" s="4">
        <v>4.7554699999999999</v>
      </c>
      <c r="H80" s="4">
        <v>-83.5</v>
      </c>
      <c r="I80" s="4">
        <v>1.4713400000000001</v>
      </c>
      <c r="K80" s="3"/>
    </row>
    <row r="81" spans="1:11" x14ac:dyDescent="0.2">
      <c r="A81" s="4"/>
      <c r="B81" s="4"/>
      <c r="C81" s="4"/>
      <c r="D81" s="4"/>
      <c r="E81" s="4"/>
      <c r="F81" s="4">
        <v>-83</v>
      </c>
      <c r="G81" s="4">
        <v>4.67638</v>
      </c>
      <c r="H81" s="4">
        <v>-83</v>
      </c>
      <c r="I81" s="4">
        <v>1.4296800000000001</v>
      </c>
      <c r="K81" s="3"/>
    </row>
    <row r="82" spans="1:11" x14ac:dyDescent="0.2">
      <c r="A82" s="4"/>
      <c r="B82" s="4"/>
      <c r="C82" s="4"/>
      <c r="D82" s="4"/>
      <c r="E82" s="4"/>
      <c r="F82" s="4">
        <v>-82.5</v>
      </c>
      <c r="G82" s="4">
        <v>4.5949499999999999</v>
      </c>
      <c r="H82" s="4">
        <v>-82.5</v>
      </c>
      <c r="I82" s="4">
        <v>1.3879600000000001</v>
      </c>
      <c r="K82" s="3"/>
    </row>
    <row r="83" spans="1:11" x14ac:dyDescent="0.2">
      <c r="A83" s="4"/>
      <c r="B83" s="4"/>
      <c r="C83" s="4"/>
      <c r="D83" s="4"/>
      <c r="E83" s="4"/>
      <c r="F83" s="4">
        <v>-82</v>
      </c>
      <c r="G83" s="4">
        <v>4.5112500000000004</v>
      </c>
      <c r="H83" s="4">
        <v>-82</v>
      </c>
      <c r="I83" s="4">
        <v>1.34626</v>
      </c>
      <c r="K83" s="3"/>
    </row>
    <row r="84" spans="1:11" x14ac:dyDescent="0.2">
      <c r="A84" s="4"/>
      <c r="B84" s="4"/>
      <c r="C84" s="4"/>
      <c r="D84" s="4"/>
      <c r="E84" s="4"/>
      <c r="F84" s="4">
        <v>-81.5</v>
      </c>
      <c r="G84" s="4">
        <v>4.4253400000000003</v>
      </c>
      <c r="H84" s="4">
        <v>-81.5</v>
      </c>
      <c r="I84" s="4">
        <v>1.30464</v>
      </c>
      <c r="K84" s="3"/>
    </row>
    <row r="85" spans="1:11" x14ac:dyDescent="0.2">
      <c r="A85" s="4"/>
      <c r="B85" s="4"/>
      <c r="C85" s="4"/>
      <c r="D85" s="4"/>
      <c r="E85" s="4"/>
      <c r="F85" s="4">
        <v>-81</v>
      </c>
      <c r="G85" s="4">
        <v>4.3373200000000001</v>
      </c>
      <c r="H85" s="4">
        <v>-81</v>
      </c>
      <c r="I85" s="4">
        <v>1.2632000000000001</v>
      </c>
      <c r="K85" s="3"/>
    </row>
    <row r="86" spans="1:11" x14ac:dyDescent="0.2">
      <c r="A86" s="4"/>
      <c r="B86" s="4"/>
      <c r="C86" s="4"/>
      <c r="D86" s="4"/>
      <c r="E86" s="4"/>
      <c r="F86" s="4">
        <v>-80.5</v>
      </c>
      <c r="G86" s="4">
        <v>4.2473000000000001</v>
      </c>
      <c r="H86" s="4">
        <v>-80.5</v>
      </c>
      <c r="I86" s="4">
        <v>1.2219899999999999</v>
      </c>
      <c r="K86" s="3"/>
    </row>
    <row r="87" spans="1:11" x14ac:dyDescent="0.2">
      <c r="A87" s="4"/>
      <c r="B87" s="4"/>
      <c r="C87" s="4"/>
      <c r="D87" s="4"/>
      <c r="E87" s="4"/>
      <c r="F87" s="4">
        <v>-80</v>
      </c>
      <c r="G87" s="4">
        <v>4.1554000000000002</v>
      </c>
      <c r="H87" s="4">
        <v>-80</v>
      </c>
      <c r="I87" s="4">
        <v>1.18109</v>
      </c>
      <c r="K87" s="3"/>
    </row>
    <row r="88" spans="1:11" x14ac:dyDescent="0.2">
      <c r="A88" s="4"/>
      <c r="B88" s="4"/>
      <c r="C88" s="4"/>
      <c r="D88" s="4"/>
      <c r="E88" s="4"/>
      <c r="F88" s="4">
        <v>-79.5</v>
      </c>
      <c r="G88" s="4">
        <v>4.0617400000000004</v>
      </c>
      <c r="H88" s="4">
        <v>-79.5</v>
      </c>
      <c r="I88" s="4">
        <v>1.1405700000000001</v>
      </c>
      <c r="K88" s="3"/>
    </row>
    <row r="89" spans="1:11" x14ac:dyDescent="0.2">
      <c r="A89" s="4"/>
      <c r="B89" s="4"/>
      <c r="C89" s="4"/>
      <c r="D89" s="4"/>
      <c r="E89" s="4"/>
      <c r="F89" s="4">
        <v>-79</v>
      </c>
      <c r="G89" s="4">
        <v>3.9664700000000002</v>
      </c>
      <c r="H89" s="4">
        <v>-79</v>
      </c>
      <c r="I89" s="4">
        <v>1.1004799999999999</v>
      </c>
      <c r="K89" s="3"/>
    </row>
    <row r="90" spans="1:11" x14ac:dyDescent="0.2">
      <c r="A90" s="4"/>
      <c r="B90" s="4"/>
      <c r="C90" s="4"/>
      <c r="D90" s="4"/>
      <c r="E90" s="4"/>
      <c r="F90" s="4">
        <v>-78.5</v>
      </c>
      <c r="G90" s="4">
        <v>3.8697499999999998</v>
      </c>
      <c r="H90" s="4">
        <v>-78.5</v>
      </c>
      <c r="I90" s="4">
        <v>1.06091</v>
      </c>
      <c r="K90" s="3"/>
    </row>
    <row r="91" spans="1:11" x14ac:dyDescent="0.2">
      <c r="A91" s="4"/>
      <c r="B91" s="4"/>
      <c r="C91" s="4"/>
      <c r="D91" s="4"/>
      <c r="E91" s="4"/>
      <c r="F91" s="4">
        <v>-78</v>
      </c>
      <c r="G91" s="4">
        <v>3.7717499999999999</v>
      </c>
      <c r="H91" s="4">
        <v>-78</v>
      </c>
      <c r="I91" s="4">
        <v>1.0219</v>
      </c>
      <c r="K91" s="3"/>
    </row>
    <row r="92" spans="1:11" x14ac:dyDescent="0.2">
      <c r="A92" s="4"/>
      <c r="B92" s="4"/>
      <c r="C92" s="4"/>
      <c r="D92" s="4"/>
      <c r="E92" s="4"/>
      <c r="F92" s="4">
        <v>-77.5</v>
      </c>
      <c r="G92" s="4">
        <v>3.6726299999999998</v>
      </c>
      <c r="H92" s="4">
        <v>-77.5</v>
      </c>
      <c r="I92" s="4">
        <v>0.98350499999999996</v>
      </c>
      <c r="K92" s="3"/>
    </row>
    <row r="93" spans="1:11" x14ac:dyDescent="0.2">
      <c r="A93" s="4"/>
      <c r="B93" s="4"/>
      <c r="C93" s="4"/>
      <c r="D93" s="4"/>
      <c r="E93" s="4"/>
      <c r="F93" s="4">
        <v>-77</v>
      </c>
      <c r="G93" s="4">
        <v>3.5725799999999999</v>
      </c>
      <c r="H93" s="4">
        <v>-77</v>
      </c>
      <c r="I93" s="4">
        <v>0.94578700000000004</v>
      </c>
      <c r="K93" s="3"/>
    </row>
    <row r="94" spans="1:11" x14ac:dyDescent="0.2">
      <c r="A94" s="4"/>
      <c r="B94" s="4"/>
      <c r="C94" s="4"/>
      <c r="D94" s="4"/>
      <c r="E94" s="4"/>
      <c r="F94" s="4">
        <v>-76.5</v>
      </c>
      <c r="G94" s="4">
        <v>3.4718</v>
      </c>
      <c r="H94" s="4">
        <v>-76.5</v>
      </c>
      <c r="I94" s="4">
        <v>0.90879100000000002</v>
      </c>
      <c r="K94" s="3"/>
    </row>
    <row r="95" spans="1:11" x14ac:dyDescent="0.2">
      <c r="A95" s="4"/>
      <c r="B95" s="4"/>
      <c r="C95" s="4"/>
      <c r="D95" s="4"/>
      <c r="E95" s="4"/>
      <c r="F95" s="4">
        <v>-76</v>
      </c>
      <c r="G95" s="4">
        <v>3.3704800000000001</v>
      </c>
      <c r="H95" s="4">
        <v>-76</v>
      </c>
      <c r="I95" s="4">
        <v>0.87255799999999994</v>
      </c>
      <c r="K95" s="3"/>
    </row>
    <row r="96" spans="1:11" x14ac:dyDescent="0.2">
      <c r="A96" s="4"/>
      <c r="B96" s="4"/>
      <c r="C96" s="4"/>
      <c r="D96" s="4"/>
      <c r="E96" s="4"/>
      <c r="F96" s="4">
        <v>-75.5</v>
      </c>
      <c r="G96" s="4">
        <v>3.2688199999999998</v>
      </c>
      <c r="H96" s="4">
        <v>-75.5</v>
      </c>
      <c r="I96" s="4">
        <v>0.83712900000000001</v>
      </c>
      <c r="K96" s="3"/>
    </row>
    <row r="97" spans="1:11" x14ac:dyDescent="0.2">
      <c r="A97" s="4"/>
      <c r="B97" s="4"/>
      <c r="C97" s="4"/>
      <c r="D97" s="4"/>
      <c r="E97" s="4"/>
      <c r="F97" s="4">
        <v>-75</v>
      </c>
      <c r="G97" s="4">
        <v>3.16703</v>
      </c>
      <c r="H97" s="4">
        <v>-75</v>
      </c>
      <c r="I97" s="4">
        <v>0.802539</v>
      </c>
      <c r="K97" s="3"/>
    </row>
    <row r="98" spans="1:11" x14ac:dyDescent="0.2">
      <c r="A98" s="4"/>
      <c r="B98" s="4"/>
      <c r="C98" s="4"/>
      <c r="D98" s="4"/>
      <c r="E98" s="4"/>
      <c r="F98" s="4">
        <v>-74.5</v>
      </c>
      <c r="G98" s="4">
        <v>3.0653100000000002</v>
      </c>
      <c r="H98" s="4">
        <v>-74.5</v>
      </c>
      <c r="I98" s="4">
        <v>0.76881600000000005</v>
      </c>
      <c r="K98" s="3"/>
    </row>
    <row r="99" spans="1:11" x14ac:dyDescent="0.2">
      <c r="A99" s="4"/>
      <c r="B99" s="4"/>
      <c r="C99" s="4"/>
      <c r="D99" s="4"/>
      <c r="E99" s="4"/>
      <c r="F99" s="4">
        <v>-74</v>
      </c>
      <c r="G99" s="4">
        <v>2.96387</v>
      </c>
      <c r="H99" s="4">
        <v>-74</v>
      </c>
      <c r="I99" s="4">
        <v>0.73598699999999995</v>
      </c>
      <c r="K99" s="3"/>
    </row>
    <row r="100" spans="1:11" x14ac:dyDescent="0.2">
      <c r="A100" s="4"/>
      <c r="B100" s="4"/>
      <c r="C100" s="4"/>
      <c r="D100" s="4"/>
      <c r="E100" s="4"/>
      <c r="F100" s="4">
        <v>-73.5</v>
      </c>
      <c r="G100" s="4">
        <v>2.8629099999999998</v>
      </c>
      <c r="H100" s="4">
        <v>-73.5</v>
      </c>
      <c r="I100" s="4">
        <v>0.70407299999999995</v>
      </c>
      <c r="K100" s="3"/>
    </row>
    <row r="101" spans="1:11" x14ac:dyDescent="0.2">
      <c r="A101" s="4"/>
      <c r="B101" s="4"/>
      <c r="C101" s="4"/>
      <c r="D101" s="4"/>
      <c r="E101" s="4"/>
      <c r="F101" s="4">
        <v>-73</v>
      </c>
      <c r="G101" s="4">
        <v>2.7626300000000001</v>
      </c>
      <c r="H101" s="4">
        <v>-73</v>
      </c>
      <c r="I101" s="4">
        <v>0.67308999999999997</v>
      </c>
      <c r="K101" s="3"/>
    </row>
    <row r="102" spans="1:11" x14ac:dyDescent="0.2">
      <c r="A102" s="4"/>
      <c r="B102" s="4"/>
      <c r="C102" s="4"/>
      <c r="D102" s="4"/>
      <c r="E102" s="4"/>
      <c r="F102" s="4">
        <v>-72.5</v>
      </c>
      <c r="G102" s="4">
        <v>2.6632199999999999</v>
      </c>
      <c r="H102" s="4">
        <v>-72.5</v>
      </c>
      <c r="I102" s="4">
        <v>0.64305100000000004</v>
      </c>
      <c r="K102" s="3"/>
    </row>
    <row r="103" spans="1:11" x14ac:dyDescent="0.2">
      <c r="A103" s="4"/>
      <c r="B103" s="4"/>
      <c r="C103" s="4"/>
      <c r="D103" s="4"/>
      <c r="E103" s="4"/>
      <c r="F103" s="4">
        <v>-72</v>
      </c>
      <c r="G103" s="4">
        <v>2.56488</v>
      </c>
      <c r="H103" s="4">
        <v>-72</v>
      </c>
      <c r="I103" s="4">
        <v>0.61396499999999998</v>
      </c>
      <c r="K103" s="3"/>
    </row>
    <row r="104" spans="1:11" x14ac:dyDescent="0.2">
      <c r="A104" s="4"/>
      <c r="B104" s="4"/>
      <c r="C104" s="4"/>
      <c r="D104" s="4"/>
      <c r="E104" s="4"/>
      <c r="F104" s="4">
        <v>-71.5</v>
      </c>
      <c r="G104" s="4">
        <v>2.4677600000000002</v>
      </c>
      <c r="H104" s="4">
        <v>-71.5</v>
      </c>
      <c r="I104" s="4">
        <v>0.58583700000000005</v>
      </c>
      <c r="K104" s="3"/>
    </row>
    <row r="105" spans="1:11" x14ac:dyDescent="0.2">
      <c r="A105" s="4"/>
      <c r="B105" s="4"/>
      <c r="C105" s="4"/>
      <c r="D105" s="4"/>
      <c r="E105" s="4"/>
      <c r="F105" s="4">
        <v>-71</v>
      </c>
      <c r="G105" s="4">
        <v>2.3720599999999998</v>
      </c>
      <c r="H105" s="4">
        <v>-71</v>
      </c>
      <c r="I105" s="4">
        <v>0.55866700000000002</v>
      </c>
      <c r="K105" s="3"/>
    </row>
    <row r="106" spans="1:11" x14ac:dyDescent="0.2">
      <c r="A106" s="4"/>
      <c r="B106" s="4"/>
      <c r="C106" s="4"/>
      <c r="D106" s="4"/>
      <c r="E106" s="4"/>
      <c r="F106" s="4">
        <v>-70.5</v>
      </c>
      <c r="G106" s="4">
        <v>2.2779199999999999</v>
      </c>
      <c r="H106" s="4">
        <v>-70.5</v>
      </c>
      <c r="I106" s="4">
        <v>0.53245299999999995</v>
      </c>
      <c r="K106" s="3"/>
    </row>
    <row r="107" spans="1:11" x14ac:dyDescent="0.2">
      <c r="A107" s="4"/>
      <c r="B107" s="4"/>
      <c r="C107" s="4"/>
      <c r="D107" s="4"/>
      <c r="E107" s="4"/>
      <c r="F107" s="4">
        <v>-70</v>
      </c>
      <c r="G107" s="4">
        <v>2.1854900000000002</v>
      </c>
      <c r="H107" s="4">
        <v>-70</v>
      </c>
      <c r="I107" s="4">
        <v>0.50719099999999995</v>
      </c>
      <c r="K107" s="3"/>
    </row>
    <row r="108" spans="1:11" x14ac:dyDescent="0.2">
      <c r="A108" s="4"/>
      <c r="B108" s="4"/>
      <c r="C108" s="4"/>
      <c r="D108" s="4"/>
      <c r="E108" s="4"/>
      <c r="F108" s="4">
        <v>-69.5</v>
      </c>
      <c r="G108" s="4">
        <v>2.09491</v>
      </c>
      <c r="H108" s="4">
        <v>-69.5</v>
      </c>
      <c r="I108" s="4">
        <v>0.48287099999999999</v>
      </c>
      <c r="K108" s="3"/>
    </row>
    <row r="109" spans="1:11" x14ac:dyDescent="0.2">
      <c r="A109" s="4"/>
      <c r="B109" s="4"/>
      <c r="C109" s="4"/>
      <c r="D109" s="4"/>
      <c r="E109" s="4"/>
      <c r="F109" s="4">
        <v>-69</v>
      </c>
      <c r="G109" s="4">
        <v>2.0063</v>
      </c>
      <c r="H109" s="4">
        <v>-69</v>
      </c>
      <c r="I109" s="4">
        <v>0.45948299999999997</v>
      </c>
      <c r="K109" s="3"/>
    </row>
    <row r="110" spans="1:11" x14ac:dyDescent="0.2">
      <c r="A110" s="4"/>
      <c r="B110" s="4"/>
      <c r="C110" s="4"/>
      <c r="D110" s="4"/>
      <c r="E110" s="4"/>
      <c r="F110" s="4">
        <v>-68.5</v>
      </c>
      <c r="G110" s="4">
        <v>1.91977</v>
      </c>
      <c r="H110" s="4">
        <v>-68.5</v>
      </c>
      <c r="I110" s="4">
        <v>0.43701400000000001</v>
      </c>
      <c r="K110" s="3"/>
    </row>
    <row r="111" spans="1:11" x14ac:dyDescent="0.2">
      <c r="A111" s="4"/>
      <c r="B111" s="4"/>
      <c r="C111" s="4"/>
      <c r="D111" s="4"/>
      <c r="E111" s="4"/>
      <c r="F111" s="4">
        <v>-68</v>
      </c>
      <c r="G111" s="4">
        <v>1.83541</v>
      </c>
      <c r="H111" s="4">
        <v>-68</v>
      </c>
      <c r="I111" s="4">
        <v>0.41544799999999998</v>
      </c>
      <c r="K111" s="3"/>
    </row>
    <row r="112" spans="1:11" x14ac:dyDescent="0.2">
      <c r="A112" s="4"/>
      <c r="B112" s="4"/>
      <c r="C112" s="4"/>
      <c r="D112" s="4"/>
      <c r="E112" s="4"/>
      <c r="F112" s="4">
        <v>-67.5</v>
      </c>
      <c r="G112" s="4">
        <v>1.7533099999999999</v>
      </c>
      <c r="H112" s="4">
        <v>-67.5</v>
      </c>
      <c r="I112" s="4">
        <v>0.39476899999999998</v>
      </c>
      <c r="K112" s="3"/>
    </row>
    <row r="113" spans="1:11" x14ac:dyDescent="0.2">
      <c r="A113" s="4"/>
      <c r="B113" s="4"/>
      <c r="C113" s="4"/>
      <c r="D113" s="4"/>
      <c r="E113" s="4"/>
      <c r="F113" s="4">
        <v>-67</v>
      </c>
      <c r="G113" s="4">
        <v>1.67354</v>
      </c>
      <c r="H113" s="4">
        <v>-67</v>
      </c>
      <c r="I113" s="4">
        <v>0.37495600000000001</v>
      </c>
      <c r="K113" s="3"/>
    </row>
    <row r="114" spans="1:11" x14ac:dyDescent="0.2">
      <c r="A114" s="4"/>
      <c r="B114" s="4"/>
      <c r="C114" s="4"/>
      <c r="D114" s="4"/>
      <c r="E114" s="4"/>
      <c r="F114" s="4">
        <v>-66.5</v>
      </c>
      <c r="G114" s="4">
        <v>1.59616</v>
      </c>
      <c r="H114" s="4">
        <v>-66.5</v>
      </c>
      <c r="I114" s="4">
        <v>0.355991</v>
      </c>
      <c r="K114" s="3"/>
    </row>
    <row r="115" spans="1:11" x14ac:dyDescent="0.2">
      <c r="A115" s="4"/>
      <c r="B115" s="4"/>
      <c r="C115" s="4"/>
      <c r="D115" s="4"/>
      <c r="E115" s="4"/>
      <c r="F115" s="4">
        <v>-66</v>
      </c>
      <c r="G115" s="4">
        <v>1.5212000000000001</v>
      </c>
      <c r="H115" s="4">
        <v>-66</v>
      </c>
      <c r="I115" s="4">
        <v>0.33784999999999998</v>
      </c>
      <c r="K115" s="3"/>
    </row>
    <row r="116" spans="1:11" x14ac:dyDescent="0.2">
      <c r="A116" s="4"/>
      <c r="B116" s="4"/>
      <c r="C116" s="4"/>
      <c r="D116" s="4"/>
      <c r="E116" s="4"/>
      <c r="F116" s="4">
        <v>-65.5</v>
      </c>
      <c r="G116" s="4">
        <v>1.4487000000000001</v>
      </c>
      <c r="H116" s="4">
        <v>-65.5</v>
      </c>
      <c r="I116" s="4">
        <v>0.32051299999999999</v>
      </c>
      <c r="K116" s="3"/>
    </row>
    <row r="117" spans="1:11" x14ac:dyDescent="0.2">
      <c r="A117" s="4"/>
      <c r="B117" s="4"/>
      <c r="C117" s="4"/>
      <c r="D117" s="4"/>
      <c r="E117" s="4"/>
      <c r="F117" s="4">
        <v>-65</v>
      </c>
      <c r="G117" s="4">
        <v>1.3786799999999999</v>
      </c>
      <c r="H117" s="4">
        <v>-65</v>
      </c>
      <c r="I117" s="4">
        <v>0.30395499999999998</v>
      </c>
      <c r="K117" s="3"/>
    </row>
    <row r="118" spans="1:11" x14ac:dyDescent="0.2">
      <c r="A118" s="4"/>
      <c r="B118" s="4"/>
      <c r="C118" s="4"/>
      <c r="D118" s="4"/>
      <c r="E118" s="4"/>
      <c r="F118" s="4">
        <v>-64.5</v>
      </c>
      <c r="G118" s="4">
        <v>1.31115</v>
      </c>
      <c r="H118" s="4">
        <v>-64.5</v>
      </c>
      <c r="I118" s="4">
        <v>0.28815299999999999</v>
      </c>
      <c r="K118" s="3"/>
    </row>
    <row r="119" spans="1:11" x14ac:dyDescent="0.2">
      <c r="A119" s="4"/>
      <c r="B119" s="4"/>
      <c r="C119" s="4"/>
      <c r="D119" s="4"/>
      <c r="E119" s="4"/>
      <c r="F119" s="4">
        <v>-64</v>
      </c>
      <c r="G119" s="4">
        <v>1.2461100000000001</v>
      </c>
      <c r="H119" s="4">
        <v>-64</v>
      </c>
      <c r="I119" s="4">
        <v>0.27308300000000002</v>
      </c>
      <c r="K119" s="3"/>
    </row>
    <row r="120" spans="1:11" x14ac:dyDescent="0.2">
      <c r="A120" s="4"/>
      <c r="B120" s="4"/>
      <c r="C120" s="4"/>
      <c r="D120" s="4"/>
      <c r="E120" s="4"/>
      <c r="F120" s="4">
        <v>-63.5</v>
      </c>
      <c r="G120" s="4">
        <v>1.1835500000000001</v>
      </c>
      <c r="H120" s="4">
        <v>-63.5</v>
      </c>
      <c r="I120" s="4">
        <v>0.25871899999999998</v>
      </c>
      <c r="K120" s="3"/>
    </row>
    <row r="121" spans="1:11" x14ac:dyDescent="0.2">
      <c r="A121" s="4"/>
      <c r="B121" s="4"/>
      <c r="C121" s="4"/>
      <c r="D121" s="4"/>
      <c r="E121" s="4"/>
      <c r="F121" s="4">
        <v>-63</v>
      </c>
      <c r="G121" s="4">
        <v>1.12344</v>
      </c>
      <c r="H121" s="4">
        <v>-63</v>
      </c>
      <c r="I121" s="4">
        <v>0.24503800000000001</v>
      </c>
      <c r="K121" s="3"/>
    </row>
    <row r="122" spans="1:11" x14ac:dyDescent="0.2">
      <c r="A122" s="4"/>
      <c r="B122" s="4"/>
      <c r="C122" s="4"/>
      <c r="D122" s="4"/>
      <c r="E122" s="4"/>
      <c r="F122" s="4">
        <v>-62.5</v>
      </c>
      <c r="G122" s="4">
        <v>1.06576</v>
      </c>
      <c r="H122" s="4">
        <v>-62.5</v>
      </c>
      <c r="I122" s="4">
        <v>0.232013</v>
      </c>
      <c r="K122" s="3"/>
    </row>
    <row r="123" spans="1:11" x14ac:dyDescent="0.2">
      <c r="A123" s="4"/>
      <c r="B123" s="4"/>
      <c r="C123" s="4"/>
      <c r="D123" s="4"/>
      <c r="E123" s="4"/>
      <c r="F123" s="4">
        <v>-62</v>
      </c>
      <c r="G123" s="4">
        <v>1.01048</v>
      </c>
      <c r="H123" s="4">
        <v>-62</v>
      </c>
      <c r="I123" s="4">
        <v>0.21962200000000001</v>
      </c>
      <c r="K123" s="3"/>
    </row>
    <row r="124" spans="1:11" x14ac:dyDescent="0.2">
      <c r="A124" s="4"/>
      <c r="B124" s="4"/>
      <c r="C124" s="4"/>
      <c r="D124" s="4"/>
      <c r="E124" s="4"/>
      <c r="F124" s="4">
        <v>-61.5</v>
      </c>
      <c r="G124" s="4">
        <v>0.95755199999999996</v>
      </c>
      <c r="H124" s="4">
        <v>-61.5</v>
      </c>
      <c r="I124" s="4">
        <v>0.20783799999999999</v>
      </c>
      <c r="K124" s="3"/>
    </row>
    <row r="125" spans="1:11" x14ac:dyDescent="0.2">
      <c r="A125" s="4"/>
      <c r="B125" s="4"/>
      <c r="C125" s="4"/>
      <c r="D125" s="4"/>
      <c r="E125" s="4"/>
      <c r="F125" s="4">
        <v>-61</v>
      </c>
      <c r="G125" s="4">
        <v>0.90693000000000001</v>
      </c>
      <c r="H125" s="4">
        <v>-61</v>
      </c>
      <c r="I125" s="4">
        <v>0.19663900000000001</v>
      </c>
      <c r="K125" s="3"/>
    </row>
    <row r="126" spans="1:11" x14ac:dyDescent="0.2">
      <c r="A126" s="4"/>
      <c r="B126" s="4"/>
      <c r="C126" s="4"/>
      <c r="D126" s="4"/>
      <c r="E126" s="4"/>
      <c r="F126" s="4">
        <v>-60.5</v>
      </c>
      <c r="G126" s="4">
        <v>0.85856100000000002</v>
      </c>
      <c r="H126" s="4">
        <v>-60.5</v>
      </c>
      <c r="I126" s="4">
        <v>0.186</v>
      </c>
      <c r="K126" s="3"/>
    </row>
    <row r="127" spans="1:11" x14ac:dyDescent="0.2">
      <c r="A127" s="4"/>
      <c r="B127" s="4"/>
      <c r="C127" s="4"/>
      <c r="D127" s="4"/>
      <c r="E127" s="4"/>
      <c r="F127" s="4">
        <v>-60</v>
      </c>
      <c r="G127" s="4">
        <v>0.812392</v>
      </c>
      <c r="H127" s="4">
        <v>-60</v>
      </c>
      <c r="I127" s="4">
        <v>0.175897</v>
      </c>
      <c r="K127" s="3"/>
    </row>
    <row r="128" spans="1:11" x14ac:dyDescent="0.2">
      <c r="A128" s="4"/>
      <c r="B128" s="4"/>
      <c r="C128" s="4"/>
      <c r="D128" s="4"/>
      <c r="E128" s="4"/>
      <c r="F128" s="4">
        <v>-59.5</v>
      </c>
      <c r="G128" s="4">
        <v>0.76836099999999996</v>
      </c>
      <c r="H128" s="4">
        <v>-59.5</v>
      </c>
      <c r="I128" s="4">
        <v>0.16630800000000001</v>
      </c>
      <c r="K128" s="3"/>
    </row>
    <row r="129" spans="1:11" x14ac:dyDescent="0.2">
      <c r="A129" s="4"/>
      <c r="B129" s="4"/>
      <c r="C129" s="4"/>
      <c r="D129" s="4"/>
      <c r="E129" s="4"/>
      <c r="F129" s="4">
        <v>-59</v>
      </c>
      <c r="G129" s="4">
        <v>0.72640700000000002</v>
      </c>
      <c r="H129" s="4">
        <v>-59</v>
      </c>
      <c r="I129" s="4">
        <v>0.15720999999999999</v>
      </c>
      <c r="K129" s="3"/>
    </row>
    <row r="130" spans="1:11" x14ac:dyDescent="0.2">
      <c r="A130" s="4"/>
      <c r="B130" s="4"/>
      <c r="C130" s="4"/>
      <c r="D130" s="4"/>
      <c r="E130" s="4"/>
      <c r="F130" s="4">
        <v>-58.5</v>
      </c>
      <c r="G130" s="4">
        <v>0.68646499999999999</v>
      </c>
      <c r="H130" s="4">
        <v>-58.5</v>
      </c>
      <c r="I130" s="4">
        <v>0.14858199999999999</v>
      </c>
      <c r="K130" s="3"/>
    </row>
    <row r="131" spans="1:11" x14ac:dyDescent="0.2">
      <c r="A131" s="4"/>
      <c r="B131" s="4"/>
      <c r="C131" s="4"/>
      <c r="D131" s="4"/>
      <c r="E131" s="4"/>
      <c r="F131" s="4">
        <v>-58</v>
      </c>
      <c r="G131" s="4">
        <v>0.64846800000000004</v>
      </c>
      <c r="H131" s="4">
        <v>-58</v>
      </c>
      <c r="I131" s="4">
        <v>0.140403</v>
      </c>
      <c r="K131" s="3"/>
    </row>
    <row r="132" spans="1:11" x14ac:dyDescent="0.2">
      <c r="A132" s="4"/>
      <c r="B132" s="4"/>
      <c r="C132" s="4"/>
      <c r="D132" s="4"/>
      <c r="E132" s="4"/>
      <c r="F132" s="4">
        <v>-57.5</v>
      </c>
      <c r="G132" s="4">
        <v>0.61234900000000003</v>
      </c>
      <c r="H132" s="4">
        <v>-57.5</v>
      </c>
      <c r="I132" s="4">
        <v>0.13265099999999999</v>
      </c>
      <c r="K132" s="3"/>
    </row>
    <row r="133" spans="1:11" x14ac:dyDescent="0.2">
      <c r="A133" s="4"/>
      <c r="B133" s="4"/>
      <c r="C133" s="4"/>
      <c r="D133" s="4"/>
      <c r="E133" s="4"/>
      <c r="F133" s="4">
        <v>-57</v>
      </c>
      <c r="G133" s="4">
        <v>0.57804</v>
      </c>
      <c r="H133" s="4">
        <v>-57</v>
      </c>
      <c r="I133" s="4">
        <v>0.125307</v>
      </c>
      <c r="K133" s="3"/>
    </row>
    <row r="134" spans="1:11" x14ac:dyDescent="0.2">
      <c r="A134" s="4"/>
      <c r="B134" s="4"/>
      <c r="C134" s="4"/>
      <c r="D134" s="4"/>
      <c r="E134" s="4"/>
      <c r="F134" s="4">
        <v>-56.5</v>
      </c>
      <c r="G134" s="4">
        <v>0.54547299999999999</v>
      </c>
      <c r="H134" s="4">
        <v>-56.5</v>
      </c>
      <c r="I134" s="4">
        <v>0.118351</v>
      </c>
      <c r="K134" s="3"/>
    </row>
    <row r="135" spans="1:11" x14ac:dyDescent="0.2">
      <c r="A135" s="4"/>
      <c r="B135" s="4"/>
      <c r="C135" s="4"/>
      <c r="D135" s="4"/>
      <c r="E135" s="4"/>
      <c r="F135" s="4">
        <v>-56</v>
      </c>
      <c r="G135" s="4">
        <v>0.51457799999999998</v>
      </c>
      <c r="H135" s="4">
        <v>-56</v>
      </c>
      <c r="I135" s="4">
        <v>0.111765</v>
      </c>
      <c r="K135" s="3"/>
    </row>
    <row r="136" spans="1:11" x14ac:dyDescent="0.2">
      <c r="A136" s="4"/>
      <c r="B136" s="4"/>
      <c r="C136" s="4"/>
      <c r="D136" s="4"/>
      <c r="E136" s="4"/>
      <c r="F136" s="4">
        <v>-55.5</v>
      </c>
      <c r="G136" s="4">
        <v>0.485288</v>
      </c>
      <c r="H136" s="4">
        <v>-55.5</v>
      </c>
      <c r="I136" s="4">
        <v>0.105532</v>
      </c>
      <c r="K136" s="3"/>
    </row>
    <row r="137" spans="1:11" x14ac:dyDescent="0.2">
      <c r="A137" s="4"/>
      <c r="B137" s="4"/>
      <c r="C137" s="4"/>
      <c r="D137" s="4"/>
      <c r="E137" s="4"/>
      <c r="F137" s="4">
        <v>-55</v>
      </c>
      <c r="G137" s="4">
        <v>0.457536</v>
      </c>
      <c r="H137" s="4">
        <v>-55</v>
      </c>
      <c r="I137" s="4">
        <v>9.9632600000000002E-2</v>
      </c>
      <c r="K137" s="3"/>
    </row>
    <row r="138" spans="1:11" x14ac:dyDescent="0.2">
      <c r="A138" s="4"/>
      <c r="B138" s="4"/>
      <c r="C138" s="4"/>
      <c r="D138" s="4"/>
      <c r="E138" s="4"/>
      <c r="F138" s="4">
        <v>-54.5</v>
      </c>
      <c r="G138" s="4">
        <v>0.431255</v>
      </c>
      <c r="H138" s="4">
        <v>-54.5</v>
      </c>
      <c r="I138" s="4">
        <v>9.4051899999999994E-2</v>
      </c>
      <c r="K138" s="3"/>
    </row>
    <row r="139" spans="1:11" x14ac:dyDescent="0.2">
      <c r="A139" s="4"/>
      <c r="B139" s="4"/>
      <c r="C139" s="4"/>
      <c r="D139" s="4"/>
      <c r="E139" s="4"/>
      <c r="F139" s="4">
        <v>-54</v>
      </c>
      <c r="G139" s="4">
        <v>0.40638099999999999</v>
      </c>
      <c r="H139" s="4">
        <v>-54</v>
      </c>
      <c r="I139" s="4">
        <v>8.8773500000000005E-2</v>
      </c>
      <c r="K139" s="3"/>
    </row>
    <row r="140" spans="1:11" x14ac:dyDescent="0.2">
      <c r="A140" s="4"/>
      <c r="B140" s="4"/>
      <c r="C140" s="4"/>
      <c r="D140" s="4"/>
      <c r="E140" s="4"/>
      <c r="F140" s="4">
        <v>-53.5</v>
      </c>
      <c r="G140" s="4">
        <v>0.38285000000000002</v>
      </c>
      <c r="H140" s="4">
        <v>-53.5</v>
      </c>
      <c r="I140" s="4">
        <v>8.3782099999999998E-2</v>
      </c>
      <c r="K140" s="3"/>
    </row>
    <row r="141" spans="1:11" x14ac:dyDescent="0.2">
      <c r="A141" s="4"/>
      <c r="B141" s="4"/>
      <c r="C141" s="4"/>
      <c r="D141" s="4"/>
      <c r="E141" s="4"/>
      <c r="F141" s="4">
        <v>-53</v>
      </c>
      <c r="G141" s="4">
        <v>0.360599</v>
      </c>
      <c r="H141" s="4">
        <v>-53</v>
      </c>
      <c r="I141" s="4">
        <v>7.90632E-2</v>
      </c>
      <c r="K141" s="3"/>
    </row>
    <row r="142" spans="1:11" x14ac:dyDescent="0.2">
      <c r="A142" s="4"/>
      <c r="B142" s="4"/>
      <c r="C142" s="4"/>
      <c r="D142" s="4"/>
      <c r="E142" s="4"/>
      <c r="F142" s="4">
        <v>-52.5</v>
      </c>
      <c r="G142" s="4">
        <v>0.33956799999999998</v>
      </c>
      <c r="H142" s="4">
        <v>-52.5</v>
      </c>
      <c r="I142" s="4">
        <v>7.4602799999999997E-2</v>
      </c>
      <c r="K142" s="3"/>
    </row>
    <row r="143" spans="1:11" x14ac:dyDescent="0.2">
      <c r="A143" s="4"/>
      <c r="B143" s="4"/>
      <c r="C143" s="4"/>
      <c r="D143" s="4"/>
      <c r="E143" s="4"/>
      <c r="F143" s="4">
        <v>-52</v>
      </c>
      <c r="G143" s="4">
        <v>0.31969900000000001</v>
      </c>
      <c r="H143" s="4">
        <v>-52</v>
      </c>
      <c r="I143" s="4">
        <v>7.0387400000000003E-2</v>
      </c>
      <c r="K143" s="3"/>
    </row>
    <row r="144" spans="1:11" x14ac:dyDescent="0.2">
      <c r="A144" s="4"/>
      <c r="B144" s="4"/>
      <c r="C144" s="4"/>
      <c r="D144" s="4"/>
      <c r="E144" s="4"/>
      <c r="F144" s="4">
        <v>-51.5</v>
      </c>
      <c r="G144" s="4">
        <v>0.30093599999999998</v>
      </c>
      <c r="H144" s="4">
        <v>-51.5</v>
      </c>
      <c r="I144" s="4">
        <v>6.6404500000000005E-2</v>
      </c>
      <c r="K144" s="3"/>
    </row>
    <row r="145" spans="1:11" x14ac:dyDescent="0.2">
      <c r="A145" s="4"/>
      <c r="B145" s="4"/>
      <c r="C145" s="4"/>
      <c r="D145" s="4"/>
      <c r="E145" s="4"/>
      <c r="F145" s="4">
        <v>-51</v>
      </c>
      <c r="G145" s="4">
        <v>0.28322199999999997</v>
      </c>
      <c r="H145" s="4">
        <v>-51</v>
      </c>
      <c r="I145" s="4">
        <v>6.2641699999999995E-2</v>
      </c>
      <c r="K145" s="3"/>
    </row>
    <row r="146" spans="1:11" x14ac:dyDescent="0.2">
      <c r="A146" s="4"/>
      <c r="B146" s="4"/>
      <c r="C146" s="4"/>
      <c r="D146" s="4"/>
      <c r="E146" s="4"/>
      <c r="F146" s="4">
        <v>-50.5</v>
      </c>
      <c r="G146" s="4">
        <v>0.26650499999999999</v>
      </c>
      <c r="H146" s="4">
        <v>-50.5</v>
      </c>
      <c r="I146" s="4">
        <v>5.9087599999999997E-2</v>
      </c>
      <c r="K146" s="3"/>
    </row>
    <row r="147" spans="1:11" x14ac:dyDescent="0.2">
      <c r="A147" s="4"/>
      <c r="B147" s="4"/>
      <c r="C147" s="4"/>
      <c r="D147" s="4"/>
      <c r="E147" s="4"/>
      <c r="F147" s="4">
        <v>-50</v>
      </c>
      <c r="G147" s="4">
        <v>0.25073499999999999</v>
      </c>
      <c r="H147" s="4">
        <v>-50</v>
      </c>
      <c r="I147" s="4">
        <v>5.57309E-2</v>
      </c>
      <c r="K147" s="3"/>
    </row>
    <row r="148" spans="1:11" x14ac:dyDescent="0.2">
      <c r="A148" s="4"/>
      <c r="B148" s="4"/>
      <c r="C148" s="4"/>
      <c r="D148" s="4"/>
      <c r="E148" s="4"/>
      <c r="F148" s="4">
        <v>-49.5</v>
      </c>
      <c r="G148" s="4">
        <v>0.23586199999999999</v>
      </c>
      <c r="H148" s="4">
        <v>-49.5</v>
      </c>
      <c r="I148" s="4">
        <v>5.2561299999999998E-2</v>
      </c>
      <c r="K148" s="3"/>
    </row>
    <row r="149" spans="1:11" x14ac:dyDescent="0.2">
      <c r="A149" s="4"/>
      <c r="B149" s="4"/>
      <c r="C149" s="4"/>
      <c r="D149" s="4"/>
      <c r="E149" s="4"/>
      <c r="F149" s="4">
        <v>-49</v>
      </c>
      <c r="G149" s="4">
        <v>0.22183900000000001</v>
      </c>
      <c r="H149" s="4">
        <v>-49</v>
      </c>
      <c r="I149" s="4">
        <v>4.95687E-2</v>
      </c>
      <c r="K149" s="3"/>
    </row>
    <row r="150" spans="1:11" x14ac:dyDescent="0.2">
      <c r="A150" s="4"/>
      <c r="B150" s="4"/>
      <c r="C150" s="4"/>
      <c r="D150" s="4"/>
      <c r="E150" s="4"/>
      <c r="F150" s="4">
        <v>-48.5</v>
      </c>
      <c r="G150" s="4">
        <v>0.208622</v>
      </c>
      <c r="H150" s="4">
        <v>-48.5</v>
      </c>
      <c r="I150" s="4">
        <v>4.6743600000000003E-2</v>
      </c>
      <c r="K150" s="3"/>
    </row>
    <row r="151" spans="1:11" x14ac:dyDescent="0.2">
      <c r="A151" s="4"/>
      <c r="B151" s="4"/>
      <c r="C151" s="4"/>
      <c r="D151" s="4"/>
      <c r="E151" s="4"/>
      <c r="F151" s="4">
        <v>-48</v>
      </c>
      <c r="G151" s="4">
        <v>0.19616700000000001</v>
      </c>
      <c r="H151" s="4">
        <v>-48</v>
      </c>
      <c r="I151" s="4">
        <v>4.4076900000000002E-2</v>
      </c>
      <c r="K151" s="3"/>
    </row>
    <row r="152" spans="1:11" x14ac:dyDescent="0.2">
      <c r="A152" s="4"/>
      <c r="B152" s="4"/>
      <c r="C152" s="4"/>
      <c r="D152" s="4"/>
      <c r="E152" s="4"/>
      <c r="F152" s="4">
        <v>-47.5</v>
      </c>
      <c r="G152" s="4">
        <v>0.18443399999999999</v>
      </c>
      <c r="H152" s="4">
        <v>-47.5</v>
      </c>
      <c r="I152" s="4">
        <v>4.1560100000000003E-2</v>
      </c>
      <c r="K152" s="3"/>
    </row>
    <row r="153" spans="1:11" x14ac:dyDescent="0.2">
      <c r="A153" s="4"/>
      <c r="B153" s="4"/>
      <c r="C153" s="4"/>
      <c r="D153" s="4"/>
      <c r="E153" s="4"/>
      <c r="F153" s="4">
        <v>-47</v>
      </c>
      <c r="G153" s="4">
        <v>0.17338300000000001</v>
      </c>
      <c r="H153" s="4">
        <v>-47</v>
      </c>
      <c r="I153" s="4">
        <v>3.9184900000000002E-2</v>
      </c>
      <c r="K153" s="3"/>
    </row>
    <row r="154" spans="1:11" x14ac:dyDescent="0.2">
      <c r="A154" s="4"/>
      <c r="B154" s="4"/>
      <c r="C154" s="4"/>
      <c r="D154" s="4"/>
      <c r="E154" s="4"/>
      <c r="F154" s="4">
        <v>-46.5</v>
      </c>
      <c r="G154" s="4">
        <v>0.16297700000000001</v>
      </c>
      <c r="H154" s="4">
        <v>-46.5</v>
      </c>
      <c r="I154" s="4">
        <v>3.69436E-2</v>
      </c>
      <c r="K154" s="3"/>
    </row>
    <row r="155" spans="1:11" x14ac:dyDescent="0.2">
      <c r="A155" s="4"/>
      <c r="B155" s="4"/>
      <c r="C155" s="4"/>
      <c r="D155" s="4"/>
      <c r="E155" s="4"/>
      <c r="F155" s="4">
        <v>-46</v>
      </c>
      <c r="G155" s="4">
        <v>0.15318000000000001</v>
      </c>
      <c r="H155" s="4">
        <v>-46</v>
      </c>
      <c r="I155" s="4">
        <v>3.4828900000000003E-2</v>
      </c>
      <c r="K155" s="3"/>
    </row>
    <row r="156" spans="1:11" x14ac:dyDescent="0.2">
      <c r="A156" s="4"/>
      <c r="B156" s="4"/>
      <c r="C156" s="4"/>
      <c r="D156" s="4"/>
      <c r="E156" s="4"/>
      <c r="F156" s="4">
        <v>-45.5</v>
      </c>
      <c r="G156" s="4">
        <v>0.143958</v>
      </c>
      <c r="H156" s="4">
        <v>-45.5</v>
      </c>
      <c r="I156" s="4">
        <v>3.2833899999999999E-2</v>
      </c>
      <c r="K156" s="3"/>
    </row>
    <row r="157" spans="1:11" x14ac:dyDescent="0.2">
      <c r="A157" s="4"/>
      <c r="B157" s="4"/>
      <c r="C157" s="4"/>
      <c r="D157" s="4"/>
      <c r="E157" s="4"/>
      <c r="F157" s="4">
        <v>-45</v>
      </c>
      <c r="G157" s="4">
        <v>0.13528000000000001</v>
      </c>
      <c r="H157" s="4">
        <v>-45</v>
      </c>
      <c r="I157" s="4">
        <v>3.0951800000000002E-2</v>
      </c>
      <c r="K157" s="3"/>
    </row>
    <row r="158" spans="1:11" x14ac:dyDescent="0.2">
      <c r="A158" s="4"/>
      <c r="B158" s="4"/>
      <c r="C158" s="4"/>
      <c r="D158" s="4"/>
      <c r="E158" s="4"/>
      <c r="F158" s="4">
        <v>-44.5</v>
      </c>
      <c r="G158" s="4">
        <v>0.127114</v>
      </c>
      <c r="H158" s="4">
        <v>-44.5</v>
      </c>
      <c r="I158" s="4">
        <v>2.9176400000000002E-2</v>
      </c>
      <c r="K158" s="3"/>
    </row>
    <row r="159" spans="1:11" x14ac:dyDescent="0.2">
      <c r="A159" s="4"/>
      <c r="B159" s="4"/>
      <c r="C159" s="4"/>
      <c r="D159" s="4"/>
      <c r="E159" s="4"/>
      <c r="F159" s="4">
        <v>-44</v>
      </c>
      <c r="G159" s="4">
        <v>0.119431</v>
      </c>
      <c r="H159" s="4">
        <v>-44</v>
      </c>
      <c r="I159" s="4">
        <v>2.7501899999999999E-2</v>
      </c>
      <c r="K159" s="3"/>
    </row>
    <row r="160" spans="1:11" x14ac:dyDescent="0.2">
      <c r="A160" s="4"/>
      <c r="B160" s="4"/>
      <c r="C160" s="4"/>
      <c r="D160" s="4"/>
      <c r="E160" s="4"/>
      <c r="F160" s="4">
        <v>-43.5</v>
      </c>
      <c r="G160" s="4">
        <v>0.112205</v>
      </c>
      <c r="H160" s="4">
        <v>-43.5</v>
      </c>
      <c r="I160" s="4">
        <v>2.5922600000000001E-2</v>
      </c>
      <c r="K160" s="3"/>
    </row>
    <row r="161" spans="1:11" x14ac:dyDescent="0.2">
      <c r="A161" s="4"/>
      <c r="B161" s="4"/>
      <c r="C161" s="4"/>
      <c r="D161" s="4"/>
      <c r="E161" s="4"/>
      <c r="F161" s="4">
        <v>-43</v>
      </c>
      <c r="G161" s="4">
        <v>0.105408</v>
      </c>
      <c r="H161" s="4">
        <v>-43</v>
      </c>
      <c r="I161" s="4">
        <v>2.4433199999999999E-2</v>
      </c>
      <c r="K161" s="3"/>
    </row>
    <row r="162" spans="1:11" x14ac:dyDescent="0.2">
      <c r="A162" s="4"/>
      <c r="B162" s="4"/>
      <c r="C162" s="4"/>
      <c r="D162" s="4"/>
      <c r="E162" s="4"/>
      <c r="F162" s="4">
        <v>-42.5</v>
      </c>
      <c r="G162" s="4">
        <v>9.90172E-2</v>
      </c>
      <c r="H162" s="4">
        <v>-42.5</v>
      </c>
      <c r="I162" s="4">
        <v>2.30286E-2</v>
      </c>
      <c r="K162" s="3"/>
    </row>
    <row r="163" spans="1:11" x14ac:dyDescent="0.2">
      <c r="A163" s="4"/>
      <c r="B163" s="4"/>
      <c r="C163" s="4"/>
      <c r="D163" s="4"/>
      <c r="E163" s="4"/>
      <c r="F163" s="4">
        <v>-42</v>
      </c>
      <c r="G163" s="4">
        <v>9.3007699999999999E-2</v>
      </c>
      <c r="H163" s="4">
        <v>-42</v>
      </c>
      <c r="I163" s="4">
        <v>2.17042E-2</v>
      </c>
      <c r="K163" s="3"/>
    </row>
    <row r="164" spans="1:11" x14ac:dyDescent="0.2">
      <c r="A164" s="4"/>
      <c r="B164" s="4"/>
      <c r="C164" s="4"/>
      <c r="D164" s="4"/>
      <c r="E164" s="4"/>
      <c r="F164" s="4">
        <v>-41.5</v>
      </c>
      <c r="G164" s="4">
        <v>8.7357900000000002E-2</v>
      </c>
      <c r="H164" s="4">
        <v>-41.5</v>
      </c>
      <c r="I164" s="4">
        <v>2.0455299999999999E-2</v>
      </c>
      <c r="K164" s="3"/>
    </row>
    <row r="165" spans="1:11" x14ac:dyDescent="0.2">
      <c r="A165" s="4"/>
      <c r="B165" s="4"/>
      <c r="C165" s="4"/>
      <c r="D165" s="4"/>
      <c r="E165" s="4"/>
      <c r="F165" s="4">
        <v>-41</v>
      </c>
      <c r="G165" s="4">
        <v>8.2046900000000006E-2</v>
      </c>
      <c r="H165" s="4">
        <v>-41</v>
      </c>
      <c r="I165" s="4">
        <v>1.9277900000000001E-2</v>
      </c>
      <c r="K165" s="3"/>
    </row>
    <row r="166" spans="1:11" x14ac:dyDescent="0.2">
      <c r="A166" s="4"/>
      <c r="B166" s="4"/>
      <c r="C166" s="4"/>
      <c r="D166" s="4"/>
      <c r="E166" s="4"/>
      <c r="F166" s="4">
        <v>-40.5</v>
      </c>
      <c r="G166" s="4">
        <v>7.7054800000000007E-2</v>
      </c>
      <c r="H166" s="4">
        <v>-40.5</v>
      </c>
      <c r="I166" s="4">
        <v>1.8167699999999998E-2</v>
      </c>
      <c r="K166" s="3"/>
    </row>
    <row r="167" spans="1:11" x14ac:dyDescent="0.2">
      <c r="A167" s="4"/>
      <c r="B167" s="4"/>
      <c r="C167" s="4"/>
      <c r="D167" s="4"/>
      <c r="E167" s="4"/>
      <c r="F167" s="4">
        <v>-40</v>
      </c>
      <c r="G167" s="4">
        <v>7.2362899999999994E-2</v>
      </c>
      <c r="H167" s="4">
        <v>-40</v>
      </c>
      <c r="I167" s="4">
        <v>1.71211E-2</v>
      </c>
      <c r="K167" s="3"/>
    </row>
    <row r="168" spans="1:11" x14ac:dyDescent="0.2">
      <c r="A168" s="4"/>
      <c r="B168" s="4"/>
      <c r="C168" s="4"/>
      <c r="D168" s="4"/>
      <c r="E168" s="4"/>
      <c r="F168" s="4">
        <v>-39.5</v>
      </c>
      <c r="G168" s="4">
        <v>6.7953700000000006E-2</v>
      </c>
      <c r="H168" s="4">
        <v>-39.5</v>
      </c>
      <c r="I168" s="4">
        <v>1.61344E-2</v>
      </c>
      <c r="K168" s="3"/>
    </row>
    <row r="169" spans="1:11" x14ac:dyDescent="0.2">
      <c r="A169" s="4"/>
      <c r="B169" s="4"/>
      <c r="C169" s="4"/>
      <c r="D169" s="4"/>
      <c r="E169" s="4"/>
      <c r="F169" s="4">
        <v>-39</v>
      </c>
      <c r="G169" s="4">
        <v>6.3810400000000003E-2</v>
      </c>
      <c r="H169" s="4">
        <v>-39</v>
      </c>
      <c r="I169" s="4">
        <v>1.52043E-2</v>
      </c>
      <c r="K169" s="3"/>
    </row>
    <row r="170" spans="1:11" x14ac:dyDescent="0.2">
      <c r="A170" s="4"/>
      <c r="B170" s="4"/>
      <c r="C170" s="4"/>
      <c r="D170" s="4"/>
      <c r="E170" s="4"/>
      <c r="F170" s="4">
        <v>-38.5</v>
      </c>
      <c r="G170" s="4">
        <v>5.9917400000000003E-2</v>
      </c>
      <c r="H170" s="4">
        <v>-38.5</v>
      </c>
      <c r="I170" s="4">
        <v>1.43275E-2</v>
      </c>
      <c r="K170" s="3"/>
    </row>
    <row r="171" spans="1:11" x14ac:dyDescent="0.2">
      <c r="A171" s="4"/>
      <c r="B171" s="4"/>
      <c r="C171" s="4"/>
      <c r="D171" s="4"/>
      <c r="E171" s="4"/>
      <c r="F171" s="4">
        <v>-38</v>
      </c>
      <c r="G171" s="4">
        <v>5.6259799999999999E-2</v>
      </c>
      <c r="H171" s="4">
        <v>-38</v>
      </c>
      <c r="I171" s="4">
        <v>1.35011E-2</v>
      </c>
      <c r="K171" s="3"/>
    </row>
    <row r="172" spans="1:11" x14ac:dyDescent="0.2">
      <c r="A172" s="4"/>
      <c r="B172" s="4"/>
      <c r="C172" s="4"/>
      <c r="D172" s="4"/>
      <c r="E172" s="4"/>
      <c r="F172" s="4">
        <v>-37.5</v>
      </c>
      <c r="G172" s="4">
        <v>5.2823599999999998E-2</v>
      </c>
      <c r="H172" s="4">
        <v>-37.5</v>
      </c>
      <c r="I172" s="4">
        <v>1.27221E-2</v>
      </c>
      <c r="K172" s="3"/>
    </row>
    <row r="173" spans="1:11" x14ac:dyDescent="0.2">
      <c r="A173" s="4"/>
      <c r="B173" s="4"/>
      <c r="C173" s="4"/>
      <c r="D173" s="4"/>
      <c r="E173" s="4"/>
      <c r="F173" s="4">
        <v>-37</v>
      </c>
      <c r="G173" s="4">
        <v>4.9595599999999997E-2</v>
      </c>
      <c r="H173" s="4">
        <v>-37</v>
      </c>
      <c r="I173" s="4">
        <v>1.19878E-2</v>
      </c>
      <c r="K173" s="3"/>
    </row>
    <row r="174" spans="1:11" x14ac:dyDescent="0.2">
      <c r="A174" s="4"/>
      <c r="B174" s="4"/>
      <c r="C174" s="4"/>
      <c r="D174" s="4"/>
      <c r="E174" s="4"/>
      <c r="F174" s="4">
        <v>-36.5</v>
      </c>
      <c r="G174" s="4">
        <v>4.6563399999999998E-2</v>
      </c>
      <c r="H174" s="4">
        <v>-36.5</v>
      </c>
      <c r="I174" s="4">
        <v>1.12958E-2</v>
      </c>
      <c r="K174" s="3"/>
    </row>
    <row r="175" spans="1:11" x14ac:dyDescent="0.2">
      <c r="A175" s="4"/>
      <c r="B175" s="4"/>
      <c r="C175" s="4"/>
      <c r="D175" s="4"/>
      <c r="E175" s="4"/>
      <c r="F175" s="4">
        <v>-36</v>
      </c>
      <c r="G175" s="4">
        <v>4.3715400000000001E-2</v>
      </c>
      <c r="H175" s="4">
        <v>-36</v>
      </c>
      <c r="I175" s="4">
        <v>1.06435E-2</v>
      </c>
      <c r="K175" s="3"/>
    </row>
    <row r="176" spans="1:11" x14ac:dyDescent="0.2">
      <c r="A176" s="4"/>
      <c r="B176" s="4"/>
      <c r="C176" s="4"/>
      <c r="D176" s="4"/>
      <c r="E176" s="4"/>
      <c r="F176" s="4">
        <v>-35.5</v>
      </c>
      <c r="G176" s="4">
        <v>4.1040399999999998E-2</v>
      </c>
      <c r="H176" s="4">
        <v>-35.5</v>
      </c>
      <c r="I176" s="4">
        <v>1.0028799999999999E-2</v>
      </c>
      <c r="K176" s="3"/>
    </row>
    <row r="177" spans="1:11" x14ac:dyDescent="0.2">
      <c r="A177" s="4"/>
      <c r="B177" s="4"/>
      <c r="C177" s="4"/>
      <c r="D177" s="4"/>
      <c r="E177" s="4"/>
      <c r="F177" s="4">
        <v>-35</v>
      </c>
      <c r="G177" s="4">
        <v>3.8528100000000003E-2</v>
      </c>
      <c r="H177" s="4">
        <v>-35</v>
      </c>
      <c r="I177" s="4">
        <v>9.4494799999999997E-3</v>
      </c>
      <c r="K177" s="3"/>
    </row>
    <row r="178" spans="1:11" x14ac:dyDescent="0.2">
      <c r="A178" s="4"/>
      <c r="B178" s="4"/>
      <c r="C178" s="4"/>
      <c r="D178" s="4"/>
      <c r="E178" s="4"/>
      <c r="F178" s="4">
        <v>-34.5</v>
      </c>
      <c r="G178" s="4">
        <v>3.6168800000000001E-2</v>
      </c>
      <c r="H178" s="4">
        <v>-34.5</v>
      </c>
      <c r="I178" s="4">
        <v>8.9035E-3</v>
      </c>
      <c r="K178" s="3"/>
    </row>
    <row r="179" spans="1:11" x14ac:dyDescent="0.2">
      <c r="A179" s="4"/>
      <c r="B179" s="4"/>
      <c r="C179" s="4"/>
      <c r="D179" s="4"/>
      <c r="E179" s="4"/>
      <c r="F179" s="4">
        <v>-34</v>
      </c>
      <c r="G179" s="4">
        <v>3.39531E-2</v>
      </c>
      <c r="H179" s="4">
        <v>-34</v>
      </c>
      <c r="I179" s="4">
        <v>8.3889700000000008E-3</v>
      </c>
      <c r="K179" s="3"/>
    </row>
    <row r="180" spans="1:11" x14ac:dyDescent="0.2">
      <c r="A180" s="4"/>
      <c r="B180" s="4"/>
      <c r="C180" s="4"/>
      <c r="D180" s="4"/>
      <c r="E180" s="4"/>
      <c r="F180" s="4">
        <v>-33.5</v>
      </c>
      <c r="G180" s="4">
        <v>3.1872499999999998E-2</v>
      </c>
      <c r="H180" s="4">
        <v>-33.5</v>
      </c>
      <c r="I180" s="4">
        <v>7.9041000000000007E-3</v>
      </c>
      <c r="K180" s="3"/>
    </row>
    <row r="181" spans="1:11" x14ac:dyDescent="0.2">
      <c r="A181" s="4"/>
      <c r="B181" s="4"/>
      <c r="C181" s="4"/>
      <c r="D181" s="4"/>
      <c r="E181" s="4"/>
      <c r="F181" s="4">
        <v>-33</v>
      </c>
      <c r="G181" s="4">
        <v>2.9918799999999999E-2</v>
      </c>
      <c r="H181" s="4">
        <v>-33</v>
      </c>
      <c r="I181" s="4">
        <v>7.4471700000000004E-3</v>
      </c>
      <c r="K181" s="3"/>
    </row>
    <row r="182" spans="1:11" x14ac:dyDescent="0.2">
      <c r="A182" s="4"/>
      <c r="B182" s="4"/>
      <c r="C182" s="4"/>
      <c r="D182" s="4"/>
      <c r="E182" s="4"/>
      <c r="F182" s="4">
        <v>-32.5</v>
      </c>
      <c r="G182" s="4">
        <v>2.80843E-2</v>
      </c>
      <c r="H182" s="4">
        <v>-32.5</v>
      </c>
      <c r="I182" s="4">
        <v>7.0165899999999996E-3</v>
      </c>
      <c r="K182" s="3"/>
    </row>
    <row r="183" spans="1:11" x14ac:dyDescent="0.2">
      <c r="A183" s="4"/>
      <c r="B183" s="4"/>
      <c r="C183" s="4"/>
      <c r="D183" s="4"/>
      <c r="E183" s="4"/>
      <c r="F183" s="4">
        <v>-32</v>
      </c>
      <c r="G183" s="4">
        <v>2.6361800000000001E-2</v>
      </c>
      <c r="H183" s="4">
        <v>-32</v>
      </c>
      <c r="I183" s="4">
        <v>6.6108499999999997E-3</v>
      </c>
      <c r="K183" s="3"/>
    </row>
    <row r="184" spans="1:11" x14ac:dyDescent="0.2">
      <c r="A184" s="4"/>
      <c r="B184" s="4"/>
      <c r="C184" s="4"/>
      <c r="D184" s="4"/>
      <c r="E184" s="4"/>
      <c r="F184" s="4">
        <v>-31.5</v>
      </c>
      <c r="G184" s="4">
        <v>2.4744599999999999E-2</v>
      </c>
      <c r="H184" s="4">
        <v>-31.5</v>
      </c>
      <c r="I184" s="4">
        <v>6.2285200000000004E-3</v>
      </c>
      <c r="K184" s="3"/>
    </row>
    <row r="185" spans="1:11" x14ac:dyDescent="0.2">
      <c r="A185" s="4"/>
      <c r="B185" s="4"/>
      <c r="C185" s="4"/>
      <c r="D185" s="4"/>
      <c r="E185" s="4"/>
      <c r="F185" s="4">
        <v>-31</v>
      </c>
      <c r="G185" s="4">
        <v>2.3226199999999999E-2</v>
      </c>
      <c r="H185" s="4">
        <v>-31</v>
      </c>
      <c r="I185" s="4">
        <v>5.8682500000000002E-3</v>
      </c>
      <c r="K185" s="3"/>
    </row>
    <row r="186" spans="1:11" x14ac:dyDescent="0.2">
      <c r="A186" s="4"/>
      <c r="B186" s="4"/>
      <c r="C186" s="4"/>
      <c r="D186" s="4"/>
      <c r="E186" s="4"/>
      <c r="F186" s="4">
        <v>-30.5</v>
      </c>
      <c r="G186" s="4">
        <v>2.1800699999999999E-2</v>
      </c>
      <c r="H186" s="4">
        <v>-30.5</v>
      </c>
      <c r="I186" s="4">
        <v>5.5287799999999996E-3</v>
      </c>
      <c r="K186" s="3"/>
    </row>
    <row r="187" spans="1:11" x14ac:dyDescent="0.2">
      <c r="A187" s="4"/>
      <c r="B187" s="4"/>
      <c r="C187" s="4"/>
      <c r="D187" s="4"/>
      <c r="E187" s="4"/>
      <c r="F187" s="4">
        <v>-30</v>
      </c>
      <c r="G187" s="4">
        <v>2.0462399999999999E-2</v>
      </c>
      <c r="H187" s="4">
        <v>-30</v>
      </c>
      <c r="I187" s="4">
        <v>5.2089099999999998E-3</v>
      </c>
      <c r="K187" s="3"/>
    </row>
    <row r="188" spans="1:11" x14ac:dyDescent="0.2">
      <c r="A188" s="4"/>
      <c r="B188" s="4"/>
      <c r="C188" s="4"/>
      <c r="D188" s="4"/>
      <c r="E188" s="4"/>
      <c r="F188" s="4">
        <v>-29.5</v>
      </c>
      <c r="G188" s="4">
        <v>1.9206000000000001E-2</v>
      </c>
      <c r="H188" s="4">
        <v>-29.5</v>
      </c>
      <c r="I188" s="4">
        <v>4.9075200000000003E-3</v>
      </c>
      <c r="K188" s="3"/>
    </row>
    <row r="189" spans="1:11" x14ac:dyDescent="0.2">
      <c r="A189" s="4"/>
      <c r="B189" s="4"/>
      <c r="C189" s="4"/>
      <c r="D189" s="4"/>
      <c r="E189" s="4"/>
      <c r="F189" s="4">
        <v>-29</v>
      </c>
      <c r="G189" s="4">
        <v>1.8026500000000001E-2</v>
      </c>
      <c r="H189" s="4">
        <v>-29</v>
      </c>
      <c r="I189" s="4">
        <v>4.6235299999999998E-3</v>
      </c>
      <c r="K189" s="3"/>
    </row>
    <row r="190" spans="1:11" x14ac:dyDescent="0.2">
      <c r="A190" s="4"/>
      <c r="B190" s="4"/>
      <c r="C190" s="4"/>
      <c r="D190" s="4"/>
      <c r="E190" s="4"/>
      <c r="F190" s="4">
        <v>-28.5</v>
      </c>
      <c r="G190" s="4">
        <v>1.6919300000000002E-2</v>
      </c>
      <c r="H190" s="4">
        <v>-28.5</v>
      </c>
      <c r="I190" s="4">
        <v>4.3559499999999999E-3</v>
      </c>
      <c r="K190" s="3"/>
    </row>
    <row r="191" spans="1:11" x14ac:dyDescent="0.2">
      <c r="A191" s="4"/>
      <c r="B191" s="4"/>
      <c r="C191" s="4"/>
      <c r="D191" s="4"/>
      <c r="E191" s="4"/>
      <c r="F191" s="4">
        <v>-28</v>
      </c>
      <c r="G191" s="4">
        <v>1.5879899999999999E-2</v>
      </c>
      <c r="H191" s="4">
        <v>-28</v>
      </c>
      <c r="I191" s="4">
        <v>4.1038400000000001E-3</v>
      </c>
      <c r="K191" s="3"/>
    </row>
    <row r="192" spans="1:11" x14ac:dyDescent="0.2">
      <c r="A192" s="4"/>
      <c r="B192" s="4"/>
      <c r="C192" s="4"/>
      <c r="D192" s="4"/>
      <c r="E192" s="4"/>
      <c r="F192" s="4">
        <v>-27.5</v>
      </c>
      <c r="G192" s="4">
        <v>1.4904199999999999E-2</v>
      </c>
      <c r="H192" s="4">
        <v>-27.5</v>
      </c>
      <c r="I192" s="4">
        <v>3.8663E-3</v>
      </c>
      <c r="K192" s="3"/>
    </row>
    <row r="193" spans="1:11" x14ac:dyDescent="0.2">
      <c r="A193" s="4"/>
      <c r="B193" s="4"/>
      <c r="C193" s="4"/>
      <c r="D193" s="4"/>
      <c r="E193" s="4"/>
      <c r="F193" s="4">
        <v>-27</v>
      </c>
      <c r="G193" s="4">
        <v>1.39883E-2</v>
      </c>
      <c r="H193" s="4">
        <v>-27</v>
      </c>
      <c r="I193" s="4">
        <v>3.64249E-3</v>
      </c>
      <c r="K193" s="3"/>
    </row>
    <row r="194" spans="1:11" x14ac:dyDescent="0.2">
      <c r="A194" s="4"/>
      <c r="B194" s="4"/>
      <c r="C194" s="4"/>
      <c r="D194" s="4"/>
      <c r="E194" s="4"/>
      <c r="F194" s="4">
        <v>-26.5</v>
      </c>
      <c r="G194" s="4">
        <v>1.3128600000000001E-2</v>
      </c>
      <c r="H194" s="4">
        <v>-26.5</v>
      </c>
      <c r="I194" s="4">
        <v>3.4316099999999999E-3</v>
      </c>
      <c r="K194" s="3"/>
    </row>
    <row r="195" spans="1:11" x14ac:dyDescent="0.2">
      <c r="A195" s="4"/>
      <c r="B195" s="4"/>
      <c r="C195" s="4"/>
      <c r="D195" s="4"/>
      <c r="E195" s="4"/>
      <c r="F195" s="4">
        <v>-26</v>
      </c>
      <c r="G195" s="4">
        <v>1.23216E-2</v>
      </c>
      <c r="H195" s="4">
        <v>-26</v>
      </c>
      <c r="I195" s="4">
        <v>3.2329400000000001E-3</v>
      </c>
      <c r="K195" s="3"/>
    </row>
    <row r="196" spans="1:11" x14ac:dyDescent="0.2">
      <c r="A196" s="4"/>
      <c r="B196" s="4"/>
      <c r="C196" s="4"/>
      <c r="D196" s="4"/>
      <c r="E196" s="4"/>
      <c r="F196" s="4">
        <v>-25.5</v>
      </c>
      <c r="G196" s="4">
        <v>1.15642E-2</v>
      </c>
      <c r="H196" s="4">
        <v>-25.5</v>
      </c>
      <c r="I196" s="4">
        <v>3.0457499999999998E-3</v>
      </c>
      <c r="K196" s="3"/>
    </row>
    <row r="197" spans="1:11" x14ac:dyDescent="0.2">
      <c r="A197" s="4"/>
      <c r="B197" s="4"/>
      <c r="C197" s="4"/>
      <c r="D197" s="4"/>
      <c r="E197" s="4"/>
      <c r="F197" s="4">
        <v>-25</v>
      </c>
      <c r="G197" s="4">
        <v>1.08532E-2</v>
      </c>
      <c r="H197" s="4">
        <v>-25</v>
      </c>
      <c r="I197" s="4">
        <v>2.8693899999999999E-3</v>
      </c>
      <c r="K197" s="3"/>
    </row>
    <row r="198" spans="1:11" x14ac:dyDescent="0.2">
      <c r="A198" s="4"/>
      <c r="B198" s="4"/>
      <c r="C198" s="4"/>
      <c r="D198" s="4"/>
      <c r="E198" s="4"/>
      <c r="F198" s="4">
        <v>-24.5</v>
      </c>
      <c r="G198" s="4">
        <v>1.01858E-2</v>
      </c>
      <c r="H198" s="4">
        <v>-24.5</v>
      </c>
      <c r="I198" s="4">
        <v>2.70323E-3</v>
      </c>
      <c r="K198" s="3"/>
    </row>
    <row r="199" spans="1:11" x14ac:dyDescent="0.2">
      <c r="A199" s="4"/>
      <c r="B199" s="4"/>
      <c r="C199" s="4"/>
      <c r="D199" s="4"/>
      <c r="E199" s="4"/>
      <c r="F199" s="4">
        <v>-24</v>
      </c>
      <c r="G199" s="4">
        <v>9.5594900000000003E-3</v>
      </c>
      <c r="H199" s="4">
        <v>-24</v>
      </c>
      <c r="I199" s="4">
        <v>2.5466899999999999E-3</v>
      </c>
      <c r="K199" s="3"/>
    </row>
    <row r="200" spans="1:11" x14ac:dyDescent="0.2">
      <c r="A200" s="4"/>
      <c r="B200" s="4"/>
      <c r="C200" s="4"/>
      <c r="D200" s="4"/>
      <c r="E200" s="4"/>
      <c r="F200" s="4">
        <v>-23.5</v>
      </c>
      <c r="G200" s="4">
        <v>8.9715899999999998E-3</v>
      </c>
      <c r="H200" s="4">
        <v>-23.5</v>
      </c>
      <c r="I200" s="4">
        <v>2.3992000000000002E-3</v>
      </c>
      <c r="K200" s="3"/>
    </row>
    <row r="201" spans="1:11" x14ac:dyDescent="0.2">
      <c r="A201" s="4"/>
      <c r="B201" s="4"/>
      <c r="C201" s="4"/>
      <c r="D201" s="4"/>
      <c r="E201" s="4"/>
      <c r="F201" s="4">
        <v>-23</v>
      </c>
      <c r="G201" s="4">
        <v>8.4197999999999999E-3</v>
      </c>
      <c r="H201" s="4">
        <v>-23</v>
      </c>
      <c r="I201" s="4">
        <v>2.2602500000000001E-3</v>
      </c>
      <c r="K201" s="3"/>
    </row>
    <row r="202" spans="1:11" x14ac:dyDescent="0.2">
      <c r="A202" s="4"/>
      <c r="B202" s="4"/>
      <c r="C202" s="4"/>
      <c r="D202" s="4"/>
      <c r="E202" s="4"/>
      <c r="F202" s="4">
        <v>-22.5</v>
      </c>
      <c r="G202" s="4">
        <v>7.9018999999999999E-3</v>
      </c>
      <c r="H202" s="4">
        <v>-22.5</v>
      </c>
      <c r="I202" s="4">
        <v>2.12933E-3</v>
      </c>
      <c r="K202" s="3"/>
    </row>
    <row r="203" spans="1:11" x14ac:dyDescent="0.2">
      <c r="A203" s="4"/>
      <c r="B203" s="4"/>
      <c r="C203" s="4"/>
      <c r="D203" s="4"/>
      <c r="E203" s="4"/>
      <c r="F203" s="4">
        <v>-22</v>
      </c>
      <c r="G203" s="4">
        <v>7.4158200000000001E-3</v>
      </c>
      <c r="H203" s="4">
        <v>-22</v>
      </c>
      <c r="I203" s="4">
        <v>2.006E-3</v>
      </c>
      <c r="K203" s="3"/>
    </row>
    <row r="204" spans="1:11" x14ac:dyDescent="0.2">
      <c r="A204" s="4"/>
      <c r="B204" s="4"/>
      <c r="C204" s="4"/>
      <c r="D204" s="4"/>
      <c r="E204" s="4"/>
      <c r="F204" s="4">
        <v>-21.5</v>
      </c>
      <c r="G204" s="4">
        <v>6.9596099999999998E-3</v>
      </c>
      <c r="H204" s="4">
        <v>-21.5</v>
      </c>
      <c r="I204" s="4">
        <v>1.8898000000000001E-3</v>
      </c>
      <c r="K204" s="3"/>
    </row>
    <row r="205" spans="1:11" x14ac:dyDescent="0.2">
      <c r="A205" s="4"/>
      <c r="B205" s="4"/>
      <c r="C205" s="4"/>
      <c r="D205" s="4"/>
      <c r="E205" s="4"/>
      <c r="F205" s="4">
        <v>-21</v>
      </c>
      <c r="G205" s="4">
        <v>6.5314400000000003E-3</v>
      </c>
      <c r="H205" s="4">
        <v>-21</v>
      </c>
      <c r="I205" s="4">
        <v>1.7803300000000001E-3</v>
      </c>
      <c r="K205" s="3"/>
    </row>
    <row r="206" spans="1:11" x14ac:dyDescent="0.2">
      <c r="A206" s="4"/>
      <c r="B206" s="4"/>
      <c r="C206" s="4"/>
      <c r="D206" s="4"/>
      <c r="E206" s="4"/>
      <c r="F206" s="4">
        <v>-20.5</v>
      </c>
      <c r="G206" s="4">
        <v>6.1295799999999999E-3</v>
      </c>
      <c r="H206" s="4">
        <v>-20.5</v>
      </c>
      <c r="I206" s="4">
        <v>1.6772E-3</v>
      </c>
      <c r="K206" s="3"/>
    </row>
    <row r="207" spans="1:1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A6D81-3A6E-E743-BC1F-D7E3ADE6CB29}">
  <dimension ref="A1:X20"/>
  <sheetViews>
    <sheetView workbookViewId="0">
      <selection activeCell="G25" sqref="G25"/>
    </sheetView>
  </sheetViews>
  <sheetFormatPr baseColWidth="10" defaultRowHeight="15" x14ac:dyDescent="0.2"/>
  <cols>
    <col min="1" max="22" width="10.83203125" style="2"/>
  </cols>
  <sheetData>
    <row r="1" spans="1:24" s="6" customFormat="1" ht="16" x14ac:dyDescent="0.2">
      <c r="A1" s="22" t="s">
        <v>77</v>
      </c>
      <c r="B1" s="19" t="s">
        <v>78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20"/>
      <c r="X1" s="20"/>
    </row>
    <row r="2" spans="1:24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3"/>
      <c r="X2" s="3"/>
    </row>
    <row r="3" spans="1:24" x14ac:dyDescent="0.2">
      <c r="A3" s="4" t="s">
        <v>56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57</v>
      </c>
      <c r="N3" s="4"/>
      <c r="O3" s="4"/>
      <c r="P3" s="4"/>
      <c r="Q3" s="4"/>
      <c r="R3" s="4"/>
      <c r="S3" s="4"/>
      <c r="T3" s="4"/>
      <c r="U3" s="4"/>
      <c r="V3" s="4"/>
      <c r="X3" s="3"/>
    </row>
    <row r="4" spans="1:24" x14ac:dyDescent="0.2">
      <c r="A4" s="4"/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36</v>
      </c>
      <c r="I4" s="4" t="s">
        <v>37</v>
      </c>
      <c r="J4" s="4" t="s">
        <v>38</v>
      </c>
      <c r="K4" s="4"/>
      <c r="L4" s="4"/>
      <c r="M4" s="4"/>
      <c r="N4" s="4" t="s">
        <v>64</v>
      </c>
      <c r="O4" s="4" t="s">
        <v>65</v>
      </c>
      <c r="P4" s="4" t="s">
        <v>66</v>
      </c>
      <c r="Q4" s="4" t="s">
        <v>67</v>
      </c>
      <c r="R4" s="4" t="s">
        <v>68</v>
      </c>
      <c r="S4" s="4" t="s">
        <v>69</v>
      </c>
      <c r="T4" s="4" t="s">
        <v>36</v>
      </c>
      <c r="U4" s="4" t="s">
        <v>37</v>
      </c>
      <c r="V4" s="4" t="s">
        <v>38</v>
      </c>
      <c r="X4" s="3"/>
    </row>
    <row r="5" spans="1:24" x14ac:dyDescent="0.2">
      <c r="A5" s="4">
        <v>0.1</v>
      </c>
      <c r="B5" s="4"/>
      <c r="C5" s="4">
        <v>1.7428599999999999E-2</v>
      </c>
      <c r="D5" s="4">
        <v>7.1623300000000001E-2</v>
      </c>
      <c r="E5" s="4">
        <v>7.1293499999999996E-2</v>
      </c>
      <c r="F5" s="4">
        <v>0.106446</v>
      </c>
      <c r="G5" s="4">
        <v>5.7922800000000003E-2</v>
      </c>
      <c r="H5" s="4">
        <f t="shared" ref="H5:H19" si="0">AVERAGE(B5:G5)</f>
        <v>6.4942840000000002E-2</v>
      </c>
      <c r="I5" s="4">
        <f t="shared" ref="I5:I19" si="1">_xlfn.STDEV.P(B5:G5)/SQRT(COUNT(B5:G5))</f>
        <v>1.2828648693626312E-2</v>
      </c>
      <c r="J5" s="4">
        <f t="shared" ref="J5:J19" si="2">COUNT(B5:G5)</f>
        <v>5</v>
      </c>
      <c r="K5" s="4"/>
      <c r="L5" s="4"/>
      <c r="M5" s="4">
        <v>0.1</v>
      </c>
      <c r="N5" s="4"/>
      <c r="O5" s="4">
        <v>6.9771700000000004E-3</v>
      </c>
      <c r="P5" s="4">
        <v>7.1702000000000002E-2</v>
      </c>
      <c r="Q5" s="4">
        <v>3.6179500000000003E-2</v>
      </c>
      <c r="R5" s="4">
        <v>0.149036</v>
      </c>
      <c r="S5" s="4">
        <v>0.117023</v>
      </c>
      <c r="T5" s="4">
        <f t="shared" ref="T5:T19" si="3">AVERAGE(N5:S5)</f>
        <v>7.6183533999999997E-2</v>
      </c>
      <c r="U5" s="4">
        <f t="shared" ref="U5:U19" si="4">_xlfn.STDEV.P(N5:S5)/SQRT(COUNT(N5:S5))</f>
        <v>2.3138946809924708E-2</v>
      </c>
      <c r="V5" s="4">
        <f t="shared" ref="V5:V19" si="5">COUNT(N5:S5)</f>
        <v>5</v>
      </c>
      <c r="X5" s="3"/>
    </row>
    <row r="6" spans="1:24" x14ac:dyDescent="0.2">
      <c r="A6" s="4">
        <v>0.3</v>
      </c>
      <c r="B6" s="4"/>
      <c r="C6" s="4">
        <v>2.0499699999999999E-2</v>
      </c>
      <c r="D6" s="4">
        <v>7.2545999999999999E-2</v>
      </c>
      <c r="E6" s="4">
        <v>8.5422100000000001E-2</v>
      </c>
      <c r="F6" s="4">
        <v>0.13925499999999999</v>
      </c>
      <c r="G6" s="4">
        <v>6.42181E-2</v>
      </c>
      <c r="H6" s="4">
        <f t="shared" si="0"/>
        <v>7.638818E-2</v>
      </c>
      <c r="I6" s="4">
        <f t="shared" si="1"/>
        <v>1.7111685081894184E-2</v>
      </c>
      <c r="J6" s="4">
        <f t="shared" si="2"/>
        <v>5</v>
      </c>
      <c r="K6" s="4"/>
      <c r="L6" s="4"/>
      <c r="M6" s="4">
        <v>0.3</v>
      </c>
      <c r="N6" s="4"/>
      <c r="O6" s="4">
        <v>-1.4768E-2</v>
      </c>
      <c r="P6" s="4">
        <v>8.10303E-2</v>
      </c>
      <c r="Q6" s="4">
        <v>4.2277599999999999E-2</v>
      </c>
      <c r="R6" s="4">
        <v>0.20703199999999999</v>
      </c>
      <c r="S6" s="4">
        <v>0.136293</v>
      </c>
      <c r="T6" s="4">
        <f t="shared" si="3"/>
        <v>9.0372980000000006E-2</v>
      </c>
      <c r="U6" s="4">
        <f t="shared" si="4"/>
        <v>3.4160241279269664E-2</v>
      </c>
      <c r="V6" s="4">
        <f t="shared" si="5"/>
        <v>5</v>
      </c>
      <c r="X6" s="3"/>
    </row>
    <row r="7" spans="1:24" x14ac:dyDescent="0.2">
      <c r="A7" s="4">
        <v>0.5</v>
      </c>
      <c r="B7" s="4">
        <v>6.7619100000000001E-2</v>
      </c>
      <c r="C7" s="4">
        <v>3.1816200000000003E-2</v>
      </c>
      <c r="D7" s="4">
        <v>7.2868500000000003E-2</v>
      </c>
      <c r="E7" s="4">
        <v>0.104364</v>
      </c>
      <c r="F7" s="4">
        <v>0.15062900000000001</v>
      </c>
      <c r="G7" s="4">
        <v>6.7725199999999999E-2</v>
      </c>
      <c r="H7" s="4">
        <f t="shared" si="0"/>
        <v>8.250366666666667E-2</v>
      </c>
      <c r="I7" s="4">
        <f t="shared" si="1"/>
        <v>1.5111570558564765E-2</v>
      </c>
      <c r="J7" s="4">
        <f t="shared" si="2"/>
        <v>6</v>
      </c>
      <c r="K7" s="4"/>
      <c r="L7" s="4"/>
      <c r="M7" s="4">
        <v>0.5</v>
      </c>
      <c r="N7" s="4">
        <v>3.14848E-2</v>
      </c>
      <c r="O7" s="4">
        <v>-1.3282800000000001E-2</v>
      </c>
      <c r="P7" s="4">
        <v>8.4255899999999995E-2</v>
      </c>
      <c r="Q7" s="4">
        <v>4.6247299999999998E-2</v>
      </c>
      <c r="R7" s="4">
        <v>0.223519</v>
      </c>
      <c r="S7" s="4">
        <v>0.118994</v>
      </c>
      <c r="T7" s="4">
        <f t="shared" si="3"/>
        <v>8.1869700000000004E-2</v>
      </c>
      <c r="U7" s="4">
        <f t="shared" si="4"/>
        <v>3.0871608485539673E-2</v>
      </c>
      <c r="V7" s="4">
        <f t="shared" si="5"/>
        <v>6</v>
      </c>
      <c r="X7" s="3"/>
    </row>
    <row r="8" spans="1:24" x14ac:dyDescent="0.2">
      <c r="A8" s="4">
        <v>1</v>
      </c>
      <c r="B8" s="4">
        <v>9.1599600000000003E-2</v>
      </c>
      <c r="C8" s="4">
        <v>6.1170500000000003E-2</v>
      </c>
      <c r="D8" s="4">
        <v>8.9063299999999998E-2</v>
      </c>
      <c r="E8" s="4">
        <v>0.140371</v>
      </c>
      <c r="F8" s="4">
        <v>0.17034099999999999</v>
      </c>
      <c r="G8" s="4">
        <v>8.1123299999999995E-2</v>
      </c>
      <c r="H8" s="4">
        <f t="shared" si="0"/>
        <v>0.10561145</v>
      </c>
      <c r="I8" s="4">
        <f t="shared" si="1"/>
        <v>1.5314283180140293E-2</v>
      </c>
      <c r="J8" s="4">
        <f t="shared" si="2"/>
        <v>6</v>
      </c>
      <c r="K8" s="4"/>
      <c r="L8" s="4"/>
      <c r="M8" s="4">
        <v>1</v>
      </c>
      <c r="N8" s="4">
        <v>3.55339E-2</v>
      </c>
      <c r="O8" s="4">
        <v>-1.15561E-2</v>
      </c>
      <c r="P8" s="4">
        <v>0.116906</v>
      </c>
      <c r="Q8" s="4">
        <v>5.00098E-2</v>
      </c>
      <c r="R8" s="4">
        <v>0.22391</v>
      </c>
      <c r="S8" s="4">
        <v>0.13977800000000001</v>
      </c>
      <c r="T8" s="4">
        <f t="shared" si="3"/>
        <v>9.2430266666666663E-2</v>
      </c>
      <c r="U8" s="4">
        <f t="shared" si="4"/>
        <v>3.1612957362814831E-2</v>
      </c>
      <c r="V8" s="4">
        <f t="shared" si="5"/>
        <v>6</v>
      </c>
      <c r="X8" s="3"/>
    </row>
    <row r="9" spans="1:24" x14ac:dyDescent="0.2">
      <c r="A9" s="4">
        <v>2</v>
      </c>
      <c r="B9" s="4"/>
      <c r="C9" s="4">
        <v>0.13358500000000001</v>
      </c>
      <c r="D9" s="4">
        <v>0.13295899999999999</v>
      </c>
      <c r="E9" s="4">
        <v>0.20424500000000001</v>
      </c>
      <c r="F9" s="4">
        <v>0.22440299999999999</v>
      </c>
      <c r="G9" s="4">
        <v>0.105999</v>
      </c>
      <c r="H9" s="4">
        <f t="shared" si="0"/>
        <v>0.1602382</v>
      </c>
      <c r="I9" s="4">
        <f t="shared" si="1"/>
        <v>2.0445203491088082E-2</v>
      </c>
      <c r="J9" s="4">
        <f t="shared" si="2"/>
        <v>5</v>
      </c>
      <c r="K9" s="4"/>
      <c r="L9" s="4"/>
      <c r="M9" s="4">
        <v>2</v>
      </c>
      <c r="N9" s="4"/>
      <c r="O9" s="4">
        <v>2.6557899999999999E-3</v>
      </c>
      <c r="P9" s="4">
        <v>0.10428</v>
      </c>
      <c r="Q9" s="4">
        <v>7.6515100000000003E-2</v>
      </c>
      <c r="R9" s="4">
        <v>0.23353499999999999</v>
      </c>
      <c r="S9" s="4">
        <v>0.148008</v>
      </c>
      <c r="T9" s="4">
        <f t="shared" si="3"/>
        <v>0.11299877799999999</v>
      </c>
      <c r="U9" s="4">
        <f t="shared" si="4"/>
        <v>3.4256256240323558E-2</v>
      </c>
      <c r="V9" s="4">
        <f t="shared" si="5"/>
        <v>5</v>
      </c>
      <c r="X9" s="3"/>
    </row>
    <row r="10" spans="1:24" x14ac:dyDescent="0.2">
      <c r="A10" s="4">
        <v>3</v>
      </c>
      <c r="B10" s="4">
        <v>0.27004699999999998</v>
      </c>
      <c r="C10" s="4">
        <v>0.222965</v>
      </c>
      <c r="D10" s="4">
        <v>0.18401899999999999</v>
      </c>
      <c r="E10" s="4">
        <v>0.287879</v>
      </c>
      <c r="F10" s="4">
        <v>0.27284000000000003</v>
      </c>
      <c r="G10" s="4">
        <v>0.14294000000000001</v>
      </c>
      <c r="H10" s="4">
        <f t="shared" si="0"/>
        <v>0.23011499999999999</v>
      </c>
      <c r="I10" s="4">
        <f t="shared" si="1"/>
        <v>2.1429544951616079E-2</v>
      </c>
      <c r="J10" s="4">
        <f t="shared" si="2"/>
        <v>6</v>
      </c>
      <c r="K10" s="4"/>
      <c r="L10" s="4"/>
      <c r="M10" s="4">
        <v>3</v>
      </c>
      <c r="N10" s="4">
        <v>7.8578999999999996E-2</v>
      </c>
      <c r="O10" s="4">
        <v>2.8190900000000001E-2</v>
      </c>
      <c r="P10" s="4">
        <v>0.11276</v>
      </c>
      <c r="Q10" s="4">
        <v>0.108763</v>
      </c>
      <c r="R10" s="4">
        <v>0.25295800000000002</v>
      </c>
      <c r="S10" s="4">
        <v>0.18490799999999999</v>
      </c>
      <c r="T10" s="4">
        <f t="shared" si="3"/>
        <v>0.12769315000000001</v>
      </c>
      <c r="U10" s="4">
        <f t="shared" si="4"/>
        <v>2.9748514780515146E-2</v>
      </c>
      <c r="V10" s="4">
        <f t="shared" si="5"/>
        <v>6</v>
      </c>
      <c r="X10" s="3"/>
    </row>
    <row r="11" spans="1:24" x14ac:dyDescent="0.2">
      <c r="A11" s="4">
        <v>7</v>
      </c>
      <c r="B11" s="4"/>
      <c r="C11" s="4">
        <v>0.509544</v>
      </c>
      <c r="D11" s="4">
        <v>0.40314800000000001</v>
      </c>
      <c r="E11" s="4">
        <v>0.53122199999999997</v>
      </c>
      <c r="F11" s="4">
        <v>0.47323700000000002</v>
      </c>
      <c r="G11" s="4">
        <v>0.31633600000000001</v>
      </c>
      <c r="H11" s="4">
        <f t="shared" si="0"/>
        <v>0.44669740000000002</v>
      </c>
      <c r="I11" s="4">
        <f t="shared" si="1"/>
        <v>3.503660848609616E-2</v>
      </c>
      <c r="J11" s="4">
        <f t="shared" si="2"/>
        <v>5</v>
      </c>
      <c r="K11" s="4"/>
      <c r="L11" s="4"/>
      <c r="M11" s="4">
        <v>7</v>
      </c>
      <c r="N11" s="4"/>
      <c r="O11" s="4">
        <v>0.116773</v>
      </c>
      <c r="P11" s="4">
        <v>0.20271800000000001</v>
      </c>
      <c r="Q11" s="4">
        <v>0.25354100000000002</v>
      </c>
      <c r="R11" s="4">
        <v>0.32204199999999999</v>
      </c>
      <c r="S11" s="4">
        <v>0.28050399999999998</v>
      </c>
      <c r="T11" s="4">
        <f t="shared" si="3"/>
        <v>0.23511559999999995</v>
      </c>
      <c r="U11" s="4">
        <f t="shared" si="4"/>
        <v>3.16293387203717E-2</v>
      </c>
      <c r="V11" s="4">
        <f t="shared" si="5"/>
        <v>5</v>
      </c>
      <c r="X11" s="3"/>
    </row>
    <row r="12" spans="1:24" x14ac:dyDescent="0.2">
      <c r="A12" s="4">
        <v>10</v>
      </c>
      <c r="B12" s="4">
        <v>0.68770200000000004</v>
      </c>
      <c r="C12" s="4">
        <v>0.64602300000000001</v>
      </c>
      <c r="D12" s="4">
        <v>0.52857699999999996</v>
      </c>
      <c r="E12" s="4">
        <v>0.66758399999999996</v>
      </c>
      <c r="F12" s="4">
        <v>0.576237</v>
      </c>
      <c r="G12" s="4">
        <v>0.42064000000000001</v>
      </c>
      <c r="H12" s="4">
        <f t="shared" si="0"/>
        <v>0.58779383333333335</v>
      </c>
      <c r="I12" s="4">
        <f t="shared" si="1"/>
        <v>3.7756289416773364E-2</v>
      </c>
      <c r="J12" s="4">
        <f t="shared" si="2"/>
        <v>6</v>
      </c>
      <c r="K12" s="4"/>
      <c r="L12" s="4"/>
      <c r="M12" s="4">
        <v>10</v>
      </c>
      <c r="N12" s="4">
        <v>0.25128499999999998</v>
      </c>
      <c r="O12" s="4">
        <v>0.16694000000000001</v>
      </c>
      <c r="P12" s="4">
        <v>0.28640700000000002</v>
      </c>
      <c r="Q12" s="4">
        <v>0.33404699999999998</v>
      </c>
      <c r="R12" s="4">
        <v>0.366537</v>
      </c>
      <c r="S12" s="4">
        <v>0.33642499999999997</v>
      </c>
      <c r="T12" s="4">
        <f t="shared" si="3"/>
        <v>0.29027349999999996</v>
      </c>
      <c r="U12" s="4">
        <f t="shared" si="4"/>
        <v>2.7186805860104295E-2</v>
      </c>
      <c r="V12" s="4">
        <f t="shared" si="5"/>
        <v>6</v>
      </c>
      <c r="X12" s="3"/>
    </row>
    <row r="13" spans="1:24" x14ac:dyDescent="0.2">
      <c r="A13" s="4">
        <v>20</v>
      </c>
      <c r="B13" s="4">
        <v>0.85199800000000003</v>
      </c>
      <c r="C13" s="4">
        <v>0.83578799999999998</v>
      </c>
      <c r="D13" s="4">
        <v>0.72495200000000004</v>
      </c>
      <c r="E13" s="4">
        <v>0.83587599999999995</v>
      </c>
      <c r="F13" s="4">
        <v>0.75750799999999996</v>
      </c>
      <c r="G13" s="4">
        <v>0.63776999999999995</v>
      </c>
      <c r="H13" s="4">
        <f t="shared" si="0"/>
        <v>0.77398199999999984</v>
      </c>
      <c r="I13" s="4">
        <f t="shared" si="1"/>
        <v>3.1165502495191344E-2</v>
      </c>
      <c r="J13" s="4">
        <f t="shared" si="2"/>
        <v>6</v>
      </c>
      <c r="K13" s="4"/>
      <c r="L13" s="4"/>
      <c r="M13" s="4">
        <v>20</v>
      </c>
      <c r="N13" s="4">
        <v>0.44198999999999999</v>
      </c>
      <c r="O13" s="4">
        <v>0.33791700000000002</v>
      </c>
      <c r="P13" s="4">
        <v>0.512849</v>
      </c>
      <c r="Q13" s="4">
        <v>0.51749699999999998</v>
      </c>
      <c r="R13" s="4">
        <v>0.48875600000000002</v>
      </c>
      <c r="S13" s="4">
        <v>0.49169299999999999</v>
      </c>
      <c r="T13" s="4">
        <f t="shared" si="3"/>
        <v>0.465117</v>
      </c>
      <c r="U13" s="4">
        <f t="shared" si="4"/>
        <v>2.5277236383091047E-2</v>
      </c>
      <c r="V13" s="4">
        <f t="shared" si="5"/>
        <v>6</v>
      </c>
      <c r="X13" s="3"/>
    </row>
    <row r="14" spans="1:24" x14ac:dyDescent="0.2">
      <c r="A14" s="4">
        <v>40</v>
      </c>
      <c r="B14" s="4">
        <v>0.90969</v>
      </c>
      <c r="C14" s="4">
        <v>0.91614300000000004</v>
      </c>
      <c r="D14" s="4">
        <v>0.84196199999999999</v>
      </c>
      <c r="E14" s="4">
        <v>0.89500299999999999</v>
      </c>
      <c r="F14" s="4">
        <v>0.86209999999999998</v>
      </c>
      <c r="G14" s="4">
        <v>0.78207300000000002</v>
      </c>
      <c r="H14" s="4">
        <f t="shared" si="0"/>
        <v>0.86782849999999989</v>
      </c>
      <c r="I14" s="4">
        <f t="shared" si="1"/>
        <v>1.8915768596523441E-2</v>
      </c>
      <c r="J14" s="4">
        <f t="shared" si="2"/>
        <v>6</v>
      </c>
      <c r="K14" s="4"/>
      <c r="L14" s="4"/>
      <c r="M14" s="4">
        <v>40</v>
      </c>
      <c r="N14" s="4">
        <v>0.63451299999999999</v>
      </c>
      <c r="O14" s="4">
        <v>0.57173099999999999</v>
      </c>
      <c r="P14" s="4">
        <v>0.67800300000000002</v>
      </c>
      <c r="Q14" s="4">
        <v>0.64500299999999999</v>
      </c>
      <c r="R14" s="4">
        <v>0.65686100000000003</v>
      </c>
      <c r="S14" s="4">
        <v>0.643042</v>
      </c>
      <c r="T14" s="4">
        <f t="shared" si="3"/>
        <v>0.63819216666666667</v>
      </c>
      <c r="U14" s="4">
        <f t="shared" si="4"/>
        <v>1.3368660558719388E-2</v>
      </c>
      <c r="V14" s="4">
        <f t="shared" si="5"/>
        <v>6</v>
      </c>
      <c r="X14" s="3"/>
    </row>
    <row r="15" spans="1:24" x14ac:dyDescent="0.2">
      <c r="A15" s="4">
        <v>70</v>
      </c>
      <c r="B15" s="4">
        <v>0.94629200000000002</v>
      </c>
      <c r="C15" s="4">
        <v>0.93946099999999999</v>
      </c>
      <c r="D15" s="4">
        <v>0.89571400000000001</v>
      </c>
      <c r="E15" s="4">
        <v>0.92413699999999999</v>
      </c>
      <c r="F15" s="4">
        <v>0.90268099999999996</v>
      </c>
      <c r="G15" s="4">
        <v>0.85181799999999996</v>
      </c>
      <c r="H15" s="4">
        <f t="shared" si="0"/>
        <v>0.91001716666666665</v>
      </c>
      <c r="I15" s="4">
        <f t="shared" si="1"/>
        <v>1.2939727228399003E-2</v>
      </c>
      <c r="J15" s="4">
        <f t="shared" si="2"/>
        <v>6</v>
      </c>
      <c r="K15" s="4"/>
      <c r="L15" s="4"/>
      <c r="M15" s="4">
        <v>70</v>
      </c>
      <c r="N15" s="4">
        <v>0.79071499999999995</v>
      </c>
      <c r="O15" s="4">
        <v>0.685172</v>
      </c>
      <c r="P15" s="4">
        <v>0.78275499999999998</v>
      </c>
      <c r="Q15" s="4">
        <v>0.75293600000000005</v>
      </c>
      <c r="R15" s="4">
        <v>0.75780700000000001</v>
      </c>
      <c r="S15" s="4">
        <v>0.75071299999999996</v>
      </c>
      <c r="T15" s="4">
        <f t="shared" si="3"/>
        <v>0.7533496666666667</v>
      </c>
      <c r="U15" s="4">
        <f t="shared" si="4"/>
        <v>1.3880468839477418E-2</v>
      </c>
      <c r="V15" s="4">
        <f t="shared" si="5"/>
        <v>6</v>
      </c>
      <c r="X15" s="3"/>
    </row>
    <row r="16" spans="1:24" x14ac:dyDescent="0.2">
      <c r="A16" s="4">
        <v>100</v>
      </c>
      <c r="B16" s="4">
        <v>0.94938199999999995</v>
      </c>
      <c r="C16" s="4">
        <v>0.94996599999999998</v>
      </c>
      <c r="D16" s="4">
        <v>0.90860700000000005</v>
      </c>
      <c r="E16" s="4">
        <v>0.94263600000000003</v>
      </c>
      <c r="F16" s="4">
        <v>0.92770900000000001</v>
      </c>
      <c r="G16" s="4">
        <v>0.87842299999999995</v>
      </c>
      <c r="H16" s="4">
        <f t="shared" si="0"/>
        <v>0.92612050000000001</v>
      </c>
      <c r="I16" s="4">
        <f t="shared" si="1"/>
        <v>1.0497042590786121E-2</v>
      </c>
      <c r="J16" s="4">
        <f t="shared" si="2"/>
        <v>6</v>
      </c>
      <c r="K16" s="4"/>
      <c r="L16" s="4"/>
      <c r="M16" s="4">
        <v>100</v>
      </c>
      <c r="N16" s="4">
        <v>0.84024299999999996</v>
      </c>
      <c r="O16" s="4">
        <v>0.75222100000000003</v>
      </c>
      <c r="P16" s="4">
        <v>0.83624799999999999</v>
      </c>
      <c r="Q16" s="4">
        <v>0.80381999999999998</v>
      </c>
      <c r="R16" s="4">
        <v>0.80445900000000004</v>
      </c>
      <c r="S16" s="4">
        <v>0.79162500000000002</v>
      </c>
      <c r="T16" s="4">
        <f t="shared" si="3"/>
        <v>0.80476933333333334</v>
      </c>
      <c r="U16" s="4">
        <f t="shared" si="4"/>
        <v>1.2000446585825841E-2</v>
      </c>
      <c r="V16" s="4">
        <f t="shared" si="5"/>
        <v>6</v>
      </c>
      <c r="X16" s="3"/>
    </row>
    <row r="17" spans="1:24" x14ac:dyDescent="0.2">
      <c r="A17" s="4">
        <v>150</v>
      </c>
      <c r="B17" s="4">
        <v>0.96729600000000004</v>
      </c>
      <c r="C17" s="4">
        <v>0.96901000000000004</v>
      </c>
      <c r="D17" s="4">
        <v>0.92741799999999996</v>
      </c>
      <c r="E17" s="4">
        <v>0.96359600000000001</v>
      </c>
      <c r="F17" s="4">
        <v>0.94641299999999995</v>
      </c>
      <c r="G17" s="4">
        <v>0.90634499999999996</v>
      </c>
      <c r="H17" s="4">
        <f t="shared" si="0"/>
        <v>0.9466796666666667</v>
      </c>
      <c r="I17" s="4">
        <f t="shared" si="1"/>
        <v>9.4395850446306728E-3</v>
      </c>
      <c r="J17" s="4">
        <f t="shared" si="2"/>
        <v>6</v>
      </c>
      <c r="K17" s="4"/>
      <c r="L17" s="4"/>
      <c r="M17" s="4">
        <v>150</v>
      </c>
      <c r="N17" s="4">
        <v>0.86195999999999995</v>
      </c>
      <c r="O17" s="4">
        <v>0.827129</v>
      </c>
      <c r="P17" s="4">
        <v>0.88669799999999999</v>
      </c>
      <c r="Q17" s="4">
        <v>0.86238400000000004</v>
      </c>
      <c r="R17" s="4">
        <v>0.85701300000000002</v>
      </c>
      <c r="S17" s="4">
        <v>0.82018500000000005</v>
      </c>
      <c r="T17" s="4">
        <f t="shared" si="3"/>
        <v>0.85256150000000008</v>
      </c>
      <c r="U17" s="4">
        <f t="shared" si="4"/>
        <v>9.2270429859131337E-3</v>
      </c>
      <c r="V17" s="4">
        <f t="shared" si="5"/>
        <v>6</v>
      </c>
      <c r="X17" s="3"/>
    </row>
    <row r="18" spans="1:24" x14ac:dyDescent="0.2">
      <c r="A18" s="4">
        <v>200</v>
      </c>
      <c r="B18" s="4">
        <v>0.97024600000000005</v>
      </c>
      <c r="C18" s="4">
        <v>0.97737200000000002</v>
      </c>
      <c r="D18" s="4">
        <v>0.94072500000000003</v>
      </c>
      <c r="E18" s="4">
        <v>0.96490500000000001</v>
      </c>
      <c r="F18" s="4">
        <v>0.943666</v>
      </c>
      <c r="G18" s="4">
        <v>0.93120499999999995</v>
      </c>
      <c r="H18" s="4">
        <f t="shared" si="0"/>
        <v>0.9546865000000001</v>
      </c>
      <c r="I18" s="4">
        <f t="shared" si="1"/>
        <v>6.9300141043226763E-3</v>
      </c>
      <c r="J18" s="4">
        <f t="shared" si="2"/>
        <v>6</v>
      </c>
      <c r="K18" s="4"/>
      <c r="L18" s="4"/>
      <c r="M18" s="4">
        <v>200</v>
      </c>
      <c r="N18" s="4">
        <v>0.88551999999999997</v>
      </c>
      <c r="O18" s="4">
        <v>0.84915399999999996</v>
      </c>
      <c r="P18" s="4">
        <v>0.89233600000000002</v>
      </c>
      <c r="Q18" s="4">
        <v>0.88107999999999997</v>
      </c>
      <c r="R18" s="4">
        <v>0.89298699999999998</v>
      </c>
      <c r="S18" s="4">
        <v>0.85201499999999997</v>
      </c>
      <c r="T18" s="4">
        <f t="shared" si="3"/>
        <v>0.87551533333333331</v>
      </c>
      <c r="U18" s="4">
        <f t="shared" si="4"/>
        <v>7.3907569814775633E-3</v>
      </c>
      <c r="V18" s="4">
        <f t="shared" si="5"/>
        <v>6</v>
      </c>
      <c r="X18" s="3"/>
    </row>
    <row r="19" spans="1:24" x14ac:dyDescent="0.2">
      <c r="A19" s="4">
        <v>300</v>
      </c>
      <c r="B19" s="4">
        <v>0.96812299999999996</v>
      </c>
      <c r="C19" s="4">
        <v>0.97577700000000001</v>
      </c>
      <c r="D19" s="4">
        <v>0.94955199999999995</v>
      </c>
      <c r="E19" s="4">
        <v>0.96722300000000005</v>
      </c>
      <c r="F19" s="4">
        <v>0.95605899999999999</v>
      </c>
      <c r="G19" s="4">
        <v>0.92048600000000003</v>
      </c>
      <c r="H19" s="4">
        <f t="shared" si="0"/>
        <v>0.95620333333333341</v>
      </c>
      <c r="I19" s="4">
        <f t="shared" si="1"/>
        <v>7.3911149762801399E-3</v>
      </c>
      <c r="J19" s="4">
        <f t="shared" si="2"/>
        <v>6</v>
      </c>
      <c r="K19" s="4"/>
      <c r="L19" s="4"/>
      <c r="M19" s="4">
        <v>300</v>
      </c>
      <c r="N19" s="4">
        <v>0.94022799999999995</v>
      </c>
      <c r="O19" s="4">
        <v>0.91370700000000005</v>
      </c>
      <c r="P19" s="4">
        <v>0.93226500000000001</v>
      </c>
      <c r="Q19" s="4">
        <v>0.90983999999999998</v>
      </c>
      <c r="R19" s="4">
        <v>0.91655900000000001</v>
      </c>
      <c r="S19" s="4">
        <v>0.92919799999999997</v>
      </c>
      <c r="T19" s="4">
        <f t="shared" si="3"/>
        <v>0.92363283333333346</v>
      </c>
      <c r="U19" s="4">
        <f t="shared" si="4"/>
        <v>4.4711683622011018E-3</v>
      </c>
      <c r="V19" s="4">
        <f t="shared" si="5"/>
        <v>6</v>
      </c>
      <c r="X19" s="3"/>
    </row>
    <row r="20" spans="1:24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3"/>
      <c r="X20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EA716-012D-064E-B45C-4159C50F5C9B}">
  <dimension ref="A1:W15"/>
  <sheetViews>
    <sheetView workbookViewId="0">
      <selection activeCell="F22" sqref="F22"/>
    </sheetView>
  </sheetViews>
  <sheetFormatPr baseColWidth="10" defaultRowHeight="15" x14ac:dyDescent="0.2"/>
  <cols>
    <col min="1" max="21" width="10.83203125" style="2"/>
  </cols>
  <sheetData>
    <row r="1" spans="1:23" s="6" customFormat="1" ht="16" x14ac:dyDescent="0.2">
      <c r="A1" s="22" t="s">
        <v>79</v>
      </c>
      <c r="B1" s="19" t="s">
        <v>80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20"/>
      <c r="W1" s="20"/>
    </row>
    <row r="2" spans="1:23" x14ac:dyDescent="0.2">
      <c r="A2" s="4"/>
      <c r="W2" s="3"/>
    </row>
    <row r="3" spans="1:23" x14ac:dyDescent="0.2">
      <c r="A3" s="4" t="s">
        <v>28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 t="s">
        <v>29</v>
      </c>
      <c r="N3" s="4"/>
      <c r="O3" s="4"/>
      <c r="P3" s="4"/>
      <c r="Q3" s="4"/>
      <c r="R3" s="4"/>
      <c r="S3" s="4"/>
      <c r="T3" s="4"/>
      <c r="U3" s="4"/>
      <c r="W3" s="3"/>
    </row>
    <row r="4" spans="1:23" x14ac:dyDescent="0.2">
      <c r="A4" s="4"/>
      <c r="B4" s="4" t="s">
        <v>30</v>
      </c>
      <c r="C4" s="4" t="s">
        <v>31</v>
      </c>
      <c r="D4" s="4" t="s">
        <v>32</v>
      </c>
      <c r="E4" s="4" t="s">
        <v>33</v>
      </c>
      <c r="F4" s="4" t="s">
        <v>34</v>
      </c>
      <c r="G4" s="4" t="s">
        <v>35</v>
      </c>
      <c r="H4" s="4" t="s">
        <v>36</v>
      </c>
      <c r="I4" s="4" t="s">
        <v>37</v>
      </c>
      <c r="J4" s="4" t="s">
        <v>38</v>
      </c>
      <c r="K4" s="4"/>
      <c r="L4" s="4"/>
      <c r="M4" s="4" t="s">
        <v>39</v>
      </c>
      <c r="N4" s="4" t="s">
        <v>40</v>
      </c>
      <c r="O4" s="4" t="s">
        <v>41</v>
      </c>
      <c r="P4" s="4" t="s">
        <v>42</v>
      </c>
      <c r="Q4" s="4" t="s">
        <v>43</v>
      </c>
      <c r="R4" s="4" t="s">
        <v>44</v>
      </c>
      <c r="S4" s="4" t="s">
        <v>36</v>
      </c>
      <c r="T4" s="4" t="s">
        <v>37</v>
      </c>
      <c r="U4" s="4" t="s">
        <v>38</v>
      </c>
      <c r="W4" s="3"/>
    </row>
    <row r="5" spans="1:23" x14ac:dyDescent="0.2">
      <c r="A5" s="4">
        <v>1</v>
      </c>
      <c r="B5" s="4">
        <v>0.99238400000000004</v>
      </c>
      <c r="C5" s="4">
        <v>0.99032900000000001</v>
      </c>
      <c r="D5" s="4">
        <v>0.973441</v>
      </c>
      <c r="E5" s="4">
        <v>0.98792899999999995</v>
      </c>
      <c r="F5" s="4">
        <v>0.99295299999999997</v>
      </c>
      <c r="G5" s="4">
        <v>0.96529399999999999</v>
      </c>
      <c r="H5" s="4">
        <f t="shared" ref="H5:H15" si="0">AVERAGE(B5:G5)</f>
        <v>0.98372166666666649</v>
      </c>
      <c r="I5" s="4">
        <f t="shared" ref="I5:I15" si="1">_xlfn.STDEV.P(B5:G5)/SQRT(COUNT(B5:G5))</f>
        <v>4.3040131380599443E-3</v>
      </c>
      <c r="J5" s="4">
        <f t="shared" ref="J5:J15" si="2">COUNT(B5:G5)</f>
        <v>6</v>
      </c>
      <c r="K5" s="4"/>
      <c r="L5" s="4">
        <v>1</v>
      </c>
      <c r="M5" s="4">
        <v>0.94740100000000005</v>
      </c>
      <c r="N5" s="4">
        <v>0.93513400000000002</v>
      </c>
      <c r="O5" s="4">
        <v>0.98157000000000005</v>
      </c>
      <c r="P5" s="4">
        <v>0.96361300000000005</v>
      </c>
      <c r="Q5" s="4">
        <v>0.95696400000000004</v>
      </c>
      <c r="R5" s="4">
        <v>0.93066599999999999</v>
      </c>
      <c r="S5" s="4">
        <f t="shared" ref="S5:S15" si="3">AVERAGE(M5:R5)</f>
        <v>0.95255800000000013</v>
      </c>
      <c r="T5" s="4">
        <f t="shared" ref="T5:T15" si="4">_xlfn.STDEV.P(M5:R5)/SQRT(COUNT(M5:R5))</f>
        <v>7.056856583021469E-3</v>
      </c>
      <c r="U5" s="4">
        <f t="shared" ref="U5:U15" si="5">COUNT(M5:R5)</f>
        <v>6</v>
      </c>
      <c r="W5" s="3"/>
    </row>
    <row r="6" spans="1:23" x14ac:dyDescent="0.2">
      <c r="A6" s="4">
        <v>3</v>
      </c>
      <c r="B6" s="4">
        <v>0.99149699999999996</v>
      </c>
      <c r="C6" s="4">
        <v>0.98892599999999997</v>
      </c>
      <c r="D6" s="4">
        <v>0.96613300000000002</v>
      </c>
      <c r="E6" s="4">
        <v>0.98571699999999995</v>
      </c>
      <c r="F6" s="4">
        <v>0.974823</v>
      </c>
      <c r="G6" s="4">
        <v>0.95639700000000005</v>
      </c>
      <c r="H6" s="4">
        <f t="shared" si="0"/>
        <v>0.97724883333333334</v>
      </c>
      <c r="I6" s="4">
        <f t="shared" si="1"/>
        <v>5.205023462518707E-3</v>
      </c>
      <c r="J6" s="4">
        <f t="shared" si="2"/>
        <v>6</v>
      </c>
      <c r="K6" s="4"/>
      <c r="L6" s="4">
        <v>3</v>
      </c>
      <c r="M6" s="4">
        <v>0.89587700000000003</v>
      </c>
      <c r="N6" s="4">
        <v>0.87789399999999995</v>
      </c>
      <c r="O6" s="4">
        <v>0.936755</v>
      </c>
      <c r="P6" s="4">
        <v>0.95532399999999995</v>
      </c>
      <c r="Q6" s="4">
        <v>0.91125199999999995</v>
      </c>
      <c r="R6" s="4">
        <v>0.92520000000000002</v>
      </c>
      <c r="S6" s="4">
        <f t="shared" si="3"/>
        <v>0.91705033333333341</v>
      </c>
      <c r="T6" s="4">
        <f t="shared" si="4"/>
        <v>1.0454549341120637E-2</v>
      </c>
      <c r="U6" s="4">
        <f t="shared" si="5"/>
        <v>6</v>
      </c>
      <c r="W6" s="3"/>
    </row>
    <row r="7" spans="1:23" x14ac:dyDescent="0.2">
      <c r="A7" s="4">
        <v>5</v>
      </c>
      <c r="B7" s="4">
        <v>0.98453500000000005</v>
      </c>
      <c r="C7" s="4">
        <v>0.97636999999999996</v>
      </c>
      <c r="D7" s="4">
        <v>0.95516299999999998</v>
      </c>
      <c r="E7" s="4">
        <v>0.98994499999999996</v>
      </c>
      <c r="F7" s="4">
        <v>0.96762300000000001</v>
      </c>
      <c r="G7" s="4">
        <v>0.94784900000000005</v>
      </c>
      <c r="H7" s="4">
        <f t="shared" si="0"/>
        <v>0.97024750000000004</v>
      </c>
      <c r="I7" s="4">
        <f t="shared" si="1"/>
        <v>6.1593021599221911E-3</v>
      </c>
      <c r="J7" s="4">
        <f t="shared" si="2"/>
        <v>6</v>
      </c>
      <c r="K7" s="4"/>
      <c r="L7" s="4">
        <v>5</v>
      </c>
      <c r="M7" s="4">
        <v>0.85250999999999999</v>
      </c>
      <c r="N7" s="4">
        <v>0.84704299999999999</v>
      </c>
      <c r="O7" s="4">
        <v>0.95394199999999996</v>
      </c>
      <c r="P7" s="4">
        <v>0.92244899999999996</v>
      </c>
      <c r="Q7" s="4">
        <v>0.88799600000000001</v>
      </c>
      <c r="R7" s="4">
        <v>0.82552300000000001</v>
      </c>
      <c r="S7" s="4">
        <f t="shared" si="3"/>
        <v>0.88157716666666663</v>
      </c>
      <c r="T7" s="4">
        <f t="shared" si="4"/>
        <v>1.835449969870644E-2</v>
      </c>
      <c r="U7" s="4">
        <f t="shared" si="5"/>
        <v>6</v>
      </c>
      <c r="W7" s="3"/>
    </row>
    <row r="8" spans="1:23" x14ac:dyDescent="0.2">
      <c r="A8" s="4">
        <v>10</v>
      </c>
      <c r="B8" s="4">
        <v>0.97806000000000004</v>
      </c>
      <c r="C8" s="4">
        <v>0.98503600000000002</v>
      </c>
      <c r="D8" s="4">
        <v>0.93992299999999995</v>
      </c>
      <c r="E8" s="4">
        <v>0.99214599999999997</v>
      </c>
      <c r="F8" s="4">
        <v>0.963198</v>
      </c>
      <c r="G8" s="4">
        <v>0.93302099999999999</v>
      </c>
      <c r="H8" s="4">
        <f t="shared" si="0"/>
        <v>0.96523066666666668</v>
      </c>
      <c r="I8" s="4">
        <f t="shared" si="1"/>
        <v>9.0727775719660671E-3</v>
      </c>
      <c r="J8" s="4">
        <f t="shared" si="2"/>
        <v>6</v>
      </c>
      <c r="K8" s="4"/>
      <c r="L8" s="4">
        <v>10</v>
      </c>
      <c r="M8" s="4">
        <v>0.80473899999999998</v>
      </c>
      <c r="N8" s="4">
        <v>0.78578999999999999</v>
      </c>
      <c r="O8" s="4">
        <v>0.89843899999999999</v>
      </c>
      <c r="P8" s="4">
        <v>0.94066499999999997</v>
      </c>
      <c r="Q8" s="4">
        <v>0.86021499999999995</v>
      </c>
      <c r="R8" s="4">
        <v>0.87863599999999997</v>
      </c>
      <c r="S8" s="4">
        <f t="shared" si="3"/>
        <v>0.86141400000000001</v>
      </c>
      <c r="T8" s="4">
        <f t="shared" si="4"/>
        <v>2.1654260237755629E-2</v>
      </c>
      <c r="U8" s="4">
        <f t="shared" si="5"/>
        <v>6</v>
      </c>
      <c r="W8" s="3"/>
    </row>
    <row r="9" spans="1:23" x14ac:dyDescent="0.2">
      <c r="A9" s="4">
        <v>20</v>
      </c>
      <c r="B9" s="4">
        <v>0.972885</v>
      </c>
      <c r="C9" s="4">
        <v>0.97263100000000002</v>
      </c>
      <c r="D9" s="4">
        <v>0.92541899999999999</v>
      </c>
      <c r="E9" s="4">
        <v>0.96594999999999998</v>
      </c>
      <c r="F9" s="4">
        <v>0.94618000000000002</v>
      </c>
      <c r="G9" s="4">
        <v>0.90917700000000001</v>
      </c>
      <c r="H9" s="4">
        <f t="shared" si="0"/>
        <v>0.94870700000000008</v>
      </c>
      <c r="I9" s="4">
        <f t="shared" si="1"/>
        <v>9.9520964876753486E-3</v>
      </c>
      <c r="J9" s="4">
        <f t="shared" si="2"/>
        <v>6</v>
      </c>
      <c r="K9" s="4"/>
      <c r="L9" s="4">
        <v>20</v>
      </c>
      <c r="M9" s="4">
        <v>0.79094500000000001</v>
      </c>
      <c r="N9" s="4">
        <v>0.72868999999999995</v>
      </c>
      <c r="O9" s="4">
        <v>0.86588699999999996</v>
      </c>
      <c r="P9" s="4">
        <v>0.90478999999999998</v>
      </c>
      <c r="Q9" s="4">
        <v>0.81104900000000002</v>
      </c>
      <c r="R9" s="4">
        <v>0.82837300000000003</v>
      </c>
      <c r="S9" s="4">
        <f t="shared" si="3"/>
        <v>0.82162233333333334</v>
      </c>
      <c r="T9" s="4">
        <f t="shared" si="4"/>
        <v>2.2737087746756486E-2</v>
      </c>
      <c r="U9" s="4">
        <f t="shared" si="5"/>
        <v>6</v>
      </c>
      <c r="W9" s="3"/>
    </row>
    <row r="10" spans="1:23" x14ac:dyDescent="0.2">
      <c r="A10" s="4">
        <v>40</v>
      </c>
      <c r="B10" s="4">
        <v>0.975047</v>
      </c>
      <c r="C10" s="4">
        <v>0.964117</v>
      </c>
      <c r="D10" s="4">
        <v>0.91353799999999996</v>
      </c>
      <c r="E10" s="4">
        <v>0.96291899999999997</v>
      </c>
      <c r="F10" s="4">
        <v>0.93446600000000002</v>
      </c>
      <c r="G10" s="4">
        <v>0.88500199999999996</v>
      </c>
      <c r="H10" s="4">
        <f t="shared" si="0"/>
        <v>0.9391815</v>
      </c>
      <c r="I10" s="4">
        <f t="shared" si="1"/>
        <v>1.3003018249515089E-2</v>
      </c>
      <c r="J10" s="4">
        <f t="shared" si="2"/>
        <v>6</v>
      </c>
      <c r="K10" s="4"/>
      <c r="L10" s="4">
        <v>40</v>
      </c>
      <c r="M10" s="4">
        <v>0.76591900000000002</v>
      </c>
      <c r="N10" s="4">
        <v>0.67315400000000003</v>
      </c>
      <c r="O10" s="4">
        <v>0.81240199999999996</v>
      </c>
      <c r="P10" s="4">
        <v>0.81297200000000003</v>
      </c>
      <c r="Q10" s="4">
        <v>0.78124499999999997</v>
      </c>
      <c r="R10" s="4">
        <v>0.74191799999999997</v>
      </c>
      <c r="S10" s="4">
        <f t="shared" si="3"/>
        <v>0.76460166666666673</v>
      </c>
      <c r="T10" s="4">
        <f t="shared" si="4"/>
        <v>1.9565077588321416E-2</v>
      </c>
      <c r="U10" s="4">
        <f t="shared" si="5"/>
        <v>6</v>
      </c>
      <c r="W10" s="3"/>
    </row>
    <row r="11" spans="1:23" x14ac:dyDescent="0.2">
      <c r="A11" s="4">
        <v>70</v>
      </c>
      <c r="B11" s="4">
        <v>0.96226299999999998</v>
      </c>
      <c r="C11" s="4">
        <v>0.959337</v>
      </c>
      <c r="D11" s="4">
        <v>0.90199099999999999</v>
      </c>
      <c r="E11" s="4">
        <v>0.94611699999999999</v>
      </c>
      <c r="F11" s="4">
        <v>0.91831200000000002</v>
      </c>
      <c r="G11" s="4">
        <v>0.85772999999999999</v>
      </c>
      <c r="H11" s="4">
        <f t="shared" si="0"/>
        <v>0.92429166666666662</v>
      </c>
      <c r="I11" s="4">
        <f t="shared" si="1"/>
        <v>1.5009140118360966E-2</v>
      </c>
      <c r="J11" s="4">
        <f t="shared" si="2"/>
        <v>6</v>
      </c>
      <c r="K11" s="4"/>
      <c r="L11" s="4">
        <v>70</v>
      </c>
      <c r="M11" s="4">
        <v>0.69389299999999998</v>
      </c>
      <c r="N11" s="4">
        <v>0.65448499999999998</v>
      </c>
      <c r="O11" s="4">
        <v>0.74770000000000003</v>
      </c>
      <c r="P11" s="4">
        <v>0.78010500000000005</v>
      </c>
      <c r="Q11" s="4">
        <v>0.73887800000000003</v>
      </c>
      <c r="R11" s="4">
        <v>0.722244</v>
      </c>
      <c r="S11" s="4">
        <f t="shared" si="3"/>
        <v>0.72288416666666677</v>
      </c>
      <c r="T11" s="4">
        <f t="shared" si="4"/>
        <v>1.638528779019743E-2</v>
      </c>
      <c r="U11" s="4">
        <f t="shared" si="5"/>
        <v>6</v>
      </c>
      <c r="W11" s="3"/>
    </row>
    <row r="12" spans="1:23" x14ac:dyDescent="0.2">
      <c r="A12" s="4">
        <v>100</v>
      </c>
      <c r="B12" s="4">
        <v>0.94957100000000005</v>
      </c>
      <c r="C12" s="4">
        <v>0.94686700000000001</v>
      </c>
      <c r="D12" s="4">
        <v>0.88443799999999995</v>
      </c>
      <c r="E12" s="4">
        <v>0.94872999999999996</v>
      </c>
      <c r="F12" s="4">
        <v>0.91464299999999998</v>
      </c>
      <c r="G12" s="4">
        <v>0.84562400000000004</v>
      </c>
      <c r="H12" s="4">
        <f t="shared" si="0"/>
        <v>0.91497883333333341</v>
      </c>
      <c r="I12" s="4">
        <f t="shared" si="1"/>
        <v>1.589510984446451E-2</v>
      </c>
      <c r="J12" s="4">
        <f t="shared" si="2"/>
        <v>6</v>
      </c>
      <c r="K12" s="4"/>
      <c r="L12" s="4">
        <v>100</v>
      </c>
      <c r="M12" s="4">
        <v>0.66456700000000002</v>
      </c>
      <c r="N12" s="4">
        <v>0.60348999999999997</v>
      </c>
      <c r="O12" s="4">
        <v>0.76566400000000001</v>
      </c>
      <c r="P12" s="4">
        <v>0.72293700000000005</v>
      </c>
      <c r="Q12" s="4">
        <v>0.70449300000000004</v>
      </c>
      <c r="R12" s="4">
        <v>0.64373000000000002</v>
      </c>
      <c r="S12" s="4">
        <f t="shared" si="3"/>
        <v>0.68414683333333326</v>
      </c>
      <c r="T12" s="4">
        <f t="shared" si="4"/>
        <v>2.1785639410472863E-2</v>
      </c>
      <c r="U12" s="4">
        <f t="shared" si="5"/>
        <v>6</v>
      </c>
      <c r="W12" s="3"/>
    </row>
    <row r="13" spans="1:23" x14ac:dyDescent="0.2">
      <c r="A13" s="4">
        <v>150</v>
      </c>
      <c r="B13" s="4">
        <v>0.93336600000000003</v>
      </c>
      <c r="C13" s="4">
        <v>0.94235000000000002</v>
      </c>
      <c r="D13" s="4">
        <v>0.86755700000000002</v>
      </c>
      <c r="E13" s="4">
        <v>0.92536799999999997</v>
      </c>
      <c r="F13" s="4">
        <v>0.89712599999999998</v>
      </c>
      <c r="G13" s="4">
        <v>0.83040899999999995</v>
      </c>
      <c r="H13" s="4">
        <f t="shared" si="0"/>
        <v>0.89936266666666675</v>
      </c>
      <c r="I13" s="4">
        <f t="shared" si="1"/>
        <v>1.620324566537806E-2</v>
      </c>
      <c r="J13" s="4">
        <f t="shared" si="2"/>
        <v>6</v>
      </c>
      <c r="K13" s="4"/>
      <c r="L13" s="4">
        <v>150</v>
      </c>
      <c r="M13" s="4">
        <v>0.65036700000000003</v>
      </c>
      <c r="N13" s="4">
        <v>0.60706700000000002</v>
      </c>
      <c r="O13" s="4">
        <v>0.734823</v>
      </c>
      <c r="P13" s="4">
        <v>0.73486899999999999</v>
      </c>
      <c r="Q13" s="4">
        <v>0.703901</v>
      </c>
      <c r="R13" s="4">
        <v>0.64340900000000001</v>
      </c>
      <c r="S13" s="4">
        <f t="shared" si="3"/>
        <v>0.67907266666666677</v>
      </c>
      <c r="T13" s="4">
        <f t="shared" si="4"/>
        <v>1.9803552618528193E-2</v>
      </c>
      <c r="U13" s="4">
        <f t="shared" si="5"/>
        <v>6</v>
      </c>
      <c r="W13" s="3"/>
    </row>
    <row r="14" spans="1:23" x14ac:dyDescent="0.2">
      <c r="A14" s="4">
        <v>300</v>
      </c>
      <c r="B14" s="4">
        <v>0.904922</v>
      </c>
      <c r="C14" s="4">
        <v>0.91596</v>
      </c>
      <c r="D14" s="4">
        <v>0.85375900000000005</v>
      </c>
      <c r="E14" s="4">
        <v>0.90849100000000005</v>
      </c>
      <c r="F14" s="4">
        <v>0.86817699999999998</v>
      </c>
      <c r="G14" s="4">
        <v>0.79879500000000003</v>
      </c>
      <c r="H14" s="4">
        <f t="shared" si="0"/>
        <v>0.87501733333333342</v>
      </c>
      <c r="I14" s="4">
        <f t="shared" si="1"/>
        <v>1.6666356994900877E-2</v>
      </c>
      <c r="J14" s="4">
        <f t="shared" si="2"/>
        <v>6</v>
      </c>
      <c r="K14" s="4"/>
      <c r="L14" s="4">
        <v>300</v>
      </c>
      <c r="M14" s="4">
        <v>0.60981300000000005</v>
      </c>
      <c r="N14" s="4">
        <v>0.59276200000000001</v>
      </c>
      <c r="O14" s="4">
        <v>0.71488600000000002</v>
      </c>
      <c r="P14" s="4">
        <v>0.63213900000000001</v>
      </c>
      <c r="Q14" s="4">
        <v>0.65539800000000004</v>
      </c>
      <c r="R14" s="4">
        <v>0.60592999999999997</v>
      </c>
      <c r="S14" s="4">
        <f t="shared" si="3"/>
        <v>0.63515466666666665</v>
      </c>
      <c r="T14" s="4">
        <f t="shared" si="4"/>
        <v>1.6724393115823147E-2</v>
      </c>
      <c r="U14" s="4">
        <f t="shared" si="5"/>
        <v>6</v>
      </c>
      <c r="W14" s="3"/>
    </row>
    <row r="15" spans="1:23" x14ac:dyDescent="0.15">
      <c r="A15" s="4">
        <v>500</v>
      </c>
      <c r="B15" s="4">
        <v>0.88461199999999995</v>
      </c>
      <c r="C15" s="4">
        <v>0.902335</v>
      </c>
      <c r="D15" s="4">
        <v>0.82879599999999998</v>
      </c>
      <c r="E15" s="4">
        <v>0.88732999999999995</v>
      </c>
      <c r="F15" s="4">
        <v>0.842723</v>
      </c>
      <c r="G15" s="4">
        <v>0.74925900000000001</v>
      </c>
      <c r="H15" s="4">
        <f t="shared" si="0"/>
        <v>0.84917583333333335</v>
      </c>
      <c r="I15" s="4">
        <f t="shared" si="1"/>
        <v>2.1067160853139109E-2</v>
      </c>
      <c r="J15" s="4">
        <f t="shared" si="2"/>
        <v>6</v>
      </c>
      <c r="K15" s="4"/>
      <c r="L15" s="4">
        <v>500</v>
      </c>
      <c r="M15" s="4">
        <v>0.55903000000000003</v>
      </c>
      <c r="N15" s="4">
        <v>0.54892300000000005</v>
      </c>
      <c r="O15" s="4">
        <v>0.63712599999999997</v>
      </c>
      <c r="P15" s="4">
        <v>0.58456799999999998</v>
      </c>
      <c r="Q15" s="4">
        <v>0.62902499999999995</v>
      </c>
      <c r="R15" s="4">
        <v>0.55438799999999999</v>
      </c>
      <c r="S15" s="4">
        <f t="shared" si="3"/>
        <v>0.58550999999999997</v>
      </c>
      <c r="T15" s="4">
        <f t="shared" si="4"/>
        <v>1.449811472226647E-2</v>
      </c>
      <c r="U15" s="4">
        <f t="shared" si="5"/>
        <v>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C30F-4E1E-4B89-AAEE-0BB6736C6E82}">
  <dimension ref="A1:AO9"/>
  <sheetViews>
    <sheetView zoomScaleNormal="70" workbookViewId="0">
      <selection sqref="A1:XFD1"/>
    </sheetView>
  </sheetViews>
  <sheetFormatPr baseColWidth="10" defaultColWidth="8.83203125" defaultRowHeight="15" x14ac:dyDescent="0.2"/>
  <cols>
    <col min="1" max="1" width="17.1640625" style="2" bestFit="1" customWidth="1"/>
    <col min="2" max="41" width="8.83203125" style="2"/>
  </cols>
  <sheetData>
    <row r="1" spans="1:41" s="6" customFormat="1" ht="16" x14ac:dyDescent="0.2">
      <c r="A1" s="7" t="s">
        <v>16</v>
      </c>
      <c r="B1" s="5" t="s">
        <v>5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</row>
    <row r="2" spans="1:41" s="6" customFormat="1" ht="16" x14ac:dyDescent="0.2">
      <c r="A2" s="7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15">
      <c r="A3" s="23" t="s">
        <v>0</v>
      </c>
      <c r="B3" s="37" t="s">
        <v>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8" t="s">
        <v>2</v>
      </c>
      <c r="Q3" s="38"/>
      <c r="R3" s="38"/>
      <c r="S3" s="38"/>
      <c r="T3" s="38"/>
      <c r="U3" s="38"/>
      <c r="V3" s="38"/>
      <c r="W3" s="39" t="s">
        <v>3</v>
      </c>
      <c r="X3" s="39"/>
      <c r="Y3" s="39"/>
      <c r="Z3" s="39"/>
      <c r="AA3" s="39"/>
      <c r="AB3" s="39"/>
      <c r="AC3" s="39"/>
      <c r="AD3" s="39"/>
      <c r="AE3" s="39"/>
      <c r="AF3" s="39"/>
      <c r="AG3" s="40" t="s">
        <v>4</v>
      </c>
      <c r="AH3" s="40"/>
      <c r="AI3" s="40"/>
      <c r="AJ3" s="40"/>
      <c r="AK3" s="40"/>
      <c r="AL3" s="40"/>
      <c r="AM3" s="40"/>
      <c r="AN3" s="40"/>
      <c r="AO3" s="40"/>
    </row>
    <row r="4" spans="1:41" x14ac:dyDescent="0.15">
      <c r="A4" s="24">
        <v>0.1</v>
      </c>
      <c r="B4" s="25">
        <v>-6.9199999999999999E-3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6"/>
      <c r="Q4" s="26"/>
      <c r="R4" s="26"/>
      <c r="S4" s="26"/>
      <c r="T4" s="26"/>
      <c r="U4" s="26"/>
      <c r="V4" s="26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8"/>
      <c r="AH4" s="28"/>
      <c r="AI4" s="28"/>
      <c r="AJ4" s="28"/>
      <c r="AK4" s="28"/>
      <c r="AL4" s="28"/>
      <c r="AM4" s="28"/>
      <c r="AN4" s="28"/>
      <c r="AO4" s="28"/>
    </row>
    <row r="5" spans="1:41" x14ac:dyDescent="0.15">
      <c r="A5" s="24">
        <v>0.3</v>
      </c>
      <c r="B5" s="25"/>
      <c r="C5" s="25">
        <v>4.4201999999999998E-2</v>
      </c>
      <c r="D5" s="25"/>
      <c r="E5" s="25"/>
      <c r="F5" s="25">
        <v>8.9249300000000004E-2</v>
      </c>
      <c r="G5" s="25"/>
      <c r="H5" s="25">
        <v>0.11518979999999999</v>
      </c>
      <c r="I5" s="25">
        <v>2.2464499999999998E-2</v>
      </c>
      <c r="J5" s="25">
        <v>0.17618300000000001</v>
      </c>
      <c r="K5" s="25"/>
      <c r="L5" s="25"/>
      <c r="M5" s="25"/>
      <c r="N5" s="25"/>
      <c r="O5" s="25"/>
      <c r="P5" s="26"/>
      <c r="Q5" s="26"/>
      <c r="R5" s="26"/>
      <c r="S5" s="26"/>
      <c r="T5" s="26"/>
      <c r="U5" s="26"/>
      <c r="V5" s="26"/>
      <c r="W5" s="27"/>
      <c r="X5" s="27">
        <v>5.4077E-2</v>
      </c>
      <c r="Y5" s="27"/>
      <c r="Z5" s="27"/>
      <c r="AA5" s="27"/>
      <c r="AB5" s="27">
        <v>4.0915E-2</v>
      </c>
      <c r="AC5" s="27"/>
      <c r="AD5" s="27"/>
      <c r="AE5" s="27"/>
      <c r="AF5" s="27">
        <v>-8.2948599999999997E-2</v>
      </c>
      <c r="AG5" s="28"/>
      <c r="AH5" s="28"/>
      <c r="AI5" s="28"/>
      <c r="AJ5" s="28"/>
      <c r="AK5" s="28"/>
      <c r="AL5" s="28"/>
      <c r="AM5" s="28"/>
      <c r="AN5" s="28"/>
      <c r="AO5" s="28"/>
    </row>
    <row r="6" spans="1:41" x14ac:dyDescent="0.15">
      <c r="A6" s="24">
        <v>1</v>
      </c>
      <c r="B6" s="25">
        <v>0.30424800000000002</v>
      </c>
      <c r="C6" s="25"/>
      <c r="D6" s="25">
        <v>0.21557899999999999</v>
      </c>
      <c r="E6" s="25">
        <v>0.457007</v>
      </c>
      <c r="F6" s="25"/>
      <c r="G6" s="25">
        <v>0.21616379999999999</v>
      </c>
      <c r="H6" s="25">
        <v>0.31277759999999999</v>
      </c>
      <c r="I6" s="25">
        <v>0.11909309999999999</v>
      </c>
      <c r="J6" s="25">
        <v>0.32306000000000001</v>
      </c>
      <c r="K6" s="25">
        <v>0.20295299999999999</v>
      </c>
      <c r="L6" s="25">
        <v>0.33015699999999998</v>
      </c>
      <c r="M6" s="25">
        <v>0.15504200000000001</v>
      </c>
      <c r="N6" s="25">
        <v>0.44604660000000002</v>
      </c>
      <c r="O6" s="25">
        <v>0.1386753</v>
      </c>
      <c r="P6" s="26">
        <v>0.29394300000000001</v>
      </c>
      <c r="Q6" s="26"/>
      <c r="R6" s="26"/>
      <c r="S6" s="26"/>
      <c r="T6" s="26">
        <v>0.10918369999999999</v>
      </c>
      <c r="U6" s="26"/>
      <c r="V6" s="26">
        <v>0.106221</v>
      </c>
      <c r="W6" s="27">
        <v>0.41844700000000001</v>
      </c>
      <c r="X6" s="27">
        <v>0.41036099999999998</v>
      </c>
      <c r="Y6" s="27">
        <v>-4.7080000000000004E-3</v>
      </c>
      <c r="Z6" s="27">
        <v>2.878884E-2</v>
      </c>
      <c r="AA6" s="27">
        <v>-0.13541600000000001</v>
      </c>
      <c r="AB6" s="27">
        <v>4.6044000000000002E-2</v>
      </c>
      <c r="AC6" s="27">
        <v>0.23681079999999999</v>
      </c>
      <c r="AD6" s="27">
        <v>-1.1679800000000001E-2</v>
      </c>
      <c r="AE6" s="27">
        <v>0.1022462</v>
      </c>
      <c r="AF6" s="27"/>
      <c r="AG6" s="28">
        <v>0.10754809999999999</v>
      </c>
      <c r="AH6" s="28">
        <v>0.25356450000000003</v>
      </c>
      <c r="AI6" s="28">
        <v>1.100724E-2</v>
      </c>
      <c r="AJ6" s="28"/>
      <c r="AK6" s="28">
        <v>0.29654459999999999</v>
      </c>
      <c r="AL6" s="28">
        <v>0.15289900000000001</v>
      </c>
      <c r="AM6" s="28">
        <v>0.21604899999999999</v>
      </c>
      <c r="AN6" s="28">
        <v>5.8465299999999998E-2</v>
      </c>
      <c r="AO6" s="28"/>
    </row>
    <row r="7" spans="1:41" x14ac:dyDescent="0.15">
      <c r="A7" s="24">
        <v>3</v>
      </c>
      <c r="B7" s="25"/>
      <c r="C7" s="25"/>
      <c r="D7" s="25">
        <v>0.73729199999999995</v>
      </c>
      <c r="E7" s="25"/>
      <c r="F7" s="25"/>
      <c r="G7" s="25"/>
      <c r="H7" s="25"/>
      <c r="I7" s="25">
        <v>0.71612949999999997</v>
      </c>
      <c r="J7" s="25">
        <v>0.69323500000000005</v>
      </c>
      <c r="K7" s="25">
        <v>0.65773999999999999</v>
      </c>
      <c r="L7" s="25">
        <v>0.61654200000000003</v>
      </c>
      <c r="M7" s="25">
        <v>0.67841899999999999</v>
      </c>
      <c r="N7" s="25">
        <v>0.88240770000000002</v>
      </c>
      <c r="O7" s="25">
        <v>0.56305720000000004</v>
      </c>
      <c r="P7" s="26"/>
      <c r="Q7" s="26">
        <v>0.46713199999999999</v>
      </c>
      <c r="R7" s="26">
        <v>0.49870999999999999</v>
      </c>
      <c r="S7" s="26"/>
      <c r="T7" s="26">
        <v>0.42390679999999997</v>
      </c>
      <c r="U7" s="26">
        <v>0.2274245</v>
      </c>
      <c r="V7" s="26">
        <v>0.37847199999999998</v>
      </c>
      <c r="W7" s="27">
        <v>0.77864800000000001</v>
      </c>
      <c r="X7" s="27">
        <v>0.80324399999999996</v>
      </c>
      <c r="Y7" s="27">
        <v>0.54154550000000001</v>
      </c>
      <c r="Z7" s="27"/>
      <c r="AA7" s="27">
        <v>0.84784400000000004</v>
      </c>
      <c r="AB7" s="27">
        <v>0.48841299999999999</v>
      </c>
      <c r="AC7" s="27">
        <v>0.75789110000000004</v>
      </c>
      <c r="AD7" s="27"/>
      <c r="AE7" s="27">
        <v>5.1283160000000001E-2</v>
      </c>
      <c r="AF7" s="27"/>
      <c r="AG7" s="28"/>
      <c r="AH7" s="28"/>
      <c r="AI7" s="28">
        <v>0.47375519999999999</v>
      </c>
      <c r="AJ7" s="28"/>
      <c r="AK7" s="28"/>
      <c r="AL7" s="28">
        <v>0.52187499999999998</v>
      </c>
      <c r="AM7" s="28"/>
      <c r="AN7" s="28">
        <v>0.19196840000000001</v>
      </c>
      <c r="AO7" s="28">
        <v>0.23210700000000001</v>
      </c>
    </row>
    <row r="8" spans="1:41" x14ac:dyDescent="0.15">
      <c r="A8" s="24">
        <v>10</v>
      </c>
      <c r="B8" s="25"/>
      <c r="C8" s="25"/>
      <c r="D8" s="25"/>
      <c r="E8" s="25"/>
      <c r="F8" s="25"/>
      <c r="G8" s="25"/>
      <c r="H8" s="25">
        <v>0.98</v>
      </c>
      <c r="I8" s="25"/>
      <c r="J8" s="25">
        <v>0.88330600000000004</v>
      </c>
      <c r="K8" s="25">
        <v>0.97446200000000005</v>
      </c>
      <c r="L8" s="25">
        <v>0.96235999999999999</v>
      </c>
      <c r="M8" s="25">
        <v>0.97594899999999996</v>
      </c>
      <c r="N8" s="25">
        <v>0.98156379999999999</v>
      </c>
      <c r="O8" s="25">
        <v>0.94747610000000004</v>
      </c>
      <c r="P8" s="26"/>
      <c r="Q8" s="26">
        <v>0.72163299999999997</v>
      </c>
      <c r="R8" s="26">
        <v>0.73239299999999996</v>
      </c>
      <c r="S8" s="26">
        <v>0.93051709999999999</v>
      </c>
      <c r="T8" s="26">
        <v>0.97329069999999995</v>
      </c>
      <c r="U8" s="26">
        <v>0.6715236</v>
      </c>
      <c r="V8" s="26"/>
      <c r="W8" s="27">
        <v>1</v>
      </c>
      <c r="X8" s="27"/>
      <c r="Y8" s="27">
        <v>0.97399880000000005</v>
      </c>
      <c r="Z8" s="27"/>
      <c r="AA8" s="27">
        <v>0.94657480000000005</v>
      </c>
      <c r="AB8" s="27">
        <v>0.90483100000000005</v>
      </c>
      <c r="AC8" s="27">
        <v>0.87886319999999996</v>
      </c>
      <c r="AD8" s="27"/>
      <c r="AE8" s="27"/>
      <c r="AF8" s="27"/>
      <c r="AG8" s="28"/>
      <c r="AH8" s="28"/>
      <c r="AI8" s="28"/>
      <c r="AJ8" s="28">
        <v>0.52105939999999995</v>
      </c>
      <c r="AK8" s="28"/>
      <c r="AL8" s="28">
        <v>0.72498700000000005</v>
      </c>
      <c r="AM8" s="28"/>
      <c r="AN8" s="28">
        <v>0.95285750000000002</v>
      </c>
      <c r="AO8" s="28">
        <v>0.87067499999999998</v>
      </c>
    </row>
    <row r="9" spans="1:41" x14ac:dyDescent="0.15">
      <c r="A9" s="24">
        <v>30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6"/>
      <c r="Q9" s="26">
        <v>0.89974399999999999</v>
      </c>
      <c r="R9" s="26"/>
      <c r="S9" s="26"/>
      <c r="T9" s="26">
        <v>0.97841060000000002</v>
      </c>
      <c r="U9" s="26"/>
      <c r="V9" s="26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8"/>
      <c r="AH9" s="28"/>
      <c r="AI9" s="28"/>
      <c r="AJ9" s="28"/>
      <c r="AK9" s="28"/>
      <c r="AL9" s="28"/>
      <c r="AM9" s="28"/>
      <c r="AN9" s="28"/>
      <c r="AO9" s="28"/>
    </row>
  </sheetData>
  <mergeCells count="4">
    <mergeCell ref="B3:O3"/>
    <mergeCell ref="P3:V3"/>
    <mergeCell ref="W3:AF3"/>
    <mergeCell ref="AG3:AO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F9515-BDD4-42D6-94F7-2B16AB6342CE}">
  <dimension ref="A1:BC57"/>
  <sheetViews>
    <sheetView zoomScale="89" zoomScaleNormal="70" workbookViewId="0">
      <selection sqref="A1:XFD1"/>
    </sheetView>
  </sheetViews>
  <sheetFormatPr baseColWidth="10" defaultColWidth="8.83203125" defaultRowHeight="15" x14ac:dyDescent="0.2"/>
  <cols>
    <col min="1" max="1" width="23.1640625" style="2" bestFit="1" customWidth="1"/>
    <col min="2" max="2" width="11.33203125" style="2" bestFit="1" customWidth="1"/>
    <col min="3" max="4" width="10.33203125" style="2" bestFit="1" customWidth="1"/>
    <col min="5" max="5" width="11.33203125" style="2" bestFit="1" customWidth="1"/>
    <col min="6" max="6" width="10.33203125" style="2" bestFit="1" customWidth="1"/>
    <col min="7" max="8" width="11.33203125" style="2" bestFit="1" customWidth="1"/>
    <col min="9" max="11" width="10.33203125" style="2" bestFit="1" customWidth="1"/>
    <col min="12" max="13" width="11.33203125" style="2" bestFit="1" customWidth="1"/>
    <col min="14" max="14" width="8.83203125" style="2"/>
    <col min="15" max="15" width="16.1640625" style="2" bestFit="1" customWidth="1"/>
    <col min="16" max="17" width="12.5" style="2" bestFit="1" customWidth="1"/>
    <col min="18" max="18" width="13.6640625" style="2" bestFit="1" customWidth="1"/>
    <col min="19" max="19" width="12.5" style="2" bestFit="1" customWidth="1"/>
    <col min="20" max="20" width="11.33203125" style="2" bestFit="1" customWidth="1"/>
    <col min="21" max="21" width="10.33203125" style="2" bestFit="1" customWidth="1"/>
    <col min="22" max="26" width="12.5" style="2" bestFit="1" customWidth="1"/>
    <col min="27" max="27" width="10.33203125" style="2" bestFit="1" customWidth="1"/>
    <col min="28" max="28" width="8.83203125" style="2"/>
    <col min="29" max="29" width="16.1640625" style="2" bestFit="1" customWidth="1"/>
    <col min="30" max="30" width="10.33203125" style="2" bestFit="1" customWidth="1"/>
    <col min="31" max="31" width="12.5" style="2" bestFit="1" customWidth="1"/>
    <col min="32" max="32" width="11.33203125" style="2" bestFit="1" customWidth="1"/>
    <col min="33" max="35" width="10.33203125" style="2" bestFit="1" customWidth="1"/>
    <col min="36" max="36" width="12.5" style="2" bestFit="1" customWidth="1"/>
    <col min="37" max="37" width="11.33203125" style="2" bestFit="1" customWidth="1"/>
    <col min="38" max="39" width="10.33203125" style="2" bestFit="1" customWidth="1"/>
    <col min="40" max="40" width="8.83203125" style="2"/>
    <col min="41" max="41" width="16.1640625" style="2" bestFit="1" customWidth="1"/>
    <col min="42" max="42" width="11.33203125" style="2" bestFit="1" customWidth="1"/>
    <col min="43" max="43" width="12.5" style="2" bestFit="1" customWidth="1"/>
    <col min="44" max="44" width="10.33203125" style="2" bestFit="1" customWidth="1"/>
    <col min="45" max="47" width="11.33203125" style="2" bestFit="1" customWidth="1"/>
    <col min="48" max="48" width="10.33203125" style="2" bestFit="1" customWidth="1"/>
    <col min="49" max="49" width="11.33203125" style="2" bestFit="1" customWidth="1"/>
    <col min="50" max="50" width="12.5" style="2" bestFit="1" customWidth="1"/>
    <col min="51" max="51" width="10.33203125" style="2" bestFit="1" customWidth="1"/>
    <col min="52" max="54" width="11.33203125" style="2" bestFit="1" customWidth="1"/>
    <col min="55" max="55" width="10.33203125" style="2" bestFit="1" customWidth="1"/>
  </cols>
  <sheetData>
    <row r="1" spans="1:55" s="6" customFormat="1" ht="16" x14ac:dyDescent="0.2">
      <c r="A1" s="35" t="s">
        <v>82</v>
      </c>
      <c r="B1" s="5" t="s">
        <v>84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</row>
    <row r="2" spans="1:55" x14ac:dyDescent="0.2">
      <c r="A2" s="32"/>
    </row>
    <row r="3" spans="1:55" x14ac:dyDescent="0.15">
      <c r="A3" s="29" t="s">
        <v>6</v>
      </c>
      <c r="B3" s="40" t="s">
        <v>7</v>
      </c>
      <c r="C3" s="40"/>
      <c r="D3" s="40"/>
      <c r="E3" s="40"/>
      <c r="F3" s="40"/>
      <c r="G3" s="40"/>
      <c r="H3" s="42" t="s">
        <v>8</v>
      </c>
      <c r="I3" s="42"/>
      <c r="J3" s="42"/>
      <c r="K3" s="42"/>
      <c r="L3" s="42"/>
      <c r="M3" s="42"/>
      <c r="O3" s="29" t="s">
        <v>6</v>
      </c>
      <c r="P3" s="39" t="s">
        <v>9</v>
      </c>
      <c r="Q3" s="39"/>
      <c r="R3" s="39"/>
      <c r="S3" s="39"/>
      <c r="T3" s="39"/>
      <c r="U3" s="39"/>
      <c r="V3" s="38" t="s">
        <v>10</v>
      </c>
      <c r="W3" s="38"/>
      <c r="X3" s="38"/>
      <c r="Y3" s="38"/>
      <c r="Z3" s="38"/>
      <c r="AA3" s="38"/>
      <c r="AC3" s="29" t="s">
        <v>6</v>
      </c>
      <c r="AD3" s="42" t="s">
        <v>13</v>
      </c>
      <c r="AE3" s="42"/>
      <c r="AF3" s="42"/>
      <c r="AG3" s="42"/>
      <c r="AH3" s="42"/>
      <c r="AI3" s="38" t="s">
        <v>12</v>
      </c>
      <c r="AJ3" s="38"/>
      <c r="AK3" s="38"/>
      <c r="AL3" s="38"/>
      <c r="AM3" s="38"/>
      <c r="AO3" s="29" t="s">
        <v>6</v>
      </c>
      <c r="AP3" s="39" t="s">
        <v>14</v>
      </c>
      <c r="AQ3" s="39"/>
      <c r="AR3" s="39"/>
      <c r="AS3" s="39"/>
      <c r="AT3" s="39"/>
      <c r="AU3" s="39"/>
      <c r="AV3" s="39"/>
      <c r="AW3" s="43" t="s">
        <v>15</v>
      </c>
      <c r="AX3" s="43"/>
      <c r="AY3" s="43"/>
      <c r="AZ3" s="43"/>
      <c r="BA3" s="43"/>
      <c r="BB3" s="43"/>
      <c r="BC3" s="43"/>
    </row>
    <row r="4" spans="1:55" x14ac:dyDescent="0.15">
      <c r="A4" s="24">
        <v>-130</v>
      </c>
      <c r="B4" s="28">
        <v>0.97224889999999997</v>
      </c>
      <c r="C4" s="28">
        <v>0.97275599999999995</v>
      </c>
      <c r="D4" s="28">
        <v>0.98862300000000003</v>
      </c>
      <c r="E4" s="28">
        <v>0.98802040000000002</v>
      </c>
      <c r="F4" s="28">
        <v>1</v>
      </c>
      <c r="G4" s="28">
        <v>0.95008479999999995</v>
      </c>
      <c r="H4" s="30">
        <v>0.97775670000000003</v>
      </c>
      <c r="I4" s="30">
        <v>1</v>
      </c>
      <c r="J4" s="30">
        <v>0.98167700000000002</v>
      </c>
      <c r="K4" s="30">
        <v>0.99379399999999996</v>
      </c>
      <c r="L4" s="30">
        <v>0.99623499999999998</v>
      </c>
      <c r="M4" s="30">
        <v>0.99137350000000002</v>
      </c>
      <c r="O4" s="24">
        <v>-130</v>
      </c>
      <c r="P4" s="27">
        <v>0.96001479999999995</v>
      </c>
      <c r="Q4" s="27">
        <v>1</v>
      </c>
      <c r="R4" s="27">
        <v>0.97630539999999999</v>
      </c>
      <c r="S4" s="27">
        <v>0.98222350000000003</v>
      </c>
      <c r="T4" s="27">
        <v>0.97707129999999998</v>
      </c>
      <c r="U4" s="27">
        <v>0.98166200000000003</v>
      </c>
      <c r="V4" s="26">
        <v>1</v>
      </c>
      <c r="W4" s="26">
        <v>0.97963339999999999</v>
      </c>
      <c r="X4" s="26">
        <v>0.97851770000000005</v>
      </c>
      <c r="Y4" s="26">
        <v>0.99425589999999997</v>
      </c>
      <c r="Z4" s="26">
        <v>0.99201700000000004</v>
      </c>
      <c r="AA4" s="26">
        <v>1</v>
      </c>
      <c r="AC4" s="24">
        <v>-130</v>
      </c>
      <c r="AD4" s="30">
        <v>0.95114900000000002</v>
      </c>
      <c r="AE4" s="30">
        <v>0.97567939999999997</v>
      </c>
      <c r="AF4" s="30">
        <v>1</v>
      </c>
      <c r="AG4" s="30">
        <v>0.96507500000000002</v>
      </c>
      <c r="AH4" s="30">
        <v>0.95577199999999995</v>
      </c>
      <c r="AI4" s="26">
        <v>1</v>
      </c>
      <c r="AJ4" s="26">
        <v>0.98850179999999999</v>
      </c>
      <c r="AK4" s="26">
        <v>1</v>
      </c>
      <c r="AL4" s="26">
        <v>0.98690900000000004</v>
      </c>
      <c r="AM4" s="26">
        <v>0.97230899999999998</v>
      </c>
      <c r="AO4" s="24">
        <v>-130</v>
      </c>
      <c r="AP4" s="27">
        <v>0.99643709999999996</v>
      </c>
      <c r="AQ4" s="27">
        <v>0.9934094</v>
      </c>
      <c r="AR4" s="27">
        <v>1</v>
      </c>
      <c r="AS4" s="27">
        <v>0.98276390000000002</v>
      </c>
      <c r="AT4" s="27">
        <v>0.95562930000000001</v>
      </c>
      <c r="AU4" s="27">
        <v>0.99820489999999995</v>
      </c>
      <c r="AV4" s="27">
        <v>0.972472</v>
      </c>
      <c r="AW4" s="31">
        <v>1</v>
      </c>
      <c r="AX4" s="31">
        <v>0.99362119999999998</v>
      </c>
      <c r="AY4" s="31">
        <v>0.99519500000000005</v>
      </c>
      <c r="AZ4" s="31">
        <v>0.90480389999999999</v>
      </c>
      <c r="BA4" s="31">
        <v>0.98326119999999995</v>
      </c>
      <c r="BB4" s="31">
        <v>1</v>
      </c>
      <c r="BC4" s="31">
        <v>0.97622100000000001</v>
      </c>
    </row>
    <row r="5" spans="1:55" x14ac:dyDescent="0.15">
      <c r="A5" s="24">
        <v>-125</v>
      </c>
      <c r="B5" s="28">
        <v>1</v>
      </c>
      <c r="C5" s="28">
        <v>0.96362099999999995</v>
      </c>
      <c r="D5" s="28">
        <v>1</v>
      </c>
      <c r="E5" s="28">
        <v>0.97146840000000001</v>
      </c>
      <c r="F5" s="28">
        <v>0.99661299999999997</v>
      </c>
      <c r="G5" s="28">
        <v>0.94549260000000002</v>
      </c>
      <c r="H5" s="30">
        <v>0.98995370000000005</v>
      </c>
      <c r="I5" s="30">
        <v>0.98683200000000004</v>
      </c>
      <c r="J5" s="30">
        <v>1</v>
      </c>
      <c r="K5" s="30">
        <v>1</v>
      </c>
      <c r="L5" s="30">
        <v>0.99033490000000002</v>
      </c>
      <c r="M5" s="30">
        <v>0.96883260000000004</v>
      </c>
      <c r="O5" s="24">
        <v>-125</v>
      </c>
      <c r="P5" s="27">
        <v>1</v>
      </c>
      <c r="Q5" s="27">
        <v>0.98778840000000001</v>
      </c>
      <c r="R5" s="27">
        <v>1</v>
      </c>
      <c r="S5" s="27">
        <v>0.98893149999999996</v>
      </c>
      <c r="T5" s="27">
        <v>0.95435449999999999</v>
      </c>
      <c r="U5" s="27">
        <v>0.99644299999999997</v>
      </c>
      <c r="V5" s="26">
        <v>0.96615459999999997</v>
      </c>
      <c r="W5" s="26">
        <v>1</v>
      </c>
      <c r="X5" s="26">
        <v>1</v>
      </c>
      <c r="Y5" s="26">
        <v>0.96983070000000005</v>
      </c>
      <c r="Z5" s="26">
        <v>0.99295929999999999</v>
      </c>
      <c r="AA5" s="26">
        <v>0.96154600000000001</v>
      </c>
      <c r="AC5" s="24">
        <v>-125</v>
      </c>
      <c r="AD5" s="30">
        <v>0.93713299999999999</v>
      </c>
      <c r="AE5" s="30">
        <v>0.93709900000000002</v>
      </c>
      <c r="AF5" s="30">
        <v>0.99232549999999997</v>
      </c>
      <c r="AG5" s="30">
        <v>0.954098</v>
      </c>
      <c r="AH5" s="30">
        <v>1</v>
      </c>
      <c r="AI5" s="26">
        <v>1</v>
      </c>
      <c r="AJ5" s="26">
        <v>0.93941229999999998</v>
      </c>
      <c r="AK5" s="26">
        <v>0.99536829999999998</v>
      </c>
      <c r="AL5" s="26">
        <v>0.98096899999999998</v>
      </c>
      <c r="AM5" s="26">
        <v>0.99646900000000005</v>
      </c>
      <c r="AO5" s="24">
        <v>-125</v>
      </c>
      <c r="AP5" s="27">
        <v>1</v>
      </c>
      <c r="AQ5" s="27">
        <v>1</v>
      </c>
      <c r="AR5" s="27">
        <v>0.97708399999999995</v>
      </c>
      <c r="AS5" s="27">
        <v>0.95588510000000004</v>
      </c>
      <c r="AT5" s="27">
        <v>0.98660890000000001</v>
      </c>
      <c r="AU5" s="27">
        <v>1</v>
      </c>
      <c r="AV5" s="27">
        <v>0.940666</v>
      </c>
      <c r="AW5" s="31">
        <v>0.98159339999999995</v>
      </c>
      <c r="AX5" s="31">
        <v>0.99015350000000002</v>
      </c>
      <c r="AY5" s="31">
        <v>1</v>
      </c>
      <c r="AZ5" s="31">
        <v>1</v>
      </c>
      <c r="BA5" s="31">
        <v>0.95778079999999999</v>
      </c>
      <c r="BB5" s="31">
        <v>0.99329809999999996</v>
      </c>
      <c r="BC5" s="31">
        <v>0.93421600000000005</v>
      </c>
    </row>
    <row r="6" spans="1:55" x14ac:dyDescent="0.15">
      <c r="A6" s="24">
        <v>-120</v>
      </c>
      <c r="B6" s="28">
        <v>0.97498370000000001</v>
      </c>
      <c r="C6" s="28">
        <v>1</v>
      </c>
      <c r="D6" s="28">
        <v>0.99722100000000002</v>
      </c>
      <c r="E6" s="28">
        <v>0.97947680000000004</v>
      </c>
      <c r="F6" s="28">
        <v>0.97711599999999998</v>
      </c>
      <c r="G6" s="28">
        <v>0.93331430000000004</v>
      </c>
      <c r="H6" s="30">
        <v>1</v>
      </c>
      <c r="I6" s="30">
        <v>0.93145900000000004</v>
      </c>
      <c r="J6" s="30">
        <v>0.98527399999999998</v>
      </c>
      <c r="K6" s="30">
        <v>0.98009400000000002</v>
      </c>
      <c r="L6" s="30">
        <v>0.98770049999999998</v>
      </c>
      <c r="M6" s="30">
        <v>0.9569299</v>
      </c>
      <c r="O6" s="24">
        <v>-120</v>
      </c>
      <c r="P6" s="27">
        <v>0.99616459999999996</v>
      </c>
      <c r="Q6" s="27">
        <v>0.9693254</v>
      </c>
      <c r="R6" s="27">
        <v>0.97425819999999996</v>
      </c>
      <c r="S6" s="27">
        <v>0.97508139999999999</v>
      </c>
      <c r="T6" s="27">
        <v>0.97903649999999998</v>
      </c>
      <c r="U6" s="27">
        <v>0.99475400000000003</v>
      </c>
      <c r="V6" s="26">
        <v>0.9656093</v>
      </c>
      <c r="W6" s="26">
        <v>0.94725890000000001</v>
      </c>
      <c r="X6" s="26">
        <v>0.98181830000000003</v>
      </c>
      <c r="Y6" s="26">
        <v>0.99304689999999995</v>
      </c>
      <c r="Z6" s="26">
        <v>0.99808989999999997</v>
      </c>
      <c r="AA6" s="26">
        <v>0.94850299999999999</v>
      </c>
      <c r="AC6" s="24">
        <v>-120</v>
      </c>
      <c r="AD6" s="30">
        <v>1</v>
      </c>
      <c r="AE6" s="30">
        <v>0.98981989999999997</v>
      </c>
      <c r="AF6" s="30">
        <v>0.95739110000000005</v>
      </c>
      <c r="AG6" s="30">
        <v>0.97747899999999999</v>
      </c>
      <c r="AH6" s="30">
        <v>0.93062599999999995</v>
      </c>
      <c r="AI6" s="26">
        <v>0.97138400000000003</v>
      </c>
      <c r="AJ6" s="26">
        <v>0.98726049999999999</v>
      </c>
      <c r="AK6" s="26">
        <v>0.98597570000000001</v>
      </c>
      <c r="AL6" s="26">
        <v>0.98281300000000005</v>
      </c>
      <c r="AM6" s="26">
        <v>0.98446599999999995</v>
      </c>
      <c r="AO6" s="24">
        <v>-120</v>
      </c>
      <c r="AP6" s="27">
        <v>0.98054589999999997</v>
      </c>
      <c r="AQ6" s="27">
        <v>0.95405419999999996</v>
      </c>
      <c r="AR6" s="27">
        <v>0.95050900000000005</v>
      </c>
      <c r="AS6" s="27">
        <v>0.97143290000000004</v>
      </c>
      <c r="AT6" s="27">
        <v>0.97152839999999996</v>
      </c>
      <c r="AU6" s="27">
        <v>0.98537839999999999</v>
      </c>
      <c r="AV6" s="27">
        <v>1</v>
      </c>
      <c r="AW6" s="31">
        <v>0.98597029999999997</v>
      </c>
      <c r="AX6" s="31">
        <v>0.98754200000000003</v>
      </c>
      <c r="AY6" s="31">
        <v>0.97645700000000002</v>
      </c>
      <c r="AZ6" s="31">
        <v>0.96844330000000001</v>
      </c>
      <c r="BA6" s="31">
        <v>1</v>
      </c>
      <c r="BB6" s="31">
        <v>0.99660190000000004</v>
      </c>
      <c r="BC6" s="31">
        <v>1</v>
      </c>
    </row>
    <row r="7" spans="1:55" x14ac:dyDescent="0.15">
      <c r="A7" s="24">
        <v>-115</v>
      </c>
      <c r="B7" s="28">
        <v>0.96127430000000003</v>
      </c>
      <c r="C7" s="28">
        <v>0.95940199999999998</v>
      </c>
      <c r="D7" s="28">
        <v>0.97701000000000005</v>
      </c>
      <c r="E7" s="28">
        <v>1</v>
      </c>
      <c r="F7" s="28">
        <v>0.98869300000000004</v>
      </c>
      <c r="G7" s="28">
        <v>1</v>
      </c>
      <c r="H7" s="30">
        <v>0.97599349999999996</v>
      </c>
      <c r="I7" s="30">
        <v>0.95097100000000001</v>
      </c>
      <c r="J7" s="30">
        <v>0.98063199999999995</v>
      </c>
      <c r="K7" s="30">
        <v>0.98813200000000001</v>
      </c>
      <c r="L7" s="30">
        <v>1</v>
      </c>
      <c r="M7" s="30">
        <v>0.9526519</v>
      </c>
      <c r="O7" s="24">
        <v>-115</v>
      </c>
      <c r="P7" s="27">
        <v>0.96343109999999998</v>
      </c>
      <c r="Q7" s="27">
        <v>0.99863860000000004</v>
      </c>
      <c r="R7" s="27">
        <v>0.99424999999999997</v>
      </c>
      <c r="S7" s="27">
        <v>0.98027220000000004</v>
      </c>
      <c r="T7" s="27">
        <v>0.98667649999999996</v>
      </c>
      <c r="U7" s="27">
        <v>1</v>
      </c>
      <c r="V7" s="26">
        <v>0.97505710000000001</v>
      </c>
      <c r="W7" s="26">
        <v>0.99605719999999998</v>
      </c>
      <c r="X7" s="26">
        <v>0.9615108</v>
      </c>
      <c r="Y7" s="26">
        <v>0.98837070000000005</v>
      </c>
      <c r="Z7" s="26">
        <v>0.98352879999999998</v>
      </c>
      <c r="AA7" s="26">
        <v>0.97117799999999999</v>
      </c>
      <c r="AC7" s="24">
        <v>-115</v>
      </c>
      <c r="AD7" s="30">
        <v>0.94234399999999996</v>
      </c>
      <c r="AE7" s="30">
        <v>1</v>
      </c>
      <c r="AF7" s="30">
        <v>0.97938740000000002</v>
      </c>
      <c r="AG7" s="30">
        <v>0.95943299999999998</v>
      </c>
      <c r="AH7" s="30">
        <v>0.97308600000000001</v>
      </c>
      <c r="AI7" s="26">
        <v>0.91850299999999996</v>
      </c>
      <c r="AJ7" s="26">
        <v>0.96356470000000005</v>
      </c>
      <c r="AK7" s="26">
        <v>0.92038229999999999</v>
      </c>
      <c r="AL7" s="26">
        <v>0.95197799999999999</v>
      </c>
      <c r="AM7" s="26">
        <v>1</v>
      </c>
      <c r="AO7" s="24">
        <v>-115</v>
      </c>
      <c r="AP7" s="27">
        <v>0.97581459999999998</v>
      </c>
      <c r="AQ7" s="27">
        <v>0.97375999999999996</v>
      </c>
      <c r="AR7" s="27">
        <v>0.94728100000000004</v>
      </c>
      <c r="AS7" s="27">
        <v>1</v>
      </c>
      <c r="AT7" s="27">
        <v>1</v>
      </c>
      <c r="AU7" s="27">
        <v>0.97333519999999996</v>
      </c>
      <c r="AV7" s="27">
        <v>0.95439700000000005</v>
      </c>
      <c r="AW7" s="31">
        <v>0.93398680000000001</v>
      </c>
      <c r="AX7" s="31">
        <v>1</v>
      </c>
      <c r="AY7" s="31">
        <v>0.981993</v>
      </c>
      <c r="AZ7" s="31">
        <v>0.98634180000000005</v>
      </c>
      <c r="BA7" s="31">
        <v>0.99857929999999995</v>
      </c>
      <c r="BB7" s="31">
        <v>0.98198339999999995</v>
      </c>
      <c r="BC7" s="31">
        <v>0.92037100000000005</v>
      </c>
    </row>
    <row r="8" spans="1:55" x14ac:dyDescent="0.15">
      <c r="A8" s="24">
        <v>-110</v>
      </c>
      <c r="B8" s="28">
        <v>0.97181779999999995</v>
      </c>
      <c r="C8" s="28">
        <v>0.96212699999999995</v>
      </c>
      <c r="D8" s="28">
        <v>0.96635499999999996</v>
      </c>
      <c r="E8" s="28">
        <v>0.97697250000000002</v>
      </c>
      <c r="F8" s="28">
        <v>0.96648199999999995</v>
      </c>
      <c r="G8" s="28">
        <v>0.9083331</v>
      </c>
      <c r="H8" s="30">
        <v>0.98770610000000003</v>
      </c>
      <c r="I8" s="30">
        <v>0.920068</v>
      </c>
      <c r="J8" s="30">
        <v>0.96027899999999999</v>
      </c>
      <c r="K8" s="30">
        <v>0.94243399999999999</v>
      </c>
      <c r="L8" s="30">
        <v>0.97529770000000005</v>
      </c>
      <c r="M8" s="30">
        <v>1</v>
      </c>
      <c r="O8" s="24">
        <v>-110</v>
      </c>
      <c r="P8" s="27">
        <v>0.97794700000000001</v>
      </c>
      <c r="Q8" s="27">
        <v>0.92614560000000001</v>
      </c>
      <c r="R8" s="27">
        <v>0.98416170000000003</v>
      </c>
      <c r="S8" s="27">
        <v>1</v>
      </c>
      <c r="T8" s="27">
        <v>1</v>
      </c>
      <c r="U8" s="27">
        <v>0.978078</v>
      </c>
      <c r="V8" s="26">
        <v>0.92775459999999998</v>
      </c>
      <c r="W8" s="26">
        <v>0.96670940000000005</v>
      </c>
      <c r="X8" s="26">
        <v>0.98911499999999997</v>
      </c>
      <c r="Y8" s="26">
        <v>1</v>
      </c>
      <c r="Z8" s="26">
        <v>1</v>
      </c>
      <c r="AA8" s="26">
        <v>0.97846599999999995</v>
      </c>
      <c r="AC8" s="24">
        <v>-110</v>
      </c>
      <c r="AD8" s="30">
        <v>0.92833299999999996</v>
      </c>
      <c r="AE8" s="30">
        <v>0.97486229999999996</v>
      </c>
      <c r="AF8" s="30">
        <v>0.99972830000000001</v>
      </c>
      <c r="AG8" s="30">
        <v>0.99109400000000003</v>
      </c>
      <c r="AH8" s="30">
        <v>0.96501700000000001</v>
      </c>
      <c r="AI8" s="26">
        <v>1</v>
      </c>
      <c r="AJ8" s="26">
        <v>1</v>
      </c>
      <c r="AK8" s="26">
        <v>0.96749490000000005</v>
      </c>
      <c r="AL8" s="26">
        <v>0.96645599999999998</v>
      </c>
      <c r="AM8" s="26">
        <v>0.989873</v>
      </c>
      <c r="AO8" s="24">
        <v>-110</v>
      </c>
      <c r="AP8" s="27">
        <v>0.97467510000000002</v>
      </c>
      <c r="AQ8" s="27">
        <v>0.99885139999999994</v>
      </c>
      <c r="AR8" s="27">
        <v>0.91605999999999999</v>
      </c>
      <c r="AS8" s="27">
        <v>0.95128959999999996</v>
      </c>
      <c r="AT8" s="27">
        <v>0.9591402</v>
      </c>
      <c r="AU8" s="27">
        <v>0.9655186</v>
      </c>
      <c r="AV8" s="27">
        <v>0.97455899999999995</v>
      </c>
      <c r="AW8" s="31">
        <v>0.94015139999999997</v>
      </c>
      <c r="AX8" s="31">
        <v>0.98886059999999998</v>
      </c>
      <c r="AY8" s="31">
        <v>0.98853800000000003</v>
      </c>
      <c r="AZ8" s="31">
        <v>0.99506229999999996</v>
      </c>
      <c r="BA8" s="31">
        <v>0.98599199999999998</v>
      </c>
      <c r="BB8" s="31">
        <v>0.99240799999999996</v>
      </c>
      <c r="BC8" s="31">
        <v>0.94567500000000004</v>
      </c>
    </row>
    <row r="9" spans="1:55" x14ac:dyDescent="0.15">
      <c r="A9" s="24">
        <v>-105</v>
      </c>
      <c r="B9" s="28">
        <v>0.9716977</v>
      </c>
      <c r="C9" s="28">
        <v>0.93152599999999997</v>
      </c>
      <c r="D9" s="28">
        <v>0.97978500000000002</v>
      </c>
      <c r="E9" s="28">
        <v>0.97982040000000004</v>
      </c>
      <c r="F9" s="28">
        <v>0.97346900000000003</v>
      </c>
      <c r="G9" s="28">
        <v>0.93953560000000003</v>
      </c>
      <c r="H9" s="30">
        <v>0.99282130000000002</v>
      </c>
      <c r="I9" s="30">
        <v>0.85296799999999995</v>
      </c>
      <c r="J9" s="30">
        <v>0.92005000000000003</v>
      </c>
      <c r="K9" s="30">
        <v>0.94761099999999998</v>
      </c>
      <c r="L9" s="30">
        <v>0.95298879999999997</v>
      </c>
      <c r="M9" s="30">
        <v>0.98355000000000004</v>
      </c>
      <c r="O9" s="24">
        <v>-105</v>
      </c>
      <c r="P9" s="27">
        <v>0.98196850000000002</v>
      </c>
      <c r="Q9" s="27">
        <v>0.94435469999999999</v>
      </c>
      <c r="R9" s="27">
        <v>0.97563279999999997</v>
      </c>
      <c r="S9" s="27">
        <v>0.98488089999999995</v>
      </c>
      <c r="T9" s="27">
        <v>0.96909250000000002</v>
      </c>
      <c r="U9" s="27">
        <v>0.98357399999999995</v>
      </c>
      <c r="V9" s="26">
        <v>0.897451</v>
      </c>
      <c r="W9" s="26">
        <v>0.98420960000000002</v>
      </c>
      <c r="X9" s="26">
        <v>0.97456160000000003</v>
      </c>
      <c r="Y9" s="26">
        <v>0.9901913</v>
      </c>
      <c r="Z9" s="26">
        <v>0.97726740000000001</v>
      </c>
      <c r="AA9" s="26">
        <v>0.950017</v>
      </c>
      <c r="AC9" s="24">
        <v>-105</v>
      </c>
      <c r="AD9" s="30">
        <v>0.93891800000000003</v>
      </c>
      <c r="AE9" s="30">
        <v>0.95227010000000001</v>
      </c>
      <c r="AF9" s="30">
        <v>0.99197349999999995</v>
      </c>
      <c r="AG9" s="30">
        <v>0.97365999999999997</v>
      </c>
      <c r="AH9" s="30">
        <v>0.99357700000000004</v>
      </c>
      <c r="AI9" s="26">
        <v>0.93487600000000004</v>
      </c>
      <c r="AJ9" s="26">
        <v>0.94340690000000005</v>
      </c>
      <c r="AK9" s="26">
        <v>0.8962466</v>
      </c>
      <c r="AL9" s="26">
        <v>0.98229</v>
      </c>
      <c r="AM9" s="26">
        <v>0.99770199999999998</v>
      </c>
      <c r="AO9" s="24">
        <v>-105</v>
      </c>
      <c r="AP9" s="27">
        <v>0.97138150000000001</v>
      </c>
      <c r="AQ9" s="27">
        <v>0.99106499999999997</v>
      </c>
      <c r="AR9" s="27">
        <v>0.93215099999999995</v>
      </c>
      <c r="AS9" s="27">
        <v>0.9000686</v>
      </c>
      <c r="AT9" s="27">
        <v>0.94099960000000005</v>
      </c>
      <c r="AU9" s="27">
        <v>0.95697840000000001</v>
      </c>
      <c r="AV9" s="27">
        <v>0.95586199999999999</v>
      </c>
      <c r="AW9" s="31">
        <v>0.90465839999999997</v>
      </c>
      <c r="AX9" s="31">
        <v>0.99065009999999998</v>
      </c>
      <c r="AY9" s="31">
        <v>0.97438800000000003</v>
      </c>
      <c r="AZ9" s="31">
        <v>0.96441710000000003</v>
      </c>
      <c r="BA9" s="31">
        <v>0.98674450000000002</v>
      </c>
      <c r="BB9" s="31">
        <v>0.99462280000000003</v>
      </c>
      <c r="BC9" s="31">
        <v>0.92939300000000002</v>
      </c>
    </row>
    <row r="10" spans="1:55" x14ac:dyDescent="0.15">
      <c r="A10" s="24">
        <v>-100</v>
      </c>
      <c r="B10" s="28">
        <v>0.97795180000000004</v>
      </c>
      <c r="C10" s="28">
        <v>0.87507299999999999</v>
      </c>
      <c r="D10" s="28">
        <v>0.97223899999999996</v>
      </c>
      <c r="E10" s="28">
        <v>0.95759249999999996</v>
      </c>
      <c r="F10" s="28">
        <v>0.96603899999999998</v>
      </c>
      <c r="G10" s="28">
        <v>0.93037250000000005</v>
      </c>
      <c r="H10" s="30">
        <v>0.92300669999999996</v>
      </c>
      <c r="I10" s="30">
        <v>0.83847700000000003</v>
      </c>
      <c r="J10" s="30">
        <v>0.94277200000000005</v>
      </c>
      <c r="K10" s="30">
        <v>0.89803200000000005</v>
      </c>
      <c r="L10" s="30">
        <v>0.93684970000000001</v>
      </c>
      <c r="M10" s="30">
        <v>0.96872040000000004</v>
      </c>
      <c r="O10" s="24">
        <v>-100</v>
      </c>
      <c r="P10" s="27">
        <v>0.9225508</v>
      </c>
      <c r="Q10" s="27">
        <v>0.8922194</v>
      </c>
      <c r="R10" s="27">
        <v>0.95594400000000002</v>
      </c>
      <c r="S10" s="27">
        <v>0.98291059999999997</v>
      </c>
      <c r="T10" s="27">
        <v>0.97243820000000003</v>
      </c>
      <c r="U10" s="27">
        <v>0.98068699999999998</v>
      </c>
      <c r="V10" s="26">
        <v>0.93521759999999998</v>
      </c>
      <c r="W10" s="26">
        <v>0.88547410000000004</v>
      </c>
      <c r="X10" s="26">
        <v>0.94356890000000004</v>
      </c>
      <c r="Y10" s="26">
        <v>0.97338250000000004</v>
      </c>
      <c r="Z10" s="26">
        <v>0.97557150000000004</v>
      </c>
      <c r="AA10" s="26">
        <v>0.91833500000000001</v>
      </c>
      <c r="AC10" s="24">
        <v>-100</v>
      </c>
      <c r="AD10" s="30">
        <v>0.93836799999999998</v>
      </c>
      <c r="AE10" s="30">
        <v>0.94439720000000005</v>
      </c>
      <c r="AF10" s="30">
        <v>0.95760429999999996</v>
      </c>
      <c r="AG10" s="30">
        <v>1</v>
      </c>
      <c r="AH10" s="30">
        <v>0.98318000000000005</v>
      </c>
      <c r="AI10" s="26">
        <v>0.94519399999999998</v>
      </c>
      <c r="AJ10" s="26">
        <v>0.95051350000000001</v>
      </c>
      <c r="AK10" s="26">
        <v>0.92564329999999995</v>
      </c>
      <c r="AL10" s="26">
        <v>0.97841900000000004</v>
      </c>
      <c r="AM10" s="26">
        <v>0.98848100000000005</v>
      </c>
      <c r="AO10" s="24">
        <v>-100</v>
      </c>
      <c r="AP10" s="27">
        <v>0.98265670000000005</v>
      </c>
      <c r="AQ10" s="27">
        <v>0.98820280000000005</v>
      </c>
      <c r="AR10" s="27">
        <v>0.92924200000000001</v>
      </c>
      <c r="AS10" s="27">
        <v>0.92313699999999999</v>
      </c>
      <c r="AT10" s="27">
        <v>0.93025080000000004</v>
      </c>
      <c r="AU10" s="27">
        <v>0.93837510000000002</v>
      </c>
      <c r="AV10" s="27">
        <v>0.97701700000000002</v>
      </c>
      <c r="AW10" s="31">
        <v>0.90236720000000004</v>
      </c>
      <c r="AX10" s="31">
        <v>0.97804670000000005</v>
      </c>
      <c r="AY10" s="31">
        <v>0.97006000000000003</v>
      </c>
      <c r="AZ10" s="31">
        <v>0.95428449999999998</v>
      </c>
      <c r="BA10" s="31">
        <v>0.98102080000000003</v>
      </c>
      <c r="BB10" s="31">
        <v>0.98924029999999996</v>
      </c>
      <c r="BC10" s="31">
        <v>0.89376599999999995</v>
      </c>
    </row>
    <row r="11" spans="1:55" x14ac:dyDescent="0.15">
      <c r="A11" s="24">
        <v>-95</v>
      </c>
      <c r="B11" s="28">
        <v>0.93731799999999998</v>
      </c>
      <c r="C11" s="28">
        <v>0.93132499999999996</v>
      </c>
      <c r="D11" s="28">
        <v>0.98239500000000002</v>
      </c>
      <c r="E11" s="28">
        <v>0.97023939999999997</v>
      </c>
      <c r="F11" s="28">
        <v>0.94215700000000002</v>
      </c>
      <c r="G11" s="28">
        <v>0.95923809999999998</v>
      </c>
      <c r="H11" s="30">
        <v>0.97881269999999998</v>
      </c>
      <c r="I11" s="30">
        <v>0.84961900000000001</v>
      </c>
      <c r="J11" s="30">
        <v>0.93249599999999999</v>
      </c>
      <c r="K11" s="30">
        <v>0.88732200000000006</v>
      </c>
      <c r="L11" s="30">
        <v>0.90588570000000002</v>
      </c>
      <c r="M11" s="30">
        <v>0.88901090000000005</v>
      </c>
      <c r="O11" s="24">
        <v>-95</v>
      </c>
      <c r="P11" s="27">
        <v>0.88456950000000001</v>
      </c>
      <c r="Q11" s="27">
        <v>0.89124230000000004</v>
      </c>
      <c r="R11" s="27">
        <v>0.91828829999999995</v>
      </c>
      <c r="S11" s="27">
        <v>0.96366940000000001</v>
      </c>
      <c r="T11" s="27">
        <v>0.9634684</v>
      </c>
      <c r="U11" s="27">
        <v>0.95260800000000001</v>
      </c>
      <c r="V11" s="26">
        <v>0.83058330000000002</v>
      </c>
      <c r="W11" s="26">
        <v>0.83522980000000002</v>
      </c>
      <c r="X11" s="26">
        <v>0.92253410000000002</v>
      </c>
      <c r="Y11" s="26">
        <v>0.96336690000000003</v>
      </c>
      <c r="Z11" s="26">
        <v>0.95053489999999996</v>
      </c>
      <c r="AA11" s="26">
        <v>0.91335500000000003</v>
      </c>
      <c r="AC11" s="24">
        <v>-95</v>
      </c>
      <c r="AD11" s="30">
        <v>0.93380200000000002</v>
      </c>
      <c r="AE11" s="30">
        <v>0.98219690000000004</v>
      </c>
      <c r="AF11" s="30">
        <v>0.90684279999999995</v>
      </c>
      <c r="AG11" s="30">
        <v>0.93938999999999995</v>
      </c>
      <c r="AH11" s="30">
        <v>0.93706900000000004</v>
      </c>
      <c r="AI11" s="26">
        <v>0.94895600000000002</v>
      </c>
      <c r="AJ11" s="26">
        <v>0.97122240000000004</v>
      </c>
      <c r="AK11" s="26">
        <v>0.89750700000000005</v>
      </c>
      <c r="AL11" s="26">
        <v>1</v>
      </c>
      <c r="AM11" s="26">
        <v>0.994834</v>
      </c>
      <c r="AO11" s="24">
        <v>-95</v>
      </c>
      <c r="AP11" s="27">
        <v>0.96599619999999997</v>
      </c>
      <c r="AQ11" s="27">
        <v>0.9600516</v>
      </c>
      <c r="AR11" s="27">
        <v>0.91503100000000004</v>
      </c>
      <c r="AS11" s="27">
        <v>0.91852909999999999</v>
      </c>
      <c r="AT11" s="27">
        <v>0.98394099999999995</v>
      </c>
      <c r="AU11" s="27">
        <v>0.94798680000000002</v>
      </c>
      <c r="AV11" s="27">
        <v>0.95824399999999998</v>
      </c>
      <c r="AW11" s="31">
        <v>0.85720079999999998</v>
      </c>
      <c r="AX11" s="31">
        <v>0.97617149999999997</v>
      </c>
      <c r="AY11" s="31">
        <v>0.96419900000000003</v>
      </c>
      <c r="AZ11" s="31">
        <v>0.9132555</v>
      </c>
      <c r="BA11" s="31">
        <v>0.9897783</v>
      </c>
      <c r="BB11" s="31">
        <v>0.9671189</v>
      </c>
      <c r="BC11" s="31">
        <v>0.85288399999999998</v>
      </c>
    </row>
    <row r="12" spans="1:55" x14ac:dyDescent="0.15">
      <c r="A12" s="24">
        <v>-90</v>
      </c>
      <c r="B12" s="28">
        <v>0.9578257</v>
      </c>
      <c r="C12" s="28">
        <v>0.86968900000000005</v>
      </c>
      <c r="D12" s="28">
        <v>0.97528800000000004</v>
      </c>
      <c r="E12" s="28">
        <v>0.9332897</v>
      </c>
      <c r="F12" s="28">
        <v>0.910829</v>
      </c>
      <c r="G12" s="28">
        <v>0.93165419999999999</v>
      </c>
      <c r="H12" s="30">
        <v>0.86427509999999996</v>
      </c>
      <c r="I12" s="30">
        <v>0.83068399999999998</v>
      </c>
      <c r="J12" s="30">
        <v>0.87164900000000001</v>
      </c>
      <c r="K12" s="30">
        <v>0.81554899999999997</v>
      </c>
      <c r="L12" s="30">
        <v>0.85052950000000005</v>
      </c>
      <c r="M12" s="30">
        <v>0.86429180000000005</v>
      </c>
      <c r="O12" s="24">
        <v>-90</v>
      </c>
      <c r="P12" s="27">
        <v>0.84316860000000005</v>
      </c>
      <c r="Q12" s="27">
        <v>0.82850849999999998</v>
      </c>
      <c r="R12" s="27">
        <v>0.89814870000000002</v>
      </c>
      <c r="S12" s="27">
        <v>0.97952320000000004</v>
      </c>
      <c r="T12" s="27">
        <v>0.94294520000000004</v>
      </c>
      <c r="U12" s="27">
        <v>0.93832700000000002</v>
      </c>
      <c r="V12" s="26">
        <v>0.75849040000000001</v>
      </c>
      <c r="W12" s="26">
        <v>0.75436420000000004</v>
      </c>
      <c r="X12" s="26">
        <v>0.88955930000000005</v>
      </c>
      <c r="Y12" s="26">
        <v>0.92270200000000002</v>
      </c>
      <c r="Z12" s="26">
        <v>0.90216620000000003</v>
      </c>
      <c r="AA12" s="26">
        <v>0.86774899999999999</v>
      </c>
      <c r="AC12" s="24">
        <v>-90</v>
      </c>
      <c r="AD12" s="30">
        <v>0.90774500000000002</v>
      </c>
      <c r="AE12" s="30">
        <v>0.97115169999999995</v>
      </c>
      <c r="AF12" s="30">
        <v>0.91028109999999995</v>
      </c>
      <c r="AG12" s="30">
        <v>0.92618199999999995</v>
      </c>
      <c r="AH12" s="30">
        <v>0.98070299999999999</v>
      </c>
      <c r="AI12" s="26">
        <v>0.97288399999999997</v>
      </c>
      <c r="AJ12" s="26">
        <v>0.94708400000000004</v>
      </c>
      <c r="AK12" s="26">
        <v>0.85681700000000005</v>
      </c>
      <c r="AL12" s="26">
        <v>0.93194999999999995</v>
      </c>
      <c r="AM12" s="26">
        <v>0.98109400000000002</v>
      </c>
      <c r="AO12" s="24">
        <v>-90</v>
      </c>
      <c r="AP12" s="27">
        <v>0.93147800000000003</v>
      </c>
      <c r="AQ12" s="27">
        <v>0.9625937</v>
      </c>
      <c r="AR12" s="27">
        <v>0.86138800000000004</v>
      </c>
      <c r="AS12" s="27">
        <v>0.94120760000000003</v>
      </c>
      <c r="AT12" s="27">
        <v>0.95392279999999996</v>
      </c>
      <c r="AU12" s="27">
        <v>0.95351339999999996</v>
      </c>
      <c r="AV12" s="27">
        <v>0.89413500000000001</v>
      </c>
      <c r="AW12" s="31">
        <v>0.79847219999999997</v>
      </c>
      <c r="AX12" s="31">
        <v>0.94898660000000001</v>
      </c>
      <c r="AY12" s="31">
        <v>0.92034400000000005</v>
      </c>
      <c r="AZ12" s="31">
        <v>0.8548325</v>
      </c>
      <c r="BA12" s="31">
        <v>0.95915539999999999</v>
      </c>
      <c r="BB12" s="31">
        <v>0.95440100000000005</v>
      </c>
      <c r="BC12" s="31">
        <v>0.88393100000000002</v>
      </c>
    </row>
    <row r="13" spans="1:55" x14ac:dyDescent="0.15">
      <c r="A13" s="24">
        <v>-85</v>
      </c>
      <c r="B13" s="28">
        <v>0.93173530000000004</v>
      </c>
      <c r="C13" s="28">
        <v>0.841584</v>
      </c>
      <c r="D13" s="28">
        <v>0.93911199999999995</v>
      </c>
      <c r="E13" s="28">
        <v>0.93483590000000005</v>
      </c>
      <c r="F13" s="28">
        <v>0.85396000000000005</v>
      </c>
      <c r="G13" s="28">
        <v>0.86348290000000005</v>
      </c>
      <c r="H13" s="30">
        <v>0.77183740000000001</v>
      </c>
      <c r="I13" s="30">
        <v>0.73716700000000002</v>
      </c>
      <c r="J13" s="30">
        <v>0.83735700000000002</v>
      </c>
      <c r="K13" s="30">
        <v>0.78247199999999995</v>
      </c>
      <c r="L13" s="30">
        <v>0.78119209999999994</v>
      </c>
      <c r="M13" s="30">
        <v>0.76590910000000001</v>
      </c>
      <c r="O13" s="24">
        <v>-85</v>
      </c>
      <c r="P13" s="27">
        <v>0.74507650000000003</v>
      </c>
      <c r="Q13" s="27">
        <v>0.77588299999999999</v>
      </c>
      <c r="R13" s="27">
        <v>0.83383459999999998</v>
      </c>
      <c r="S13" s="27">
        <v>0.94102660000000005</v>
      </c>
      <c r="T13" s="27">
        <v>0.91512939999999998</v>
      </c>
      <c r="U13" s="27">
        <v>0.89259900000000003</v>
      </c>
      <c r="V13" s="26">
        <v>0.65769370000000005</v>
      </c>
      <c r="W13" s="26">
        <v>0.67227130000000002</v>
      </c>
      <c r="X13" s="26">
        <v>0.78224510000000003</v>
      </c>
      <c r="Y13" s="26">
        <v>0.85903739999999995</v>
      </c>
      <c r="Z13" s="26">
        <v>0.85945059999999995</v>
      </c>
      <c r="AA13" s="26">
        <v>0.79554999999999998</v>
      </c>
      <c r="AC13" s="24">
        <v>-85</v>
      </c>
      <c r="AD13" s="30">
        <v>0.86912800000000001</v>
      </c>
      <c r="AE13" s="30">
        <v>0.98170670000000004</v>
      </c>
      <c r="AF13" s="30">
        <v>0.86303459999999999</v>
      </c>
      <c r="AG13" s="30">
        <v>0.92124899999999998</v>
      </c>
      <c r="AH13" s="30">
        <v>0.94243600000000005</v>
      </c>
      <c r="AI13" s="26">
        <v>0.99551000000000001</v>
      </c>
      <c r="AJ13" s="26">
        <v>0.90266760000000001</v>
      </c>
      <c r="AK13" s="26">
        <v>0.75924449999999999</v>
      </c>
      <c r="AL13" s="26">
        <v>0.90293199999999996</v>
      </c>
      <c r="AM13" s="26">
        <v>0.93832099999999996</v>
      </c>
      <c r="AO13" s="24">
        <v>-85</v>
      </c>
      <c r="AP13" s="27">
        <v>0.90266709999999994</v>
      </c>
      <c r="AQ13" s="27">
        <v>0.94781190000000004</v>
      </c>
      <c r="AR13" s="27">
        <v>0.83934399999999998</v>
      </c>
      <c r="AS13" s="27">
        <v>0.88313180000000002</v>
      </c>
      <c r="AT13" s="27">
        <v>0.96268279999999995</v>
      </c>
      <c r="AU13" s="27">
        <v>0.92131660000000004</v>
      </c>
      <c r="AV13" s="27">
        <v>0.921512</v>
      </c>
      <c r="AW13" s="31">
        <v>0.69949859999999997</v>
      </c>
      <c r="AX13" s="31">
        <v>0.95422669999999998</v>
      </c>
      <c r="AY13" s="31">
        <v>0.87140099999999998</v>
      </c>
      <c r="AZ13" s="31">
        <v>0.79982779999999998</v>
      </c>
      <c r="BA13" s="31">
        <v>0.91169089999999997</v>
      </c>
      <c r="BB13" s="31">
        <v>0.90691180000000005</v>
      </c>
      <c r="BC13" s="31">
        <v>0.84271600000000002</v>
      </c>
    </row>
    <row r="14" spans="1:55" x14ac:dyDescent="0.15">
      <c r="A14" s="24">
        <v>-80</v>
      </c>
      <c r="B14" s="28">
        <v>0.93236419999999998</v>
      </c>
      <c r="C14" s="28">
        <v>0.75793299999999997</v>
      </c>
      <c r="D14" s="28">
        <v>0.94166899999999998</v>
      </c>
      <c r="E14" s="28">
        <v>0.89941260000000001</v>
      </c>
      <c r="F14" s="28">
        <v>0.78437400000000002</v>
      </c>
      <c r="G14" s="28">
        <v>0.76732489999999998</v>
      </c>
      <c r="H14" s="30">
        <v>0.82059349999999998</v>
      </c>
      <c r="I14" s="30">
        <v>0.655864</v>
      </c>
      <c r="J14" s="30">
        <v>0.77271500000000004</v>
      </c>
      <c r="K14" s="30">
        <v>0.66026099999999999</v>
      </c>
      <c r="L14" s="30">
        <v>0.689276</v>
      </c>
      <c r="M14" s="30">
        <v>0.71045539999999996</v>
      </c>
      <c r="O14" s="24">
        <v>-80</v>
      </c>
      <c r="P14" s="27">
        <v>0.65866749999999996</v>
      </c>
      <c r="Q14" s="27">
        <v>0.70553969999999999</v>
      </c>
      <c r="R14" s="27">
        <v>0.74790290000000004</v>
      </c>
      <c r="S14" s="27">
        <v>0.87348460000000006</v>
      </c>
      <c r="T14" s="27">
        <v>0.89253950000000004</v>
      </c>
      <c r="U14" s="27">
        <v>0.85059300000000004</v>
      </c>
      <c r="V14" s="26">
        <v>0.60083390000000003</v>
      </c>
      <c r="W14" s="26">
        <v>0.48392689999999999</v>
      </c>
      <c r="X14" s="26">
        <v>0.68103349999999996</v>
      </c>
      <c r="Y14" s="26">
        <v>0.80592470000000005</v>
      </c>
      <c r="Z14" s="26">
        <v>0.80268439999999996</v>
      </c>
      <c r="AA14" s="26">
        <v>0.70459700000000003</v>
      </c>
      <c r="AC14" s="24">
        <v>-80</v>
      </c>
      <c r="AD14" s="30">
        <v>0.88004300000000002</v>
      </c>
      <c r="AE14" s="30">
        <v>0.92920009999999997</v>
      </c>
      <c r="AF14" s="30">
        <v>0.75557960000000002</v>
      </c>
      <c r="AG14" s="30">
        <v>0.86672800000000005</v>
      </c>
      <c r="AH14" s="30">
        <v>0.96882000000000001</v>
      </c>
      <c r="AI14" s="26">
        <v>0.90535900000000002</v>
      </c>
      <c r="AJ14" s="26">
        <v>0.90094989999999997</v>
      </c>
      <c r="AK14" s="26">
        <v>0.72680029999999995</v>
      </c>
      <c r="AL14" s="26">
        <v>0.81712700000000005</v>
      </c>
      <c r="AM14" s="26">
        <v>0.96663399999999999</v>
      </c>
      <c r="AO14" s="24">
        <v>-80</v>
      </c>
      <c r="AP14" s="27">
        <v>0.82727419999999996</v>
      </c>
      <c r="AQ14" s="27">
        <v>0.94782129999999998</v>
      </c>
      <c r="AR14" s="27">
        <v>0.74661500000000003</v>
      </c>
      <c r="AS14" s="27">
        <v>0.82286800000000004</v>
      </c>
      <c r="AT14" s="27">
        <v>0.91498330000000005</v>
      </c>
      <c r="AU14" s="27">
        <v>0.86351029999999995</v>
      </c>
      <c r="AV14" s="27">
        <v>0.86474399999999996</v>
      </c>
      <c r="AW14" s="31">
        <v>0.59920479999999998</v>
      </c>
      <c r="AX14" s="31">
        <v>0.86361339999999998</v>
      </c>
      <c r="AY14" s="31">
        <v>0.78097899999999998</v>
      </c>
      <c r="AZ14" s="31">
        <v>0.78055989999999997</v>
      </c>
      <c r="BA14" s="31">
        <v>0.88127230000000001</v>
      </c>
      <c r="BB14" s="31">
        <v>0.83784579999999997</v>
      </c>
      <c r="BC14" s="31">
        <v>0.74973299999999998</v>
      </c>
    </row>
    <row r="15" spans="1:55" x14ac:dyDescent="0.15">
      <c r="A15" s="24">
        <v>-75</v>
      </c>
      <c r="B15" s="28">
        <v>0.87780199999999997</v>
      </c>
      <c r="C15" s="28">
        <v>0.64615699999999998</v>
      </c>
      <c r="D15" s="28">
        <v>0.91225999999999996</v>
      </c>
      <c r="E15" s="28">
        <v>0.87047790000000003</v>
      </c>
      <c r="F15" s="28">
        <v>0.69781099999999996</v>
      </c>
      <c r="G15" s="28">
        <v>0.6809579</v>
      </c>
      <c r="H15" s="30">
        <v>0.68241070000000004</v>
      </c>
      <c r="I15" s="30">
        <v>0.64113399999999998</v>
      </c>
      <c r="J15" s="30">
        <v>0.70729500000000001</v>
      </c>
      <c r="K15" s="30">
        <v>0.577569</v>
      </c>
      <c r="L15" s="30">
        <v>0.60837949999999996</v>
      </c>
      <c r="M15" s="30">
        <v>0.52447390000000005</v>
      </c>
      <c r="O15" s="24">
        <v>-75</v>
      </c>
      <c r="P15" s="27">
        <v>0.5394177</v>
      </c>
      <c r="Q15" s="27">
        <v>0.58584020000000003</v>
      </c>
      <c r="R15" s="27">
        <v>0.64453570000000004</v>
      </c>
      <c r="S15" s="27">
        <v>0.76433549999999995</v>
      </c>
      <c r="T15" s="27">
        <v>0.78142670000000003</v>
      </c>
      <c r="U15" s="27">
        <v>0.76701399999999997</v>
      </c>
      <c r="V15" s="26">
        <v>0.49235640000000003</v>
      </c>
      <c r="W15" s="26">
        <v>0.47341810000000001</v>
      </c>
      <c r="X15" s="26">
        <v>0.5633281</v>
      </c>
      <c r="Y15" s="26">
        <v>0.72450570000000003</v>
      </c>
      <c r="Z15" s="26">
        <v>0.70574910000000002</v>
      </c>
      <c r="AA15" s="26">
        <v>0.61274399999999996</v>
      </c>
      <c r="AC15" s="24">
        <v>-75</v>
      </c>
      <c r="AD15" s="30">
        <v>0.85933199999999998</v>
      </c>
      <c r="AE15" s="30">
        <v>0.88959410000000005</v>
      </c>
      <c r="AF15" s="30">
        <v>0.68820669999999995</v>
      </c>
      <c r="AG15" s="30">
        <v>0.788022</v>
      </c>
      <c r="AH15" s="30">
        <v>0.89285499999999995</v>
      </c>
      <c r="AI15" s="26">
        <v>0.83081799999999995</v>
      </c>
      <c r="AJ15" s="26">
        <v>0.78550200000000003</v>
      </c>
      <c r="AK15" s="26">
        <v>0.59938270000000005</v>
      </c>
      <c r="AL15" s="26">
        <v>0.74618300000000004</v>
      </c>
      <c r="AM15" s="26">
        <v>0.87244600000000005</v>
      </c>
      <c r="AO15" s="24">
        <v>-75</v>
      </c>
      <c r="AP15" s="27">
        <v>0.73691799999999996</v>
      </c>
      <c r="AQ15" s="27">
        <v>0.89936450000000001</v>
      </c>
      <c r="AR15" s="27">
        <v>0.64519300000000002</v>
      </c>
      <c r="AS15" s="27">
        <v>0.68875129999999996</v>
      </c>
      <c r="AT15" s="27">
        <v>0.86052229999999996</v>
      </c>
      <c r="AU15" s="27">
        <v>0.79448750000000001</v>
      </c>
      <c r="AV15" s="27">
        <v>0.75124400000000002</v>
      </c>
      <c r="AW15" s="31">
        <v>0.50486339999999996</v>
      </c>
      <c r="AX15" s="31">
        <v>0.81937360000000004</v>
      </c>
      <c r="AY15" s="31">
        <v>0.69079900000000005</v>
      </c>
      <c r="AZ15" s="31">
        <v>0.63902309999999996</v>
      </c>
      <c r="BA15" s="31">
        <v>0.83796309999999996</v>
      </c>
      <c r="BB15" s="31">
        <v>0.74659019999999998</v>
      </c>
      <c r="BC15" s="31">
        <v>0.630687</v>
      </c>
    </row>
    <row r="16" spans="1:55" x14ac:dyDescent="0.15">
      <c r="A16" s="24">
        <v>-70</v>
      </c>
      <c r="B16" s="28">
        <v>0.83423550000000002</v>
      </c>
      <c r="C16" s="28">
        <v>0.54623600000000005</v>
      </c>
      <c r="D16" s="28">
        <v>0.82517700000000005</v>
      </c>
      <c r="E16" s="28">
        <v>0.79480779999999995</v>
      </c>
      <c r="F16" s="28">
        <v>0.58510300000000004</v>
      </c>
      <c r="G16" s="28">
        <v>0.62487360000000003</v>
      </c>
      <c r="H16" s="30">
        <v>0.56184239999999996</v>
      </c>
      <c r="I16" s="30">
        <v>0.569631</v>
      </c>
      <c r="J16" s="30">
        <v>0.65661700000000001</v>
      </c>
      <c r="K16" s="30">
        <v>0.46429999999999999</v>
      </c>
      <c r="L16" s="30">
        <v>0.45695239999999998</v>
      </c>
      <c r="M16" s="30">
        <v>0.46454820000000002</v>
      </c>
      <c r="O16" s="24">
        <v>-70</v>
      </c>
      <c r="P16" s="27">
        <v>0.449992</v>
      </c>
      <c r="Q16" s="27">
        <v>0.4909192</v>
      </c>
      <c r="R16" s="27">
        <v>0.55231589999999997</v>
      </c>
      <c r="S16" s="27">
        <v>0.68186519999999995</v>
      </c>
      <c r="T16" s="27">
        <v>0.68785640000000003</v>
      </c>
      <c r="U16" s="27">
        <v>0.66842299999999999</v>
      </c>
      <c r="V16" s="26">
        <v>0.37457770000000001</v>
      </c>
      <c r="W16" s="26">
        <v>0.33839649999999999</v>
      </c>
      <c r="X16" s="26">
        <v>0.44742900000000002</v>
      </c>
      <c r="Y16" s="26">
        <v>0.61104029999999998</v>
      </c>
      <c r="Z16" s="26">
        <v>0.60668440000000001</v>
      </c>
      <c r="AA16" s="26">
        <v>0.48543799999999998</v>
      </c>
      <c r="AC16" s="24">
        <v>-70</v>
      </c>
      <c r="AD16" s="30">
        <v>0.78354199999999996</v>
      </c>
      <c r="AE16" s="30">
        <v>0.79407850000000002</v>
      </c>
      <c r="AF16" s="30">
        <v>0.55173890000000003</v>
      </c>
      <c r="AG16" s="30">
        <v>0.66350799999999999</v>
      </c>
      <c r="AH16" s="30">
        <v>0.83845999999999998</v>
      </c>
      <c r="AI16" s="26">
        <v>0.76538600000000001</v>
      </c>
      <c r="AJ16" s="26">
        <v>0.68532040000000005</v>
      </c>
      <c r="AK16" s="26">
        <v>0.49848130000000002</v>
      </c>
      <c r="AL16" s="26">
        <v>0.57100099999999998</v>
      </c>
      <c r="AM16" s="26">
        <v>0.81439499999999998</v>
      </c>
      <c r="AO16" s="24">
        <v>-70</v>
      </c>
      <c r="AP16" s="27">
        <v>0.60499480000000005</v>
      </c>
      <c r="AQ16" s="27">
        <v>0.8515469</v>
      </c>
      <c r="AR16" s="27">
        <v>0.542458</v>
      </c>
      <c r="AS16" s="27">
        <v>0.56797940000000002</v>
      </c>
      <c r="AT16" s="27">
        <v>0.76383210000000001</v>
      </c>
      <c r="AU16" s="27">
        <v>0.69067869999999998</v>
      </c>
      <c r="AV16" s="27">
        <v>0.64696500000000001</v>
      </c>
      <c r="AW16" s="31">
        <v>0.37255129999999997</v>
      </c>
      <c r="AX16" s="31">
        <v>0.70042210000000005</v>
      </c>
      <c r="AY16" s="31">
        <v>0.57440100000000005</v>
      </c>
      <c r="AZ16" s="31">
        <v>0.57134589999999996</v>
      </c>
      <c r="BA16" s="31">
        <v>0.72315750000000001</v>
      </c>
      <c r="BB16" s="31">
        <v>0.63777349999999999</v>
      </c>
      <c r="BC16" s="31">
        <v>0.55527899999999997</v>
      </c>
    </row>
    <row r="17" spans="1:55" x14ac:dyDescent="0.15">
      <c r="A17" s="24">
        <v>-65</v>
      </c>
      <c r="B17" s="28">
        <v>0.79534020000000005</v>
      </c>
      <c r="C17" s="28">
        <v>0.42807299999999998</v>
      </c>
      <c r="D17" s="28">
        <v>0.79441600000000001</v>
      </c>
      <c r="E17" s="28">
        <v>0.71656059999999999</v>
      </c>
      <c r="F17" s="28">
        <v>0.48448000000000002</v>
      </c>
      <c r="G17" s="28">
        <v>0.50885820000000004</v>
      </c>
      <c r="H17" s="30">
        <v>0.46583380000000002</v>
      </c>
      <c r="I17" s="30">
        <v>0.40198600000000001</v>
      </c>
      <c r="J17" s="30">
        <v>0.56726600000000005</v>
      </c>
      <c r="K17" s="30">
        <v>0.31324200000000002</v>
      </c>
      <c r="L17" s="30">
        <v>0.3294975</v>
      </c>
      <c r="M17" s="30">
        <v>0.36760969999999998</v>
      </c>
      <c r="O17" s="24">
        <v>-65</v>
      </c>
      <c r="P17" s="27">
        <v>0.30052859999999998</v>
      </c>
      <c r="Q17" s="27">
        <v>0.40539540000000002</v>
      </c>
      <c r="R17" s="27">
        <v>0.42792429999999998</v>
      </c>
      <c r="S17" s="27">
        <v>0.55748719999999996</v>
      </c>
      <c r="T17" s="27">
        <v>0.5057893</v>
      </c>
      <c r="U17" s="27">
        <v>0.581874</v>
      </c>
      <c r="V17" s="26">
        <v>0.25187189999999998</v>
      </c>
      <c r="W17" s="26">
        <v>0.2575636</v>
      </c>
      <c r="X17" s="26">
        <v>0.31670949999999998</v>
      </c>
      <c r="Y17" s="26">
        <v>0.51238899999999998</v>
      </c>
      <c r="Z17" s="26">
        <v>0.52211839999999998</v>
      </c>
      <c r="AA17" s="26">
        <v>0.37201699999999999</v>
      </c>
      <c r="AC17" s="24">
        <v>-65</v>
      </c>
      <c r="AD17" s="30">
        <v>0.685639</v>
      </c>
      <c r="AE17" s="30">
        <v>0.66414200000000001</v>
      </c>
      <c r="AF17" s="30">
        <v>0.39272210000000002</v>
      </c>
      <c r="AG17" s="30">
        <v>0.48685099999999998</v>
      </c>
      <c r="AH17" s="30">
        <v>0.759741</v>
      </c>
      <c r="AI17" s="26">
        <v>0.64916099999999999</v>
      </c>
      <c r="AJ17" s="26">
        <v>0.54598749999999996</v>
      </c>
      <c r="AK17" s="26">
        <v>0.38783109999999998</v>
      </c>
      <c r="AL17" s="26">
        <v>0.42121799999999998</v>
      </c>
      <c r="AM17" s="26">
        <v>0.709588</v>
      </c>
      <c r="AO17" s="24">
        <v>-65</v>
      </c>
      <c r="AP17" s="27">
        <v>0.47744799999999998</v>
      </c>
      <c r="AQ17" s="27">
        <v>0.78137690000000004</v>
      </c>
      <c r="AR17" s="27">
        <v>0.43624400000000002</v>
      </c>
      <c r="AS17" s="27">
        <v>0.45778350000000001</v>
      </c>
      <c r="AT17" s="27">
        <v>0.70832779999999995</v>
      </c>
      <c r="AU17" s="27">
        <v>0.54670960000000002</v>
      </c>
      <c r="AV17" s="27">
        <v>0.51207100000000005</v>
      </c>
      <c r="AW17" s="31">
        <v>0.25186940000000002</v>
      </c>
      <c r="AX17" s="31">
        <v>0.58028820000000003</v>
      </c>
      <c r="AY17" s="31">
        <v>0.478462</v>
      </c>
      <c r="AZ17" s="31">
        <v>0.49648130000000001</v>
      </c>
      <c r="BA17" s="31">
        <v>0.6060297</v>
      </c>
      <c r="BB17" s="31">
        <v>0.50988739999999999</v>
      </c>
      <c r="BC17" s="31">
        <v>0.45763300000000001</v>
      </c>
    </row>
    <row r="18" spans="1:55" x14ac:dyDescent="0.15">
      <c r="A18" s="24">
        <v>-60</v>
      </c>
      <c r="B18" s="28">
        <v>0.69607160000000001</v>
      </c>
      <c r="C18" s="28">
        <v>0.34341699999999997</v>
      </c>
      <c r="D18" s="28">
        <v>0.70241399999999998</v>
      </c>
      <c r="E18" s="28">
        <v>0.60826349999999996</v>
      </c>
      <c r="F18" s="28">
        <v>0.37484099999999998</v>
      </c>
      <c r="G18" s="28">
        <v>0.36070249999999998</v>
      </c>
      <c r="H18" s="30">
        <v>0.35486430000000002</v>
      </c>
      <c r="I18" s="30">
        <v>0.335816</v>
      </c>
      <c r="J18" s="30">
        <v>0.44889299999999999</v>
      </c>
      <c r="K18" s="30">
        <v>0.16533800000000001</v>
      </c>
      <c r="L18" s="30">
        <v>0.22936380000000001</v>
      </c>
      <c r="M18" s="30">
        <v>0.23340169999999999</v>
      </c>
      <c r="O18" s="24">
        <v>-60</v>
      </c>
      <c r="P18" s="27">
        <v>0.1765312</v>
      </c>
      <c r="Q18" s="27">
        <v>0.32408049999999999</v>
      </c>
      <c r="R18" s="27">
        <v>0.31158859999999999</v>
      </c>
      <c r="S18" s="27">
        <v>0.4412489</v>
      </c>
      <c r="T18" s="27">
        <v>0.4006208</v>
      </c>
      <c r="U18" s="27">
        <v>0.46809400000000001</v>
      </c>
      <c r="V18" s="26">
        <v>0.1649467</v>
      </c>
      <c r="W18" s="26">
        <v>0.23319029999999999</v>
      </c>
      <c r="X18" s="26">
        <v>0.21318590000000001</v>
      </c>
      <c r="Y18" s="26">
        <v>0.39093040000000001</v>
      </c>
      <c r="Z18" s="26">
        <v>0.393349</v>
      </c>
      <c r="AA18" s="26">
        <v>0.23794000000000001</v>
      </c>
      <c r="AC18" s="24">
        <v>-60</v>
      </c>
      <c r="AD18" s="30">
        <v>0.55151300000000003</v>
      </c>
      <c r="AE18" s="30">
        <v>0.5387073</v>
      </c>
      <c r="AF18" s="30">
        <v>0.29757</v>
      </c>
      <c r="AG18" s="30">
        <v>0.28669899999999998</v>
      </c>
      <c r="AH18" s="30">
        <v>0.57214600000000004</v>
      </c>
      <c r="AI18" s="26">
        <v>0.56375600000000003</v>
      </c>
      <c r="AJ18" s="26">
        <v>0.44459510000000002</v>
      </c>
      <c r="AK18" s="26">
        <v>0.27832220000000002</v>
      </c>
      <c r="AL18" s="26">
        <v>0.340646</v>
      </c>
      <c r="AM18" s="26">
        <v>0.51330500000000001</v>
      </c>
      <c r="AO18" s="24">
        <v>-60</v>
      </c>
      <c r="AP18" s="27">
        <v>0.34886260000000002</v>
      </c>
      <c r="AQ18" s="27">
        <v>0.68358280000000005</v>
      </c>
      <c r="AR18" s="27">
        <v>0.29329300000000003</v>
      </c>
      <c r="AS18" s="27">
        <v>0.37094969999999999</v>
      </c>
      <c r="AT18" s="27">
        <v>0.58525859999999996</v>
      </c>
      <c r="AU18" s="27">
        <v>0.45543899999999998</v>
      </c>
      <c r="AV18" s="27">
        <v>0.36599599999999999</v>
      </c>
      <c r="AW18" s="31">
        <v>0.1393141</v>
      </c>
      <c r="AX18" s="31">
        <v>0.45011770000000001</v>
      </c>
      <c r="AY18" s="31">
        <v>0.33279700000000001</v>
      </c>
      <c r="AZ18" s="31">
        <v>0.27088990000000002</v>
      </c>
      <c r="BA18" s="31">
        <v>0.5123238</v>
      </c>
      <c r="BB18" s="31">
        <v>0.38614229999999999</v>
      </c>
      <c r="BC18" s="31">
        <v>0.26664599999999999</v>
      </c>
    </row>
    <row r="19" spans="1:55" x14ac:dyDescent="0.15">
      <c r="A19" s="24">
        <v>-55</v>
      </c>
      <c r="B19" s="28">
        <v>0.55950829999999996</v>
      </c>
      <c r="C19" s="28">
        <v>0.250828</v>
      </c>
      <c r="D19" s="28">
        <v>0.61924100000000004</v>
      </c>
      <c r="E19" s="28">
        <v>0.51163199999999998</v>
      </c>
      <c r="F19" s="28">
        <v>0.247192</v>
      </c>
      <c r="G19" s="28">
        <v>0.27105439999999997</v>
      </c>
      <c r="H19" s="30">
        <v>0.21442620000000001</v>
      </c>
      <c r="I19" s="30">
        <v>0.23080000000000001</v>
      </c>
      <c r="J19" s="30">
        <v>0.32235900000000001</v>
      </c>
      <c r="K19" s="30">
        <v>9.0996999999999995E-2</v>
      </c>
      <c r="L19" s="30">
        <v>0.12850520000000001</v>
      </c>
      <c r="M19" s="30">
        <v>0.13156999999999999</v>
      </c>
      <c r="O19" s="24">
        <v>-55</v>
      </c>
      <c r="P19" s="27">
        <v>9.8016220000000001E-2</v>
      </c>
      <c r="Q19" s="27">
        <v>0.2320468</v>
      </c>
      <c r="R19" s="27">
        <v>0.19130630000000001</v>
      </c>
      <c r="S19" s="27">
        <v>0.33208019999999999</v>
      </c>
      <c r="T19" s="27">
        <v>0.29595379999999999</v>
      </c>
      <c r="U19" s="27">
        <v>0.34045399999999998</v>
      </c>
      <c r="V19" s="26">
        <v>8.6289669999999999E-2</v>
      </c>
      <c r="W19" s="26">
        <v>0.19171640000000001</v>
      </c>
      <c r="X19" s="26">
        <v>0.11131099999999999</v>
      </c>
      <c r="Y19" s="26">
        <v>0.25769710000000001</v>
      </c>
      <c r="Z19" s="26">
        <v>0.25562360000000001</v>
      </c>
      <c r="AA19" s="26">
        <v>0.14613399999999999</v>
      </c>
      <c r="AC19" s="24">
        <v>-55</v>
      </c>
      <c r="AD19" s="30">
        <v>0.41733500000000001</v>
      </c>
      <c r="AE19" s="30">
        <v>0.39939819999999998</v>
      </c>
      <c r="AF19" s="30">
        <v>0.20413419999999999</v>
      </c>
      <c r="AG19" s="30">
        <v>0.19356599999999999</v>
      </c>
      <c r="AH19" s="30">
        <v>0.51803699999999997</v>
      </c>
      <c r="AI19" s="26">
        <v>0.449521</v>
      </c>
      <c r="AJ19" s="26">
        <v>0.26351740000000001</v>
      </c>
      <c r="AK19" s="26">
        <v>0.15459249999999999</v>
      </c>
      <c r="AL19" s="26">
        <v>0.199688</v>
      </c>
      <c r="AM19" s="26">
        <v>0.403754</v>
      </c>
      <c r="AO19" s="24">
        <v>-55</v>
      </c>
      <c r="AP19" s="27">
        <v>0.25325969999999998</v>
      </c>
      <c r="AQ19" s="27">
        <v>0.55490240000000002</v>
      </c>
      <c r="AR19" s="27">
        <v>0.20139799999999999</v>
      </c>
      <c r="AS19" s="27">
        <v>0.26939449999999998</v>
      </c>
      <c r="AT19" s="27">
        <v>0.42115720000000001</v>
      </c>
      <c r="AU19" s="27">
        <v>0.36129359999999999</v>
      </c>
      <c r="AV19" s="27">
        <v>0.252359</v>
      </c>
      <c r="AW19" s="31">
        <v>7.2078199999999995E-2</v>
      </c>
      <c r="AX19" s="31">
        <v>0.30942180000000002</v>
      </c>
      <c r="AY19" s="31">
        <v>0.21185499999999999</v>
      </c>
      <c r="AZ19" s="31">
        <v>0.23255480000000001</v>
      </c>
      <c r="BA19" s="31">
        <v>0.41314190000000001</v>
      </c>
      <c r="BB19" s="31">
        <v>0.28129130000000002</v>
      </c>
      <c r="BC19" s="31">
        <v>0.227711</v>
      </c>
    </row>
    <row r="20" spans="1:55" x14ac:dyDescent="0.15">
      <c r="A20" s="24">
        <v>-50</v>
      </c>
      <c r="B20" s="28">
        <v>0.4106206</v>
      </c>
      <c r="C20" s="28">
        <v>0.174598</v>
      </c>
      <c r="D20" s="28">
        <v>0.50009599999999998</v>
      </c>
      <c r="E20" s="28">
        <v>0.39882050000000002</v>
      </c>
      <c r="F20" s="28">
        <v>0.127247</v>
      </c>
      <c r="G20" s="28">
        <v>0.17257919999999999</v>
      </c>
      <c r="H20" s="30">
        <v>0.1893744</v>
      </c>
      <c r="I20" s="30">
        <v>0.20971000000000001</v>
      </c>
      <c r="J20" s="30">
        <v>0.199632</v>
      </c>
      <c r="K20" s="30">
        <v>0.102381</v>
      </c>
      <c r="L20" s="30">
        <v>8.9029800000000006E-2</v>
      </c>
      <c r="M20" s="30">
        <v>6.01627E-2</v>
      </c>
      <c r="O20" s="24">
        <v>-50</v>
      </c>
      <c r="P20" s="27">
        <v>7.8967120000000002E-2</v>
      </c>
      <c r="Q20" s="27">
        <v>0.225633</v>
      </c>
      <c r="R20" s="27">
        <v>0.1136566</v>
      </c>
      <c r="S20" s="27">
        <v>0.22907830000000001</v>
      </c>
      <c r="T20" s="27">
        <v>0.1541063</v>
      </c>
      <c r="U20" s="27">
        <v>0.230351</v>
      </c>
      <c r="V20" s="26">
        <v>0.1023527</v>
      </c>
      <c r="W20" s="26">
        <v>0.17796329999999999</v>
      </c>
      <c r="X20" s="26">
        <v>6.1103289999999998E-2</v>
      </c>
      <c r="Y20" s="26">
        <v>0.1620327</v>
      </c>
      <c r="Z20" s="26">
        <v>0.15335119999999999</v>
      </c>
      <c r="AA20" s="26">
        <v>6.3722000000000001E-2</v>
      </c>
      <c r="AC20" s="24">
        <v>-50</v>
      </c>
      <c r="AD20" s="30">
        <v>0.33731800000000001</v>
      </c>
      <c r="AE20" s="30">
        <v>0.23816219999999999</v>
      </c>
      <c r="AF20" s="30">
        <v>0.12960840000000001</v>
      </c>
      <c r="AG20" s="30">
        <v>8.9292999999999997E-2</v>
      </c>
      <c r="AH20" s="30">
        <v>0.31320599999999998</v>
      </c>
      <c r="AI20" s="26">
        <v>0.284167</v>
      </c>
      <c r="AJ20" s="26">
        <v>0.13162499999999999</v>
      </c>
      <c r="AK20" s="26">
        <v>3.2790600000000003E-2</v>
      </c>
      <c r="AL20" s="26">
        <v>9.8724000000000006E-2</v>
      </c>
      <c r="AM20" s="26">
        <v>0.245088</v>
      </c>
      <c r="AO20" s="24">
        <v>-50</v>
      </c>
      <c r="AP20" s="27">
        <v>0.15017620000000001</v>
      </c>
      <c r="AQ20" s="27">
        <v>0.42037340000000001</v>
      </c>
      <c r="AR20" s="27">
        <v>9.5534999999999995E-2</v>
      </c>
      <c r="AS20" s="27">
        <v>0.13158400000000001</v>
      </c>
      <c r="AT20" s="27">
        <v>0.29036630000000002</v>
      </c>
      <c r="AU20" s="27">
        <v>0.25335839999999998</v>
      </c>
      <c r="AV20" s="27">
        <v>0.152032</v>
      </c>
      <c r="AW20" s="31">
        <v>3.4534200000000001E-2</v>
      </c>
      <c r="AX20" s="31">
        <v>0.18455389999999999</v>
      </c>
      <c r="AY20" s="31">
        <v>0.12121700000000001</v>
      </c>
      <c r="AZ20" s="31">
        <v>0.26946999999999999</v>
      </c>
      <c r="BA20" s="31">
        <v>0.27580789999999999</v>
      </c>
      <c r="BB20" s="31">
        <v>0.18968380000000001</v>
      </c>
      <c r="BC20" s="31">
        <v>0.13561000000000001</v>
      </c>
    </row>
    <row r="21" spans="1:55" x14ac:dyDescent="0.15">
      <c r="A21" s="24">
        <v>-45</v>
      </c>
      <c r="B21" s="28">
        <v>0.27028930000000001</v>
      </c>
      <c r="C21" s="28">
        <v>9.0027999999999997E-2</v>
      </c>
      <c r="D21" s="28">
        <v>0.38312200000000002</v>
      </c>
      <c r="E21" s="28">
        <v>0.25307619999999997</v>
      </c>
      <c r="F21" s="28">
        <v>5.2345000000000003E-2</v>
      </c>
      <c r="G21" s="28">
        <v>9.0966199999999997E-2</v>
      </c>
      <c r="H21" s="30">
        <v>0.179143</v>
      </c>
      <c r="I21" s="30">
        <v>0.24335699999999999</v>
      </c>
      <c r="J21" s="30">
        <v>9.7929000000000002E-2</v>
      </c>
      <c r="K21" s="30">
        <v>6.1158999999999998E-2</v>
      </c>
      <c r="L21" s="30">
        <v>4.9251000000000003E-2</v>
      </c>
      <c r="M21" s="30">
        <v>5.9215700000000003E-2</v>
      </c>
      <c r="O21" s="24">
        <v>-45</v>
      </c>
      <c r="P21" s="27">
        <v>4.4746399999999999E-2</v>
      </c>
      <c r="Q21" s="27">
        <v>0.14426169999999999</v>
      </c>
      <c r="R21" s="27">
        <v>5.2319869999999997E-2</v>
      </c>
      <c r="S21" s="27">
        <v>9.8868810000000001E-2</v>
      </c>
      <c r="T21" s="27">
        <v>0.1068591</v>
      </c>
      <c r="U21" s="27">
        <v>0.120712</v>
      </c>
      <c r="V21" s="26">
        <v>9.9620189999999997E-2</v>
      </c>
      <c r="W21" s="26">
        <v>0.13492560000000001</v>
      </c>
      <c r="X21" s="26">
        <v>3.02014E-2</v>
      </c>
      <c r="Y21" s="26">
        <v>7.7141799999999996E-2</v>
      </c>
      <c r="Z21" s="26">
        <v>5.1321720000000001E-2</v>
      </c>
      <c r="AA21" s="26">
        <v>2.3127999999999999E-2</v>
      </c>
      <c r="AC21" s="24">
        <v>-45</v>
      </c>
      <c r="AD21" s="30">
        <v>0.20058599999999999</v>
      </c>
      <c r="AE21" s="30">
        <v>0.1211512</v>
      </c>
      <c r="AF21" s="30">
        <v>6.6603999999999997E-2</v>
      </c>
      <c r="AG21" s="30">
        <v>4.1273999999999998E-2</v>
      </c>
      <c r="AH21" s="30">
        <v>0.24377399999999999</v>
      </c>
      <c r="AI21" s="26">
        <v>0.206875</v>
      </c>
      <c r="AJ21" s="26">
        <v>5.2070129999999999E-2</v>
      </c>
      <c r="AK21" s="26">
        <v>-4.5948999999999997E-2</v>
      </c>
      <c r="AL21" s="26">
        <v>5.4399000000000003E-2</v>
      </c>
      <c r="AM21" s="26">
        <v>0.15876499999999999</v>
      </c>
      <c r="AO21" s="24">
        <v>-45</v>
      </c>
      <c r="AP21" s="27">
        <v>6.19718E-2</v>
      </c>
      <c r="AQ21" s="27">
        <v>0.30528280000000002</v>
      </c>
      <c r="AR21" s="27">
        <v>4.0043000000000002E-2</v>
      </c>
      <c r="AS21" s="27">
        <v>7.8469899999999995E-2</v>
      </c>
      <c r="AT21" s="27">
        <v>0.17380200000000001</v>
      </c>
      <c r="AU21" s="27">
        <v>0.1621319</v>
      </c>
      <c r="AV21" s="27">
        <v>7.2800000000000004E-2</v>
      </c>
      <c r="AW21" s="31">
        <v>2.5001599999999999E-2</v>
      </c>
      <c r="AX21" s="31">
        <v>6.7873080000000002E-2</v>
      </c>
      <c r="AY21" s="31">
        <v>5.2887999999999998E-2</v>
      </c>
      <c r="AZ21" s="31">
        <v>0.24924769999999999</v>
      </c>
      <c r="BA21" s="31">
        <v>0.18312210000000001</v>
      </c>
      <c r="BB21" s="31">
        <v>0.1245048</v>
      </c>
      <c r="BC21" s="31">
        <v>0.100739</v>
      </c>
    </row>
    <row r="22" spans="1:55" x14ac:dyDescent="0.15">
      <c r="A22" s="24">
        <v>-40</v>
      </c>
      <c r="B22" s="28">
        <v>0.1224524</v>
      </c>
      <c r="C22" s="28">
        <v>5.7889999999999997E-2</v>
      </c>
      <c r="D22" s="28">
        <v>0.23471900000000001</v>
      </c>
      <c r="E22" s="28">
        <v>0.1482784</v>
      </c>
      <c r="F22" s="28">
        <v>1.8318999999999998E-2</v>
      </c>
      <c r="G22" s="28">
        <v>5.9152700000000003E-2</v>
      </c>
      <c r="H22" s="30">
        <v>0.16115750000000001</v>
      </c>
      <c r="I22" s="30">
        <v>0.168015</v>
      </c>
      <c r="J22" s="30">
        <v>4.9030999999999998E-2</v>
      </c>
      <c r="K22" s="30">
        <v>7.3020000000000002E-2</v>
      </c>
      <c r="L22" s="30">
        <v>4.7298399999999997E-2</v>
      </c>
      <c r="M22" s="30">
        <v>4.1872399999999997E-2</v>
      </c>
      <c r="O22" s="24">
        <v>-40</v>
      </c>
      <c r="P22" s="27">
        <v>2.8173210000000001E-2</v>
      </c>
      <c r="Q22" s="27">
        <v>0.1027402</v>
      </c>
      <c r="R22" s="27">
        <v>1.741902E-2</v>
      </c>
      <c r="S22" s="27">
        <v>5.2291709999999998E-2</v>
      </c>
      <c r="T22" s="27">
        <v>2.1959900000000001E-2</v>
      </c>
      <c r="U22" s="27">
        <v>4.9313999999999997E-2</v>
      </c>
      <c r="V22" s="26">
        <v>6.5739909999999999E-2</v>
      </c>
      <c r="W22" s="26">
        <v>0.1106033</v>
      </c>
      <c r="X22" s="26">
        <v>2.3690119999999999E-2</v>
      </c>
      <c r="Y22" s="26">
        <v>4.3593310000000003E-2</v>
      </c>
      <c r="Z22" s="26">
        <v>2.4650399999999999E-2</v>
      </c>
      <c r="AA22" s="26">
        <v>2.6838999999999998E-2</v>
      </c>
      <c r="AC22" s="24">
        <v>-40</v>
      </c>
      <c r="AD22" s="30">
        <v>0.10016899999999999</v>
      </c>
      <c r="AE22" s="30">
        <v>7.9654130000000004E-2</v>
      </c>
      <c r="AF22" s="30">
        <v>3.52383E-2</v>
      </c>
      <c r="AG22" s="30">
        <v>2.4489E-2</v>
      </c>
      <c r="AH22" s="30">
        <v>0.12770599999999999</v>
      </c>
      <c r="AI22" s="26">
        <v>0.16350999999999999</v>
      </c>
      <c r="AJ22" s="26">
        <v>3.969255E-2</v>
      </c>
      <c r="AK22" s="26">
        <v>-3.7211000000000001E-2</v>
      </c>
      <c r="AL22" s="26">
        <v>6.0898000000000001E-2</v>
      </c>
      <c r="AM22" s="26">
        <v>5.6827000000000003E-2</v>
      </c>
      <c r="AO22" s="24">
        <v>-40</v>
      </c>
      <c r="AP22" s="27">
        <v>1.71953E-2</v>
      </c>
      <c r="AQ22" s="27">
        <v>0.20908750000000001</v>
      </c>
      <c r="AR22" s="27">
        <v>2.7512999999999999E-2</v>
      </c>
      <c r="AS22" s="27">
        <v>3.5231400000000003E-2</v>
      </c>
      <c r="AT22" s="27">
        <v>0.14262330000000001</v>
      </c>
      <c r="AU22" s="27">
        <v>9.8378999999999994E-2</v>
      </c>
      <c r="AV22" s="27">
        <v>5.4566999999999997E-2</v>
      </c>
      <c r="AW22" s="31">
        <v>1.6074700000000001E-2</v>
      </c>
      <c r="AX22" s="31">
        <v>3.0403110000000001E-2</v>
      </c>
      <c r="AY22" s="31">
        <v>3.1837999999999998E-2</v>
      </c>
      <c r="AZ22" s="31">
        <v>0.2110001</v>
      </c>
      <c r="BA22" s="31">
        <v>0.1028027</v>
      </c>
      <c r="BB22" s="31">
        <v>6.9903300000000002E-2</v>
      </c>
      <c r="BC22" s="31">
        <v>6.8348000000000006E-2</v>
      </c>
    </row>
    <row r="23" spans="1:55" x14ac:dyDescent="0.15">
      <c r="A23" s="24">
        <v>-35</v>
      </c>
      <c r="B23" s="28">
        <v>4.7004299999999999E-2</v>
      </c>
      <c r="C23" s="28">
        <v>3.0363000000000001E-2</v>
      </c>
      <c r="D23" s="28">
        <v>0.13488</v>
      </c>
      <c r="E23" s="28">
        <v>5.3754799999999998E-2</v>
      </c>
      <c r="F23" s="28">
        <v>0</v>
      </c>
      <c r="G23" s="28">
        <v>4.6223500000000001E-2</v>
      </c>
      <c r="H23" s="30">
        <v>0.17668329999999999</v>
      </c>
      <c r="I23" s="30">
        <v>0.121961</v>
      </c>
      <c r="J23" s="30">
        <v>2.1392999999999999E-2</v>
      </c>
      <c r="K23" s="30">
        <v>6.2435999999999998E-2</v>
      </c>
      <c r="L23" s="30">
        <v>5.20534E-2</v>
      </c>
      <c r="M23" s="30">
        <v>5.7500000000000002E-2</v>
      </c>
      <c r="O23" s="24">
        <v>-35</v>
      </c>
      <c r="P23" s="27">
        <v>2.2769580000000001E-2</v>
      </c>
      <c r="Q23" s="27">
        <v>0.10302409999999999</v>
      </c>
      <c r="R23" s="27">
        <v>1.0643949999999999E-2</v>
      </c>
      <c r="S23" s="27">
        <v>2.595836E-2</v>
      </c>
      <c r="T23" s="27">
        <v>1.17258E-2</v>
      </c>
      <c r="U23" s="27">
        <v>6.0419999999999996E-3</v>
      </c>
      <c r="V23" s="26">
        <v>7.4821159999999998E-2</v>
      </c>
      <c r="W23" s="26">
        <v>6.9386509999999998E-2</v>
      </c>
      <c r="X23" s="26">
        <v>1.1434E-2</v>
      </c>
      <c r="Y23" s="26">
        <v>3.0171570000000002E-2</v>
      </c>
      <c r="Z23" s="26">
        <v>8.6598600000000001E-3</v>
      </c>
      <c r="AA23" s="26">
        <v>9.5709999999999996E-3</v>
      </c>
      <c r="AC23" s="24">
        <v>-35</v>
      </c>
      <c r="AD23" s="30">
        <v>5.6321000000000003E-2</v>
      </c>
      <c r="AE23" s="30">
        <v>2.908995E-2</v>
      </c>
      <c r="AF23" s="30">
        <v>1.57278E-2</v>
      </c>
      <c r="AG23" s="30">
        <v>1.6274E-2</v>
      </c>
      <c r="AH23" s="30">
        <v>4.9940999999999999E-2</v>
      </c>
      <c r="AI23" s="26">
        <v>5.8816E-2</v>
      </c>
      <c r="AJ23" s="26">
        <v>3.4354120000000002E-2</v>
      </c>
      <c r="AK23" s="26">
        <v>2.1796200000000002E-2</v>
      </c>
      <c r="AL23" s="26">
        <v>6.3940999999999998E-2</v>
      </c>
      <c r="AM23" s="26">
        <v>3.6082000000000003E-2</v>
      </c>
      <c r="AO23" s="24">
        <v>-35</v>
      </c>
      <c r="AP23" s="27">
        <v>5.8101999999999997E-3</v>
      </c>
      <c r="AQ23" s="27">
        <v>0.12015969999999999</v>
      </c>
      <c r="AR23" s="27">
        <v>1.9044999999999999E-2</v>
      </c>
      <c r="AS23" s="27">
        <v>0</v>
      </c>
      <c r="AT23" s="27">
        <v>7.4001600000000001E-2</v>
      </c>
      <c r="AU23" s="27">
        <v>4.9444500000000002E-2</v>
      </c>
      <c r="AV23" s="27">
        <v>2.104E-2</v>
      </c>
      <c r="AW23" s="31">
        <v>1.3051500000000001E-2</v>
      </c>
      <c r="AX23" s="31">
        <v>1.600122E-2</v>
      </c>
      <c r="AY23" s="31">
        <v>2.6137000000000001E-2</v>
      </c>
      <c r="AZ23" s="31">
        <v>0.25346269999999999</v>
      </c>
      <c r="BA23" s="31">
        <v>6.9227999999999998E-2</v>
      </c>
      <c r="BB23" s="31">
        <v>3.2653799999999997E-2</v>
      </c>
      <c r="BC23" s="31">
        <v>7.1516999999999997E-2</v>
      </c>
    </row>
    <row r="24" spans="1:55" x14ac:dyDescent="0.15">
      <c r="A24" s="24">
        <v>-30</v>
      </c>
      <c r="B24" s="28">
        <v>3.6676100000000003E-2</v>
      </c>
      <c r="C24" s="28">
        <v>2.0225E-2</v>
      </c>
      <c r="D24" s="28">
        <v>4.2134999999999999E-2</v>
      </c>
      <c r="E24" s="28">
        <v>9.7400000000000004E-3</v>
      </c>
      <c r="F24" s="28">
        <v>0</v>
      </c>
      <c r="G24" s="28">
        <v>1.7408799999999999E-2</v>
      </c>
      <c r="H24" s="30">
        <v>0.1218655</v>
      </c>
      <c r="I24" s="30">
        <v>6.8104999999999999E-2</v>
      </c>
      <c r="J24" s="30"/>
      <c r="K24" s="30">
        <v>3.7103999999999998E-2</v>
      </c>
      <c r="L24" s="30">
        <v>5.1413599999999997E-2</v>
      </c>
      <c r="M24" s="30">
        <v>3.7361900000000003E-2</v>
      </c>
      <c r="O24" s="24">
        <v>-30</v>
      </c>
      <c r="P24" s="27">
        <v>0</v>
      </c>
      <c r="Q24" s="27">
        <v>2.8307349999999998E-2</v>
      </c>
      <c r="R24" s="27">
        <v>5.163763E-3</v>
      </c>
      <c r="S24" s="27">
        <v>0</v>
      </c>
      <c r="T24" s="27"/>
      <c r="U24" s="27">
        <v>2.1800000000000001E-3</v>
      </c>
      <c r="V24" s="26">
        <v>4.1297880000000002E-2</v>
      </c>
      <c r="W24" s="26">
        <v>8.0154509999999998E-2</v>
      </c>
      <c r="X24" s="26">
        <v>2.0897900000000001E-2</v>
      </c>
      <c r="Y24" s="26">
        <v>1.7554509999999999E-2</v>
      </c>
      <c r="Z24" s="26">
        <v>2.5871740000000001E-2</v>
      </c>
      <c r="AA24" s="26">
        <v>1.6968E-2</v>
      </c>
      <c r="AC24" s="24">
        <v>-30</v>
      </c>
      <c r="AD24" s="30">
        <v>3.9188000000000001E-2</v>
      </c>
      <c r="AE24" s="30">
        <v>1.8486840000000001E-2</v>
      </c>
      <c r="AF24" s="30">
        <v>4.3048000000000001E-3</v>
      </c>
      <c r="AG24" s="30">
        <v>5.9490000000000003E-3</v>
      </c>
      <c r="AH24" s="30">
        <v>2.7585999999999999E-2</v>
      </c>
      <c r="AI24" s="26">
        <v>5.7102E-2</v>
      </c>
      <c r="AJ24" s="26">
        <v>2.9485230000000001E-2</v>
      </c>
      <c r="AK24" s="26">
        <v>2.9800299999999998E-2</v>
      </c>
      <c r="AL24" s="26">
        <v>3.9822999999999997E-2</v>
      </c>
      <c r="AM24" s="26">
        <v>1.7326999999999999E-2</v>
      </c>
      <c r="AO24" s="24">
        <v>-30</v>
      </c>
      <c r="AP24" s="27"/>
      <c r="AQ24" s="27">
        <v>9.0411249999999999E-2</v>
      </c>
      <c r="AR24" s="27">
        <v>1.1324000000000001E-2</v>
      </c>
      <c r="AS24" s="27">
        <v>0</v>
      </c>
      <c r="AT24" s="27">
        <v>6.7007999999999998E-2</v>
      </c>
      <c r="AU24" s="27">
        <v>2.3566E-2</v>
      </c>
      <c r="AV24" s="27">
        <v>3.6815000000000001E-2</v>
      </c>
      <c r="AW24" s="31">
        <v>8.5689000000000008E-3</v>
      </c>
      <c r="AX24" s="31">
        <v>1.18716E-2</v>
      </c>
      <c r="AY24" s="31">
        <v>1.9352999999999999E-2</v>
      </c>
      <c r="AZ24" s="31">
        <v>0</v>
      </c>
      <c r="BA24" s="31">
        <v>5.4086000000000002E-2</v>
      </c>
      <c r="BB24" s="31">
        <v>2.7996900000000002E-2</v>
      </c>
      <c r="BC24" s="31">
        <v>7.5797000000000003E-2</v>
      </c>
    </row>
    <row r="25" spans="1:55" x14ac:dyDescent="0.15">
      <c r="A25" s="24">
        <v>-25</v>
      </c>
      <c r="B25" s="28">
        <v>3.66287E-2</v>
      </c>
      <c r="C25" s="28">
        <v>1.1039E-2</v>
      </c>
      <c r="D25" s="28">
        <v>7.1190000000000003E-3</v>
      </c>
      <c r="E25" s="28">
        <v>3.0226599999999999E-2</v>
      </c>
      <c r="F25" s="28">
        <v>0</v>
      </c>
      <c r="G25" s="28">
        <v>0</v>
      </c>
      <c r="H25" s="30">
        <v>9.0392799999999995E-2</v>
      </c>
      <c r="I25" s="30">
        <v>3.356E-2</v>
      </c>
      <c r="J25" s="30"/>
      <c r="K25" s="30">
        <v>9.9480000000000002E-3</v>
      </c>
      <c r="L25" s="30">
        <v>3.34138E-2</v>
      </c>
      <c r="M25" s="30">
        <v>2.6968499999999999E-2</v>
      </c>
      <c r="O25" s="24">
        <v>-25</v>
      </c>
      <c r="P25" s="27">
        <v>0</v>
      </c>
      <c r="Q25" s="27">
        <v>4.516568E-2</v>
      </c>
      <c r="R25" s="27">
        <v>4.6029479999999999E-3</v>
      </c>
      <c r="S25" s="27">
        <v>0</v>
      </c>
      <c r="T25" s="27"/>
      <c r="U25" s="27">
        <v>0</v>
      </c>
      <c r="V25" s="26">
        <v>3.1370519999999999E-2</v>
      </c>
      <c r="W25" s="26">
        <v>0</v>
      </c>
      <c r="X25" s="26">
        <v>0</v>
      </c>
      <c r="Y25" s="26">
        <v>0</v>
      </c>
      <c r="Z25" s="26">
        <v>1.3613139999999999E-2</v>
      </c>
      <c r="AA25" s="26">
        <v>1.2749E-2</v>
      </c>
      <c r="AC25" s="24">
        <v>-25</v>
      </c>
      <c r="AD25" s="30">
        <v>3.8273000000000001E-2</v>
      </c>
      <c r="AE25" s="30">
        <v>1.0349239999999999E-2</v>
      </c>
      <c r="AF25" s="30">
        <v>5.7098000000000001E-3</v>
      </c>
      <c r="AG25" s="30">
        <v>4.0629999999999998E-3</v>
      </c>
      <c r="AH25" s="30">
        <v>1.8010999999999999E-2</v>
      </c>
      <c r="AI25" s="26">
        <v>5.3060999999999997E-2</v>
      </c>
      <c r="AJ25" s="26">
        <v>4.8646590000000003E-2</v>
      </c>
      <c r="AK25" s="26">
        <v>3.44169E-2</v>
      </c>
      <c r="AL25" s="26">
        <v>4.4269999999999997E-2</v>
      </c>
      <c r="AM25" s="26">
        <v>3.4485000000000002E-2</v>
      </c>
      <c r="AO25" s="24">
        <v>-25</v>
      </c>
      <c r="AP25" s="27"/>
      <c r="AQ25" s="27">
        <v>5.9380389999999998E-2</v>
      </c>
      <c r="AR25" s="27">
        <v>8.8760000000000002E-3</v>
      </c>
      <c r="AS25" s="27">
        <v>0</v>
      </c>
      <c r="AT25" s="27">
        <v>4.8633500000000003E-2</v>
      </c>
      <c r="AU25" s="27">
        <v>1.37533E-2</v>
      </c>
      <c r="AV25" s="27">
        <v>3.0769000000000001E-2</v>
      </c>
      <c r="AW25" s="31"/>
      <c r="AX25" s="31"/>
      <c r="AY25" s="31">
        <v>2.7799999999999998E-2</v>
      </c>
      <c r="AZ25" s="31">
        <v>0</v>
      </c>
      <c r="BA25" s="31">
        <v>3.0182500000000001E-2</v>
      </c>
      <c r="BB25" s="31">
        <v>1.81149E-2</v>
      </c>
      <c r="BC25" s="31">
        <v>6.9699999999999998E-2</v>
      </c>
    </row>
    <row r="26" spans="1:55" x14ac:dyDescent="0.15">
      <c r="A26" s="24">
        <v>-20</v>
      </c>
      <c r="B26" s="28">
        <v>2.57614E-2</v>
      </c>
      <c r="C26" s="28"/>
      <c r="D26" s="28">
        <v>3.3010000000000001E-3</v>
      </c>
      <c r="E26" s="28">
        <v>2.6326000000000001E-3</v>
      </c>
      <c r="F26" s="28">
        <v>0</v>
      </c>
      <c r="G26" s="28">
        <v>0</v>
      </c>
      <c r="H26" s="30">
        <v>2.7702399999999999E-2</v>
      </c>
      <c r="I26" s="30">
        <v>0</v>
      </c>
      <c r="J26" s="30"/>
      <c r="K26" s="30">
        <v>6.8519999999999996E-3</v>
      </c>
      <c r="L26" s="30">
        <v>0</v>
      </c>
      <c r="M26" s="30">
        <v>9.2759999999999995E-3</v>
      </c>
      <c r="O26" s="24">
        <v>-20</v>
      </c>
      <c r="P26" s="27">
        <v>0</v>
      </c>
      <c r="Q26" s="27">
        <v>0</v>
      </c>
      <c r="R26" s="27">
        <v>0</v>
      </c>
      <c r="S26" s="27">
        <v>0</v>
      </c>
      <c r="T26" s="27">
        <v>0</v>
      </c>
      <c r="U26" s="27">
        <v>0</v>
      </c>
      <c r="V26" s="26">
        <v>2.0005220000000001E-2</v>
      </c>
      <c r="W26" s="26">
        <v>0</v>
      </c>
      <c r="X26" s="26">
        <v>0</v>
      </c>
      <c r="Y26" s="26">
        <v>0</v>
      </c>
      <c r="Z26" s="26">
        <v>9.6646700000000002E-3</v>
      </c>
      <c r="AA26" s="26"/>
      <c r="AC26" s="24">
        <v>-20</v>
      </c>
      <c r="AD26" s="30">
        <v>2.9579999999999999E-2</v>
      </c>
      <c r="AE26" s="30">
        <v>7.5687100000000002E-3</v>
      </c>
      <c r="AF26" s="30"/>
      <c r="AG26" s="30"/>
      <c r="AH26" s="30">
        <v>1.3591000000000001E-2</v>
      </c>
      <c r="AI26" s="26"/>
      <c r="AJ26" s="26">
        <v>4.2149829999999999E-2</v>
      </c>
      <c r="AK26" s="26">
        <v>2.8355000000000002E-2</v>
      </c>
      <c r="AL26" s="26">
        <v>3.7363E-2</v>
      </c>
      <c r="AM26" s="26"/>
      <c r="AO26" s="24">
        <v>-20</v>
      </c>
      <c r="AP26" s="27">
        <v>0</v>
      </c>
      <c r="AQ26" s="27">
        <v>4.3040620000000002E-2</v>
      </c>
      <c r="AR26" s="27">
        <v>9.7350000000000006E-3</v>
      </c>
      <c r="AS26" s="27">
        <v>0</v>
      </c>
      <c r="AT26" s="27">
        <v>0</v>
      </c>
      <c r="AU26" s="27">
        <v>0</v>
      </c>
      <c r="AV26" s="27">
        <v>0</v>
      </c>
      <c r="AW26" s="31"/>
      <c r="AX26" s="31"/>
      <c r="AY26" s="31">
        <v>7.4390000000000003E-3</v>
      </c>
      <c r="AZ26" s="31">
        <v>0</v>
      </c>
      <c r="BA26" s="31">
        <v>0</v>
      </c>
      <c r="BB26" s="31">
        <v>1.61285E-2</v>
      </c>
      <c r="BC26" s="31">
        <v>5.892E-2</v>
      </c>
    </row>
    <row r="27" spans="1:55" x14ac:dyDescent="0.15">
      <c r="A27" s="24">
        <v>-15</v>
      </c>
      <c r="B27" s="28">
        <v>1.47517E-2</v>
      </c>
      <c r="C27" s="28"/>
      <c r="D27" s="28">
        <v>0</v>
      </c>
      <c r="E27" s="28">
        <v>0</v>
      </c>
      <c r="F27" s="28">
        <v>0</v>
      </c>
      <c r="G27" s="28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O27" s="24">
        <v>-15</v>
      </c>
      <c r="P27" s="27">
        <v>0</v>
      </c>
      <c r="Q27" s="27">
        <v>0</v>
      </c>
      <c r="R27" s="27">
        <v>0</v>
      </c>
      <c r="S27" s="27">
        <v>0</v>
      </c>
      <c r="T27" s="27">
        <v>0</v>
      </c>
      <c r="U27" s="27">
        <v>0</v>
      </c>
      <c r="V27" s="26">
        <v>0</v>
      </c>
      <c r="W27" s="26">
        <v>0</v>
      </c>
      <c r="X27" s="26">
        <v>0</v>
      </c>
      <c r="Y27" s="26">
        <v>0</v>
      </c>
      <c r="Z27" s="26">
        <v>0</v>
      </c>
      <c r="AA27" s="26"/>
      <c r="AC27" s="24">
        <v>-15</v>
      </c>
      <c r="AD27" s="30">
        <v>3.0870999999999999E-2</v>
      </c>
      <c r="AE27" s="30"/>
      <c r="AF27" s="30"/>
      <c r="AG27" s="30"/>
      <c r="AH27" s="30"/>
      <c r="AI27" s="26"/>
      <c r="AJ27" s="26">
        <v>4.2668749999999998E-2</v>
      </c>
      <c r="AK27" s="26">
        <v>1.21359E-2</v>
      </c>
      <c r="AL27" s="26">
        <v>4.3686000000000003E-2</v>
      </c>
      <c r="AM27" s="26">
        <v>4.4241999999999997E-2</v>
      </c>
      <c r="AO27" s="24">
        <v>-15</v>
      </c>
      <c r="AP27" s="27">
        <v>0</v>
      </c>
      <c r="AQ27" s="27">
        <v>1.285787E-2</v>
      </c>
      <c r="AR27" s="27"/>
      <c r="AS27" s="27">
        <v>0</v>
      </c>
      <c r="AT27" s="27">
        <v>0</v>
      </c>
      <c r="AU27" s="27">
        <v>0</v>
      </c>
      <c r="AV27" s="27">
        <v>0</v>
      </c>
      <c r="AW27" s="31">
        <v>0</v>
      </c>
      <c r="AX27" s="31">
        <v>0</v>
      </c>
      <c r="AY27" s="31"/>
      <c r="AZ27" s="31">
        <v>0</v>
      </c>
      <c r="BA27" s="31">
        <v>0</v>
      </c>
      <c r="BB27" s="31">
        <v>1.33107E-2</v>
      </c>
      <c r="BC27" s="31">
        <v>4.2805000000000003E-2</v>
      </c>
    </row>
    <row r="28" spans="1:55" x14ac:dyDescent="0.15">
      <c r="A28" s="24">
        <v>-10</v>
      </c>
      <c r="B28" s="28">
        <v>1.16632E-2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0</v>
      </c>
      <c r="O28" s="24">
        <v>-10</v>
      </c>
      <c r="P28" s="27">
        <v>0</v>
      </c>
      <c r="Q28" s="27">
        <v>0</v>
      </c>
      <c r="R28" s="27">
        <v>0</v>
      </c>
      <c r="S28" s="27">
        <v>0</v>
      </c>
      <c r="T28" s="27">
        <v>0</v>
      </c>
      <c r="U28" s="27">
        <v>0</v>
      </c>
      <c r="V28" s="26">
        <v>0</v>
      </c>
      <c r="W28" s="26">
        <v>0</v>
      </c>
      <c r="X28" s="26">
        <v>0</v>
      </c>
      <c r="Y28" s="26">
        <v>0</v>
      </c>
      <c r="Z28" s="26">
        <v>0</v>
      </c>
      <c r="AA28" s="26">
        <v>0</v>
      </c>
      <c r="AC28" s="24">
        <v>-10</v>
      </c>
      <c r="AD28" s="30">
        <v>4.5483000000000003E-2</v>
      </c>
      <c r="AE28" s="30">
        <v>0</v>
      </c>
      <c r="AF28" s="30">
        <v>0</v>
      </c>
      <c r="AG28" s="30">
        <v>0</v>
      </c>
      <c r="AH28" s="30">
        <v>0</v>
      </c>
      <c r="AI28" s="26">
        <v>0</v>
      </c>
      <c r="AJ28" s="26">
        <v>3.6402940000000002E-2</v>
      </c>
      <c r="AK28" s="26">
        <v>0</v>
      </c>
      <c r="AL28" s="26">
        <v>6.5901000000000001E-2</v>
      </c>
      <c r="AM28" s="26"/>
      <c r="AO28" s="24">
        <v>-10</v>
      </c>
      <c r="AP28" s="27">
        <v>0</v>
      </c>
      <c r="AQ28" s="27">
        <v>0</v>
      </c>
      <c r="AR28" s="27">
        <v>0</v>
      </c>
      <c r="AS28" s="27">
        <v>0</v>
      </c>
      <c r="AT28" s="27">
        <v>0</v>
      </c>
      <c r="AU28" s="27">
        <v>0</v>
      </c>
      <c r="AV28" s="27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1.27343E-2</v>
      </c>
      <c r="BC28" s="31">
        <v>3.2321000000000003E-2</v>
      </c>
    </row>
    <row r="29" spans="1:55" x14ac:dyDescent="0.15">
      <c r="A29" s="24">
        <v>-5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  <c r="O29" s="24">
        <v>-5</v>
      </c>
      <c r="P29" s="27">
        <v>0</v>
      </c>
      <c r="Q29" s="27"/>
      <c r="R29" s="27"/>
      <c r="S29" s="27"/>
      <c r="T29" s="27">
        <v>0</v>
      </c>
      <c r="U29" s="27">
        <v>0</v>
      </c>
      <c r="V29" s="26">
        <v>0</v>
      </c>
      <c r="W29" s="26"/>
      <c r="X29" s="26"/>
      <c r="Y29" s="26">
        <v>0</v>
      </c>
      <c r="Z29" s="26">
        <v>0</v>
      </c>
      <c r="AA29" s="26">
        <v>0</v>
      </c>
      <c r="AC29" s="24">
        <v>-5</v>
      </c>
      <c r="AD29" s="30">
        <v>0</v>
      </c>
      <c r="AE29" s="30">
        <v>0</v>
      </c>
      <c r="AF29" s="30">
        <v>0</v>
      </c>
      <c r="AG29" s="30">
        <v>0</v>
      </c>
      <c r="AH29" s="30">
        <v>0</v>
      </c>
      <c r="AI29" s="26">
        <v>0</v>
      </c>
      <c r="AJ29" s="26">
        <v>2.8899049999999999E-2</v>
      </c>
      <c r="AK29" s="26">
        <v>0</v>
      </c>
      <c r="AL29" s="26">
        <v>0</v>
      </c>
      <c r="AM29" s="26">
        <v>4.8805000000000001E-2</v>
      </c>
      <c r="AO29" s="24">
        <v>-5</v>
      </c>
      <c r="AP29" s="27">
        <v>0</v>
      </c>
      <c r="AQ29" s="27">
        <v>0</v>
      </c>
      <c r="AR29" s="27">
        <v>0</v>
      </c>
      <c r="AS29" s="27">
        <v>0</v>
      </c>
      <c r="AT29" s="27">
        <v>0</v>
      </c>
      <c r="AU29" s="27">
        <v>0</v>
      </c>
      <c r="AV29" s="27">
        <v>0</v>
      </c>
      <c r="AW29" s="31">
        <v>0</v>
      </c>
      <c r="AX29" s="31">
        <v>0</v>
      </c>
      <c r="AY29" s="31">
        <v>0</v>
      </c>
      <c r="AZ29" s="31">
        <v>0</v>
      </c>
      <c r="BA29" s="31">
        <v>0</v>
      </c>
      <c r="BB29" s="31">
        <v>0</v>
      </c>
      <c r="BC29" s="31">
        <v>0</v>
      </c>
    </row>
    <row r="30" spans="1:55" x14ac:dyDescent="0.15">
      <c r="A30" s="24">
        <v>0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0</v>
      </c>
      <c r="O30" s="24">
        <v>0</v>
      </c>
      <c r="P30" s="27">
        <v>0</v>
      </c>
      <c r="Q30" s="27"/>
      <c r="R30" s="27"/>
      <c r="S30" s="27"/>
      <c r="T30" s="27">
        <v>0</v>
      </c>
      <c r="U30" s="27">
        <v>0</v>
      </c>
      <c r="V30" s="26">
        <v>0</v>
      </c>
      <c r="W30" s="26"/>
      <c r="X30" s="26"/>
      <c r="Y30" s="26">
        <v>0</v>
      </c>
      <c r="Z30" s="26">
        <v>0</v>
      </c>
      <c r="AA30" s="26">
        <v>0</v>
      </c>
      <c r="AC30" s="24">
        <v>0</v>
      </c>
      <c r="AD30" s="30">
        <v>0</v>
      </c>
      <c r="AE30" s="30">
        <v>0</v>
      </c>
      <c r="AF30" s="30">
        <v>0</v>
      </c>
      <c r="AG30" s="30">
        <v>0</v>
      </c>
      <c r="AH30" s="30">
        <v>0</v>
      </c>
      <c r="AI30" s="26">
        <v>0</v>
      </c>
      <c r="AJ30" s="26">
        <v>5.0189690000000002E-2</v>
      </c>
      <c r="AK30" s="26">
        <v>0</v>
      </c>
      <c r="AL30" s="26">
        <v>0</v>
      </c>
      <c r="AM30" s="26">
        <v>0</v>
      </c>
      <c r="AO30" s="24">
        <v>0</v>
      </c>
      <c r="AP30" s="27">
        <v>0</v>
      </c>
      <c r="AQ30" s="27">
        <v>0</v>
      </c>
      <c r="AR30" s="27">
        <v>0</v>
      </c>
      <c r="AS30" s="27">
        <v>0</v>
      </c>
      <c r="AT30" s="27">
        <v>0</v>
      </c>
      <c r="AU30" s="27">
        <v>0</v>
      </c>
      <c r="AV30" s="27">
        <v>0</v>
      </c>
      <c r="AW30" s="31">
        <v>0</v>
      </c>
      <c r="AX30" s="31">
        <v>0</v>
      </c>
      <c r="AY30" s="31">
        <v>0</v>
      </c>
      <c r="AZ30" s="31">
        <v>0</v>
      </c>
      <c r="BA30" s="31">
        <v>0</v>
      </c>
      <c r="BB30" s="31">
        <v>0</v>
      </c>
      <c r="BC30" s="31">
        <v>0</v>
      </c>
    </row>
    <row r="31" spans="1:55" x14ac:dyDescent="0.15"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</row>
    <row r="32" spans="1:55" x14ac:dyDescent="0.15"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</row>
    <row r="34" spans="1:25" x14ac:dyDescent="0.15">
      <c r="A34" s="23" t="s">
        <v>83</v>
      </c>
      <c r="B34" s="41" t="s">
        <v>11</v>
      </c>
      <c r="C34" s="41"/>
      <c r="D34" s="41"/>
      <c r="E34" s="41"/>
      <c r="F34" s="41"/>
      <c r="G34" s="41"/>
      <c r="H34" s="42" t="s">
        <v>12</v>
      </c>
      <c r="I34" s="42"/>
      <c r="J34" s="42"/>
      <c r="K34" s="42"/>
      <c r="L34" s="42"/>
      <c r="M34" s="42"/>
      <c r="O34" s="23"/>
      <c r="P34" s="38" t="s">
        <v>14</v>
      </c>
      <c r="Q34" s="38"/>
      <c r="R34" s="38"/>
      <c r="S34" s="38"/>
      <c r="T34" s="38"/>
      <c r="U34" s="42" t="s">
        <v>15</v>
      </c>
      <c r="V34" s="42"/>
      <c r="W34" s="42"/>
      <c r="X34" s="42"/>
      <c r="Y34" s="42"/>
    </row>
    <row r="35" spans="1:25" x14ac:dyDescent="0.15">
      <c r="A35" s="24">
        <v>-130</v>
      </c>
      <c r="B35" s="33">
        <v>0.974298</v>
      </c>
      <c r="C35" s="33">
        <v>0.90090400000000004</v>
      </c>
      <c r="D35" s="33">
        <v>0.96250000000000002</v>
      </c>
      <c r="E35" s="33">
        <v>0.97549799999999998</v>
      </c>
      <c r="F35" s="33">
        <v>0.87986759999999997</v>
      </c>
      <c r="G35" s="33"/>
      <c r="H35" s="30">
        <v>0.92496999999999996</v>
      </c>
      <c r="I35" s="30">
        <v>0.85438800000000004</v>
      </c>
      <c r="J35" s="30">
        <v>0.925145</v>
      </c>
      <c r="K35" s="30">
        <v>0.97127940000000001</v>
      </c>
      <c r="L35" s="30">
        <v>0.90023399999999998</v>
      </c>
      <c r="M35" s="30"/>
      <c r="O35" s="24">
        <v>-130</v>
      </c>
      <c r="P35" s="26"/>
      <c r="Q35" s="26"/>
      <c r="R35" s="26"/>
      <c r="S35" s="26"/>
      <c r="T35" s="26"/>
      <c r="U35" s="30"/>
      <c r="V35" s="30"/>
      <c r="W35" s="30"/>
      <c r="X35" s="30"/>
      <c r="Y35" s="30"/>
    </row>
    <row r="36" spans="1:25" x14ac:dyDescent="0.15">
      <c r="A36" s="24">
        <v>-125</v>
      </c>
      <c r="B36" s="33">
        <v>0.92385099999999998</v>
      </c>
      <c r="C36" s="33">
        <v>1</v>
      </c>
      <c r="D36" s="33">
        <v>0.94513400000000003</v>
      </c>
      <c r="E36" s="33">
        <v>1</v>
      </c>
      <c r="F36" s="33">
        <v>0.91939130000000002</v>
      </c>
      <c r="G36" s="33"/>
      <c r="H36" s="30">
        <v>1</v>
      </c>
      <c r="I36" s="30">
        <v>0.92842100000000005</v>
      </c>
      <c r="J36" s="30">
        <v>0.97727799999999998</v>
      </c>
      <c r="K36" s="30">
        <v>0.98258140000000005</v>
      </c>
      <c r="L36" s="30">
        <v>0.93603729999999996</v>
      </c>
      <c r="M36" s="30"/>
      <c r="O36" s="24">
        <v>-125</v>
      </c>
      <c r="P36" s="26"/>
      <c r="Q36" s="26"/>
      <c r="R36" s="26"/>
      <c r="S36" s="26"/>
      <c r="T36" s="26"/>
      <c r="U36" s="30"/>
      <c r="V36" s="30"/>
      <c r="W36" s="30"/>
      <c r="X36" s="30"/>
      <c r="Y36" s="30"/>
    </row>
    <row r="37" spans="1:25" x14ac:dyDescent="0.15">
      <c r="A37" s="24">
        <v>-120</v>
      </c>
      <c r="B37" s="33">
        <v>1</v>
      </c>
      <c r="C37" s="33">
        <v>0.92110899999999996</v>
      </c>
      <c r="D37" s="33">
        <v>0.97484999999999999</v>
      </c>
      <c r="E37" s="33">
        <v>0.98550450000000001</v>
      </c>
      <c r="F37" s="33">
        <v>0.95660679999999998</v>
      </c>
      <c r="G37" s="33"/>
      <c r="H37" s="30">
        <v>0.90310400000000002</v>
      </c>
      <c r="I37" s="30">
        <v>0.95160800000000001</v>
      </c>
      <c r="J37" s="30">
        <v>0.913242</v>
      </c>
      <c r="K37" s="30">
        <v>1</v>
      </c>
      <c r="L37" s="30">
        <v>0.98135139999999998</v>
      </c>
      <c r="M37" s="30"/>
      <c r="O37" s="24">
        <v>-120</v>
      </c>
      <c r="P37" s="26">
        <v>0.97219169999999999</v>
      </c>
      <c r="Q37" s="26">
        <v>1</v>
      </c>
      <c r="R37" s="26">
        <v>0.94433</v>
      </c>
      <c r="S37" s="26">
        <v>0.99163140000000005</v>
      </c>
      <c r="T37" s="26">
        <v>0.96534089999999995</v>
      </c>
      <c r="U37" s="30">
        <v>1</v>
      </c>
      <c r="V37" s="30">
        <v>1</v>
      </c>
      <c r="W37" s="30">
        <v>0.95857800000000004</v>
      </c>
      <c r="X37" s="30">
        <v>0.96973909999999997</v>
      </c>
      <c r="Y37" s="30">
        <v>0.93952539999999996</v>
      </c>
    </row>
    <row r="38" spans="1:25" x14ac:dyDescent="0.15">
      <c r="A38" s="24">
        <v>-115</v>
      </c>
      <c r="B38" s="33">
        <v>0.97318700000000002</v>
      </c>
      <c r="C38" s="33">
        <v>0.974773</v>
      </c>
      <c r="D38" s="33">
        <v>1</v>
      </c>
      <c r="E38" s="33">
        <v>0.97473370000000004</v>
      </c>
      <c r="F38" s="33">
        <v>0.95381539999999998</v>
      </c>
      <c r="G38" s="33"/>
      <c r="H38" s="30">
        <v>0.93115199999999998</v>
      </c>
      <c r="I38" s="30">
        <v>0.96649399999999996</v>
      </c>
      <c r="J38" s="30">
        <v>0.92645999999999995</v>
      </c>
      <c r="K38" s="30">
        <v>0.94534399999999996</v>
      </c>
      <c r="L38" s="30">
        <v>0.97317010000000004</v>
      </c>
      <c r="M38" s="30"/>
      <c r="O38" s="24">
        <v>-115</v>
      </c>
      <c r="P38" s="26">
        <v>0.97766459999999999</v>
      </c>
      <c r="Q38" s="26">
        <v>0.9872455</v>
      </c>
      <c r="R38" s="26">
        <v>1</v>
      </c>
      <c r="S38" s="26">
        <v>0.97343979999999997</v>
      </c>
      <c r="T38" s="26">
        <v>0.88839610000000002</v>
      </c>
      <c r="U38" s="30">
        <v>1</v>
      </c>
      <c r="V38" s="30">
        <v>0.97796780000000005</v>
      </c>
      <c r="W38" s="30">
        <v>1</v>
      </c>
      <c r="X38" s="30">
        <v>0.96461779999999997</v>
      </c>
      <c r="Y38" s="30">
        <v>0.95796239999999999</v>
      </c>
    </row>
    <row r="39" spans="1:25" x14ac:dyDescent="0.15">
      <c r="A39" s="24">
        <v>-110</v>
      </c>
      <c r="B39" s="33">
        <v>0.95450699999999999</v>
      </c>
      <c r="C39" s="33">
        <v>0.94796199999999997</v>
      </c>
      <c r="D39" s="33">
        <v>0.98937799999999998</v>
      </c>
      <c r="E39" s="33">
        <v>0.97697020000000001</v>
      </c>
      <c r="F39" s="33">
        <v>0.87589519999999998</v>
      </c>
      <c r="G39" s="33"/>
      <c r="H39" s="30">
        <v>0.99232500000000001</v>
      </c>
      <c r="I39" s="30">
        <v>1</v>
      </c>
      <c r="J39" s="30">
        <v>0.97833800000000004</v>
      </c>
      <c r="K39" s="30">
        <v>0.96192080000000002</v>
      </c>
      <c r="L39" s="30">
        <v>1</v>
      </c>
      <c r="M39" s="30"/>
      <c r="O39" s="24">
        <v>-110</v>
      </c>
      <c r="P39" s="26">
        <v>0.98606479999999996</v>
      </c>
      <c r="Q39" s="26">
        <v>0.99286319999999995</v>
      </c>
      <c r="R39" s="26">
        <v>0.95404500000000003</v>
      </c>
      <c r="S39" s="26">
        <v>0.98760959999999998</v>
      </c>
      <c r="T39" s="26">
        <v>0.91984999999999995</v>
      </c>
      <c r="U39" s="30">
        <v>1</v>
      </c>
      <c r="V39" s="30">
        <v>1</v>
      </c>
      <c r="W39" s="30">
        <v>0.95827200000000001</v>
      </c>
      <c r="X39" s="30">
        <v>0.97739379999999998</v>
      </c>
      <c r="Y39" s="30">
        <v>0.98579709999999998</v>
      </c>
    </row>
    <row r="40" spans="1:25" x14ac:dyDescent="0.15">
      <c r="A40" s="24">
        <v>-105</v>
      </c>
      <c r="B40" s="33">
        <v>0.99357099999999998</v>
      </c>
      <c r="C40" s="33">
        <v>0.974885</v>
      </c>
      <c r="D40" s="33">
        <v>0.95706999999999998</v>
      </c>
      <c r="E40" s="33">
        <v>0.97163489999999997</v>
      </c>
      <c r="F40" s="33">
        <v>0.95599100000000004</v>
      </c>
      <c r="G40" s="33">
        <v>0.91965859999999999</v>
      </c>
      <c r="H40" s="30">
        <v>0.93652500000000005</v>
      </c>
      <c r="I40" s="30">
        <v>0.97572199999999998</v>
      </c>
      <c r="J40" s="30">
        <v>1</v>
      </c>
      <c r="K40" s="30">
        <v>0.90481990000000001</v>
      </c>
      <c r="L40" s="30">
        <v>0.9007617</v>
      </c>
      <c r="M40" s="30">
        <v>0.94837099999999996</v>
      </c>
      <c r="O40" s="24">
        <v>-105</v>
      </c>
      <c r="P40" s="26">
        <v>0.9786049</v>
      </c>
      <c r="Q40" s="26">
        <v>0.9905079</v>
      </c>
      <c r="R40" s="26">
        <v>0.99239299999999997</v>
      </c>
      <c r="S40" s="26">
        <v>1</v>
      </c>
      <c r="T40" s="26">
        <v>0.95573989999999998</v>
      </c>
      <c r="U40" s="30">
        <v>1</v>
      </c>
      <c r="V40" s="30">
        <v>0.96896550000000004</v>
      </c>
      <c r="W40" s="30">
        <v>0.968059</v>
      </c>
      <c r="X40" s="30">
        <v>0.97359629999999997</v>
      </c>
      <c r="Y40" s="30">
        <v>0.93456379999999994</v>
      </c>
    </row>
    <row r="41" spans="1:25" x14ac:dyDescent="0.15">
      <c r="A41" s="24">
        <v>-100</v>
      </c>
      <c r="B41" s="33">
        <v>0.93988899999999997</v>
      </c>
      <c r="C41" s="33">
        <v>0.91053899999999999</v>
      </c>
      <c r="D41" s="33">
        <v>0.97422399999999998</v>
      </c>
      <c r="E41" s="33">
        <v>0.95010950000000005</v>
      </c>
      <c r="F41" s="33">
        <v>0.97097829999999996</v>
      </c>
      <c r="G41" s="33">
        <v>0.97392179999999995</v>
      </c>
      <c r="H41" s="30">
        <v>0.87397499999999995</v>
      </c>
      <c r="I41" s="30">
        <v>0.99258999999999997</v>
      </c>
      <c r="J41" s="30">
        <v>0.966109</v>
      </c>
      <c r="K41" s="30"/>
      <c r="L41" s="30">
        <v>0.92652639999999997</v>
      </c>
      <c r="M41" s="30">
        <v>1</v>
      </c>
      <c r="O41" s="24">
        <v>-100</v>
      </c>
      <c r="P41" s="26">
        <v>1</v>
      </c>
      <c r="Q41" s="26">
        <v>1</v>
      </c>
      <c r="R41" s="26">
        <v>0.98033400000000004</v>
      </c>
      <c r="S41" s="26">
        <v>0.98662899999999998</v>
      </c>
      <c r="T41" s="26">
        <v>1</v>
      </c>
      <c r="U41" s="30">
        <v>0.98074839999999996</v>
      </c>
      <c r="V41" s="30">
        <v>0.90274350000000003</v>
      </c>
      <c r="W41" s="30">
        <v>0.93423500000000004</v>
      </c>
      <c r="X41" s="30">
        <v>1</v>
      </c>
      <c r="Y41" s="30">
        <v>0.9486059</v>
      </c>
    </row>
    <row r="42" spans="1:25" x14ac:dyDescent="0.15">
      <c r="A42" s="24">
        <v>-95</v>
      </c>
      <c r="B42" s="33">
        <v>0.94715099999999997</v>
      </c>
      <c r="C42" s="33">
        <v>0.95056499999999999</v>
      </c>
      <c r="D42" s="33">
        <v>0.97977800000000004</v>
      </c>
      <c r="E42" s="33">
        <v>0.88343289999999997</v>
      </c>
      <c r="F42" s="33">
        <v>1</v>
      </c>
      <c r="G42" s="33">
        <v>0.95417960000000002</v>
      </c>
      <c r="H42" s="30">
        <v>0.88772799999999996</v>
      </c>
      <c r="I42" s="30">
        <v>0.95866700000000005</v>
      </c>
      <c r="J42" s="30">
        <v>0.89837900000000004</v>
      </c>
      <c r="K42" s="30">
        <v>0.72128749999999997</v>
      </c>
      <c r="L42" s="30"/>
      <c r="M42" s="30">
        <v>0.99639040000000001</v>
      </c>
      <c r="O42" s="24">
        <v>-95</v>
      </c>
      <c r="P42" s="26">
        <v>0.95411400000000002</v>
      </c>
      <c r="Q42" s="26">
        <v>0.98352949999999995</v>
      </c>
      <c r="R42" s="26">
        <v>0.96726500000000004</v>
      </c>
      <c r="S42" s="26">
        <v>0.96742919999999999</v>
      </c>
      <c r="T42" s="26">
        <v>0.87511839999999996</v>
      </c>
      <c r="U42" s="30">
        <v>0.97903479999999998</v>
      </c>
      <c r="V42" s="30">
        <v>0.86964379999999997</v>
      </c>
      <c r="W42" s="30">
        <v>0.89467600000000003</v>
      </c>
      <c r="X42" s="30">
        <v>0.93641289999999999</v>
      </c>
      <c r="Y42" s="30">
        <v>1</v>
      </c>
    </row>
    <row r="43" spans="1:25" x14ac:dyDescent="0.15">
      <c r="A43" s="24">
        <v>-90</v>
      </c>
      <c r="B43" s="33">
        <v>0.93414900000000001</v>
      </c>
      <c r="C43" s="33">
        <v>0.96082500000000004</v>
      </c>
      <c r="D43" s="33">
        <v>0.94716100000000003</v>
      </c>
      <c r="E43" s="33">
        <v>0.80281400000000003</v>
      </c>
      <c r="F43" s="33">
        <v>0.94119900000000001</v>
      </c>
      <c r="G43" s="33">
        <v>1</v>
      </c>
      <c r="H43" s="30">
        <v>0.84270900000000004</v>
      </c>
      <c r="I43" s="30">
        <v>0.96553900000000004</v>
      </c>
      <c r="J43" s="30">
        <v>0.92922300000000002</v>
      </c>
      <c r="K43" s="30">
        <v>0.68193119999999996</v>
      </c>
      <c r="L43" s="30">
        <v>0.89760450000000003</v>
      </c>
      <c r="M43" s="30">
        <v>0.99535600000000002</v>
      </c>
      <c r="O43" s="24">
        <v>-90</v>
      </c>
      <c r="P43" s="26">
        <v>0.94966110000000004</v>
      </c>
      <c r="Q43" s="26">
        <v>0.95990580000000003</v>
      </c>
      <c r="R43" s="26">
        <v>0.90300800000000003</v>
      </c>
      <c r="S43" s="26">
        <v>0.89952730000000003</v>
      </c>
      <c r="T43" s="26">
        <v>0.96998969999999995</v>
      </c>
      <c r="U43" s="30">
        <v>0.94499040000000001</v>
      </c>
      <c r="V43" s="30">
        <v>0.76606629999999998</v>
      </c>
      <c r="W43" s="30">
        <v>0.87519000000000002</v>
      </c>
      <c r="X43" s="30">
        <v>0.93150330000000003</v>
      </c>
      <c r="Y43" s="30">
        <v>0.90155649999999998</v>
      </c>
    </row>
    <row r="44" spans="1:25" x14ac:dyDescent="0.15">
      <c r="A44" s="24">
        <v>-85</v>
      </c>
      <c r="B44" s="33">
        <v>0.87901300000000004</v>
      </c>
      <c r="C44" s="33">
        <v>0.94507799999999997</v>
      </c>
      <c r="D44" s="33">
        <v>0.93425599999999998</v>
      </c>
      <c r="E44" s="33">
        <v>0.64773360000000002</v>
      </c>
      <c r="F44" s="33">
        <v>0.96027499999999999</v>
      </c>
      <c r="G44" s="33">
        <v>0.97883799999999999</v>
      </c>
      <c r="H44" s="30">
        <v>0.75686500000000001</v>
      </c>
      <c r="I44" s="30">
        <v>0.93732899999999997</v>
      </c>
      <c r="J44" s="30">
        <v>0.825021</v>
      </c>
      <c r="K44" s="30">
        <v>0.5398058</v>
      </c>
      <c r="L44" s="30">
        <v>0.80609280000000005</v>
      </c>
      <c r="M44" s="30">
        <v>0.93437490000000001</v>
      </c>
      <c r="O44" s="24">
        <v>-85</v>
      </c>
      <c r="P44" s="26">
        <v>0.96359629999999996</v>
      </c>
      <c r="Q44" s="26">
        <v>0.90376190000000001</v>
      </c>
      <c r="R44" s="26">
        <v>0.91341700000000003</v>
      </c>
      <c r="S44" s="26">
        <v>0.96954470000000004</v>
      </c>
      <c r="T44" s="26">
        <v>0.82787120000000003</v>
      </c>
      <c r="U44" s="30">
        <v>0.91370870000000004</v>
      </c>
      <c r="V44" s="30">
        <v>0.64714269999999996</v>
      </c>
      <c r="W44" s="30">
        <v>0.873108</v>
      </c>
      <c r="X44" s="30">
        <v>0.82376720000000003</v>
      </c>
      <c r="Y44" s="30">
        <v>0.79819569999999995</v>
      </c>
    </row>
    <row r="45" spans="1:25" x14ac:dyDescent="0.15">
      <c r="A45" s="24">
        <v>-80</v>
      </c>
      <c r="B45" s="33">
        <v>0.82308999999999999</v>
      </c>
      <c r="C45" s="33">
        <v>0.91658899999999999</v>
      </c>
      <c r="D45" s="33">
        <v>0.84426400000000001</v>
      </c>
      <c r="E45" s="33">
        <v>0.59131469999999997</v>
      </c>
      <c r="F45" s="33">
        <v>0.82646889999999995</v>
      </c>
      <c r="G45" s="33">
        <v>0.90845940000000003</v>
      </c>
      <c r="H45" s="30">
        <v>0.54121399999999997</v>
      </c>
      <c r="I45" s="30">
        <v>0.88622500000000004</v>
      </c>
      <c r="J45" s="30">
        <v>0.72899899999999995</v>
      </c>
      <c r="K45" s="30">
        <v>0.35033399999999998</v>
      </c>
      <c r="L45" s="30">
        <v>0.62574200000000002</v>
      </c>
      <c r="M45" s="30">
        <v>0.91158479999999997</v>
      </c>
      <c r="O45" s="24">
        <v>-80</v>
      </c>
      <c r="P45" s="26">
        <v>0.88483100000000003</v>
      </c>
      <c r="Q45" s="26">
        <v>0.81133259999999996</v>
      </c>
      <c r="R45" s="26">
        <v>0.82574800000000004</v>
      </c>
      <c r="S45" s="26">
        <v>0.86746330000000005</v>
      </c>
      <c r="T45" s="26">
        <v>0.7561177</v>
      </c>
      <c r="U45" s="30">
        <v>0.81378300000000003</v>
      </c>
      <c r="V45" s="30">
        <v>0.50068400000000002</v>
      </c>
      <c r="W45" s="30">
        <v>0.81689199999999995</v>
      </c>
      <c r="X45" s="30">
        <v>0.73630450000000003</v>
      </c>
      <c r="Y45" s="30">
        <v>0.74343239999999999</v>
      </c>
    </row>
    <row r="46" spans="1:25" x14ac:dyDescent="0.15">
      <c r="A46" s="24">
        <v>-75</v>
      </c>
      <c r="B46" s="33">
        <v>0.73985000000000001</v>
      </c>
      <c r="C46" s="33">
        <v>0.92706699999999997</v>
      </c>
      <c r="D46" s="33">
        <v>0.71030700000000002</v>
      </c>
      <c r="E46" s="33">
        <v>0.44328709999999999</v>
      </c>
      <c r="F46" s="33">
        <v>0.66085430000000001</v>
      </c>
      <c r="G46" s="33">
        <v>0.93311639999999996</v>
      </c>
      <c r="H46" s="30">
        <v>0.396704</v>
      </c>
      <c r="I46" s="30">
        <v>0.77472099999999999</v>
      </c>
      <c r="J46" s="30">
        <v>0.55861000000000005</v>
      </c>
      <c r="K46" s="30">
        <v>0.23766100000000001</v>
      </c>
      <c r="L46" s="30">
        <v>0.46144990000000002</v>
      </c>
      <c r="M46" s="30">
        <v>0.8437711</v>
      </c>
      <c r="O46" s="24">
        <v>-75</v>
      </c>
      <c r="P46" s="26">
        <v>0.79673130000000003</v>
      </c>
      <c r="Q46" s="26">
        <v>0.67110400000000003</v>
      </c>
      <c r="R46" s="26">
        <v>0.77712099999999995</v>
      </c>
      <c r="S46" s="26">
        <v>0.72379789999999999</v>
      </c>
      <c r="T46" s="26">
        <v>0.67904160000000002</v>
      </c>
      <c r="U46" s="30">
        <v>0.60858279999999998</v>
      </c>
      <c r="V46" s="30">
        <v>0.38224079999999999</v>
      </c>
      <c r="W46" s="30">
        <v>0.69989000000000001</v>
      </c>
      <c r="X46" s="30">
        <v>0.57606460000000004</v>
      </c>
      <c r="Y46" s="30">
        <v>0.57686090000000001</v>
      </c>
    </row>
    <row r="47" spans="1:25" x14ac:dyDescent="0.15">
      <c r="A47" s="24">
        <v>-70</v>
      </c>
      <c r="B47" s="33">
        <v>0.57698199999999999</v>
      </c>
      <c r="C47" s="33">
        <v>0.79241899999999998</v>
      </c>
      <c r="D47" s="33">
        <v>0.431809</v>
      </c>
      <c r="E47" s="33">
        <v>0.26646110000000001</v>
      </c>
      <c r="F47" s="33">
        <v>0.46836509999999998</v>
      </c>
      <c r="G47" s="33">
        <v>0.80207700000000004</v>
      </c>
      <c r="H47" s="30">
        <v>0.237126</v>
      </c>
      <c r="I47" s="30">
        <v>0.65463000000000005</v>
      </c>
      <c r="J47" s="30">
        <v>0.34779700000000002</v>
      </c>
      <c r="K47" s="30">
        <v>7.7604500000000007E-2</v>
      </c>
      <c r="L47" s="30">
        <v>0.29887530000000001</v>
      </c>
      <c r="M47" s="30">
        <v>0.68759119999999996</v>
      </c>
      <c r="O47" s="24">
        <v>-70</v>
      </c>
      <c r="P47" s="26">
        <v>0.67939970000000005</v>
      </c>
      <c r="Q47" s="26">
        <v>0.48959639999999999</v>
      </c>
      <c r="R47" s="26">
        <v>0.616394</v>
      </c>
      <c r="S47" s="26">
        <v>0.56905329999999998</v>
      </c>
      <c r="T47" s="26">
        <v>0.50169390000000003</v>
      </c>
      <c r="U47" s="30">
        <v>0.37132359999999998</v>
      </c>
      <c r="V47" s="30">
        <v>0.1968452</v>
      </c>
      <c r="W47" s="30">
        <v>0.56803499999999996</v>
      </c>
      <c r="X47" s="30">
        <v>0.37706289999999998</v>
      </c>
      <c r="Y47" s="30">
        <v>0.33483570000000001</v>
      </c>
    </row>
    <row r="48" spans="1:25" x14ac:dyDescent="0.15">
      <c r="A48" s="24">
        <v>-65</v>
      </c>
      <c r="B48" s="33">
        <v>0.30044999999999999</v>
      </c>
      <c r="C48" s="33">
        <v>0.66193299999999999</v>
      </c>
      <c r="D48" s="33">
        <v>0.25524200000000002</v>
      </c>
      <c r="E48" s="33">
        <v>0.1234957</v>
      </c>
      <c r="F48" s="33">
        <v>0.29252280000000003</v>
      </c>
      <c r="G48" s="33">
        <v>0.67924850000000003</v>
      </c>
      <c r="H48" s="30">
        <v>0.18204200000000001</v>
      </c>
      <c r="I48" s="30">
        <v>0.488089</v>
      </c>
      <c r="J48" s="30">
        <v>0.199375</v>
      </c>
      <c r="K48" s="30">
        <v>7.3181099999999999E-2</v>
      </c>
      <c r="L48" s="30">
        <v>0.2501236</v>
      </c>
      <c r="M48" s="30">
        <v>0.4945447</v>
      </c>
      <c r="O48" s="24">
        <v>-65</v>
      </c>
      <c r="P48" s="26">
        <v>0.42454140000000001</v>
      </c>
      <c r="Q48" s="26">
        <v>0.2835705</v>
      </c>
      <c r="R48" s="26">
        <v>0.43919000000000002</v>
      </c>
      <c r="S48" s="26">
        <v>0.39718310000000001</v>
      </c>
      <c r="T48" s="26">
        <v>0.3234766</v>
      </c>
      <c r="U48" s="30">
        <v>0.18644079999999999</v>
      </c>
      <c r="V48" s="30">
        <v>9.4353300000000001E-2</v>
      </c>
      <c r="W48" s="30">
        <v>0.42131000000000002</v>
      </c>
      <c r="X48" s="30">
        <v>0.27649600000000002</v>
      </c>
      <c r="Y48" s="30">
        <v>0.2186341</v>
      </c>
    </row>
    <row r="49" spans="1:25" x14ac:dyDescent="0.15">
      <c r="A49" s="24">
        <v>-60</v>
      </c>
      <c r="B49" s="33">
        <v>0.19161400000000001</v>
      </c>
      <c r="C49" s="33">
        <v>0.48590899999999998</v>
      </c>
      <c r="D49" s="33">
        <v>0.132433</v>
      </c>
      <c r="E49" s="33">
        <v>4.5582699999999997E-2</v>
      </c>
      <c r="F49" s="33">
        <v>0.19434119999999999</v>
      </c>
      <c r="G49" s="33">
        <v>0.45286999999999999</v>
      </c>
      <c r="H49" s="30">
        <v>0.14554900000000001</v>
      </c>
      <c r="I49" s="30">
        <v>0.32870500000000002</v>
      </c>
      <c r="J49" s="30">
        <v>0.131242</v>
      </c>
      <c r="K49" s="30">
        <v>4.3315699999999999E-2</v>
      </c>
      <c r="L49" s="30">
        <v>0.212924</v>
      </c>
      <c r="M49" s="30">
        <v>0.26167410000000002</v>
      </c>
      <c r="O49" s="24">
        <v>-60</v>
      </c>
      <c r="P49" s="26">
        <v>0.19229969999999999</v>
      </c>
      <c r="Q49" s="26">
        <v>0.1236582</v>
      </c>
      <c r="R49" s="26">
        <v>0.29692000000000002</v>
      </c>
      <c r="S49" s="26">
        <v>0.22212029999999999</v>
      </c>
      <c r="T49" s="26">
        <v>0.19108259999999999</v>
      </c>
      <c r="U49" s="30">
        <v>8.7924459999999996E-2</v>
      </c>
      <c r="V49" s="30">
        <v>5.47775E-2</v>
      </c>
      <c r="W49" s="30">
        <v>0.23602899999999999</v>
      </c>
      <c r="X49" s="30">
        <v>0.18514890000000001</v>
      </c>
      <c r="Y49" s="30">
        <v>0.17013700000000001</v>
      </c>
    </row>
    <row r="50" spans="1:25" x14ac:dyDescent="0.15">
      <c r="A50" s="24">
        <v>-55</v>
      </c>
      <c r="B50" s="33">
        <v>9.8130999999999996E-2</v>
      </c>
      <c r="C50" s="33">
        <v>0.32076500000000002</v>
      </c>
      <c r="D50" s="33">
        <v>6.8763000000000005E-2</v>
      </c>
      <c r="E50" s="33">
        <v>1.1202E-2</v>
      </c>
      <c r="F50" s="33">
        <v>0.12895699999999999</v>
      </c>
      <c r="G50" s="33">
        <v>0.2376221</v>
      </c>
      <c r="H50" s="30">
        <v>0.114846</v>
      </c>
      <c r="I50" s="30">
        <v>0.202931</v>
      </c>
      <c r="J50" s="30">
        <v>0.119074</v>
      </c>
      <c r="K50" s="30">
        <v>2.4968000000000001E-2</v>
      </c>
      <c r="L50" s="30">
        <v>0.25669360000000002</v>
      </c>
      <c r="M50" s="30">
        <v>0.1079608</v>
      </c>
      <c r="O50" s="24">
        <v>-55</v>
      </c>
      <c r="P50" s="26">
        <v>8.1300120000000003E-2</v>
      </c>
      <c r="Q50" s="26">
        <v>5.5907800000000001E-2</v>
      </c>
      <c r="R50" s="26">
        <v>0.15601999999999999</v>
      </c>
      <c r="S50" s="26">
        <v>0.1293358</v>
      </c>
      <c r="T50" s="26">
        <v>0.101026</v>
      </c>
      <c r="U50" s="30">
        <v>3.0310110000000001E-2</v>
      </c>
      <c r="V50" s="30">
        <v>3.02294E-2</v>
      </c>
      <c r="W50" s="30">
        <v>0.12352</v>
      </c>
      <c r="X50" s="30">
        <v>0.14207239999999999</v>
      </c>
      <c r="Y50" s="30">
        <v>0.2072514</v>
      </c>
    </row>
    <row r="51" spans="1:25" x14ac:dyDescent="0.15">
      <c r="A51" s="24">
        <v>-50</v>
      </c>
      <c r="B51" s="33">
        <v>8.6342000000000002E-2</v>
      </c>
      <c r="C51" s="33">
        <v>0.152503</v>
      </c>
      <c r="D51" s="33">
        <v>0.163165</v>
      </c>
      <c r="E51" s="33"/>
      <c r="F51" s="33">
        <v>9.5665899999999998E-2</v>
      </c>
      <c r="G51" s="33">
        <v>8.8626300000000005E-2</v>
      </c>
      <c r="H51" s="30">
        <v>0.105992</v>
      </c>
      <c r="I51" s="30">
        <v>0.109348</v>
      </c>
      <c r="J51" s="30">
        <v>7.4892E-2</v>
      </c>
      <c r="K51" s="30">
        <v>1.23873E-2</v>
      </c>
      <c r="L51" s="30">
        <v>0.25389850000000003</v>
      </c>
      <c r="M51" s="30">
        <v>4.6889199999999999E-2</v>
      </c>
      <c r="O51" s="24">
        <v>-50</v>
      </c>
      <c r="P51" s="26">
        <v>3.8348180000000003E-2</v>
      </c>
      <c r="Q51" s="26">
        <v>2.8031400000000001E-2</v>
      </c>
      <c r="R51" s="26">
        <v>8.2496E-2</v>
      </c>
      <c r="S51" s="26">
        <v>8.0584760000000005E-2</v>
      </c>
      <c r="T51" s="26">
        <v>5.4513800000000001E-2</v>
      </c>
      <c r="U51" s="30">
        <v>2.3321379999999999E-2</v>
      </c>
      <c r="V51" s="30">
        <v>3.0365699999999999E-2</v>
      </c>
      <c r="W51" s="30">
        <v>8.1673999999999997E-2</v>
      </c>
      <c r="X51" s="30">
        <v>9.701622E-2</v>
      </c>
      <c r="Y51" s="30">
        <v>0.19226480000000001</v>
      </c>
    </row>
    <row r="52" spans="1:25" x14ac:dyDescent="0.15">
      <c r="A52" s="24">
        <v>-45</v>
      </c>
      <c r="B52" s="33">
        <v>4.6405000000000002E-2</v>
      </c>
      <c r="C52" s="33">
        <v>0.14394199999999999</v>
      </c>
      <c r="D52" s="33">
        <v>3.1094E-2</v>
      </c>
      <c r="E52" s="33"/>
      <c r="F52" s="33">
        <v>2.57533E-2</v>
      </c>
      <c r="G52" s="33">
        <v>4.8293599999999999E-2</v>
      </c>
      <c r="H52" s="30">
        <v>4.8947999999999998E-2</v>
      </c>
      <c r="I52" s="30">
        <v>6.0403999999999999E-2</v>
      </c>
      <c r="J52" s="30">
        <v>8.2394999999999996E-2</v>
      </c>
      <c r="K52" s="30"/>
      <c r="L52" s="30">
        <v>0.27502710000000002</v>
      </c>
      <c r="M52" s="30">
        <v>3.7533499999999997E-2</v>
      </c>
      <c r="O52" s="24">
        <v>-45</v>
      </c>
      <c r="P52" s="26">
        <v>0</v>
      </c>
      <c r="Q52" s="26">
        <v>2.4451199999999999E-2</v>
      </c>
      <c r="R52" s="26">
        <v>4.5317000000000003E-2</v>
      </c>
      <c r="S52" s="26">
        <v>3.5541839999999998E-2</v>
      </c>
      <c r="T52" s="26">
        <v>6.7459500000000006E-2</v>
      </c>
      <c r="U52" s="30">
        <v>0</v>
      </c>
      <c r="V52" s="30">
        <v>0</v>
      </c>
      <c r="W52" s="30">
        <v>5.2354999999999999E-2</v>
      </c>
      <c r="X52" s="30">
        <v>5.5451640000000003E-2</v>
      </c>
      <c r="Y52" s="30">
        <v>0.1057028</v>
      </c>
    </row>
    <row r="53" spans="1:25" x14ac:dyDescent="0.15">
      <c r="A53" s="24">
        <v>-40</v>
      </c>
      <c r="B53" s="33">
        <v>4.6896E-2</v>
      </c>
      <c r="C53" s="33">
        <v>7.4381000000000003E-2</v>
      </c>
      <c r="D53" s="33">
        <v>5.9192000000000002E-2</v>
      </c>
      <c r="E53" s="33"/>
      <c r="F53" s="33">
        <v>1.5738700000000001E-2</v>
      </c>
      <c r="G53" s="33">
        <v>3.0380299999999999E-2</v>
      </c>
      <c r="H53" s="30">
        <v>5.5274999999999998E-2</v>
      </c>
      <c r="I53" s="30">
        <v>7.8537999999999997E-2</v>
      </c>
      <c r="J53" s="30">
        <v>6.8061999999999998E-2</v>
      </c>
      <c r="K53" s="30">
        <v>0</v>
      </c>
      <c r="L53" s="30">
        <v>0.2149344</v>
      </c>
      <c r="M53" s="30">
        <v>1.7761900000000001E-2</v>
      </c>
      <c r="O53" s="24">
        <v>-40</v>
      </c>
      <c r="P53" s="26">
        <v>0</v>
      </c>
      <c r="Q53" s="26">
        <v>0</v>
      </c>
      <c r="R53" s="26">
        <v>3.5378E-2</v>
      </c>
      <c r="S53" s="26">
        <v>2.5829479999999998E-2</v>
      </c>
      <c r="T53" s="26">
        <v>4.1025499999999999E-2</v>
      </c>
      <c r="U53" s="30">
        <v>0</v>
      </c>
      <c r="V53" s="30">
        <v>0</v>
      </c>
      <c r="W53" s="30">
        <v>3.9128000000000003E-2</v>
      </c>
      <c r="X53" s="30">
        <v>2.4956869999999999E-2</v>
      </c>
      <c r="Y53" s="30">
        <v>7.6594899999999994E-2</v>
      </c>
    </row>
    <row r="54" spans="1:25" x14ac:dyDescent="0.15">
      <c r="A54" s="24">
        <v>-35</v>
      </c>
      <c r="B54" s="33"/>
      <c r="C54" s="33">
        <v>8.3694000000000005E-2</v>
      </c>
      <c r="D54" s="33">
        <v>3.7637999999999998E-2</v>
      </c>
      <c r="E54" s="33">
        <v>0</v>
      </c>
      <c r="F54" s="33">
        <v>0</v>
      </c>
      <c r="G54" s="33">
        <v>2.41969E-2</v>
      </c>
      <c r="H54" s="30">
        <v>2.0067000000000002E-2</v>
      </c>
      <c r="I54" s="30">
        <v>4.6972E-2</v>
      </c>
      <c r="J54" s="30">
        <v>6.1919000000000002E-2</v>
      </c>
      <c r="K54" s="30">
        <v>0</v>
      </c>
      <c r="L54" s="30">
        <v>0.15860560000000001</v>
      </c>
      <c r="M54" s="30">
        <v>3.9379000000000003E-3</v>
      </c>
      <c r="O54" s="24">
        <v>-35</v>
      </c>
      <c r="P54" s="26">
        <v>0</v>
      </c>
      <c r="Q54" s="26">
        <v>0</v>
      </c>
      <c r="R54" s="26">
        <v>2.8367E-2</v>
      </c>
      <c r="S54" s="26">
        <v>0</v>
      </c>
      <c r="T54" s="26">
        <v>6.7997699999999994E-2</v>
      </c>
      <c r="U54" s="30">
        <v>0</v>
      </c>
      <c r="V54" s="30">
        <v>0</v>
      </c>
      <c r="W54" s="30">
        <v>2.8466000000000002E-2</v>
      </c>
      <c r="X54" s="30">
        <v>1.5683289999999999E-2</v>
      </c>
      <c r="Y54" s="30">
        <v>2.1996700000000001E-2</v>
      </c>
    </row>
    <row r="55" spans="1:25" x14ac:dyDescent="0.15">
      <c r="A55" s="24">
        <v>-30</v>
      </c>
      <c r="B55" s="33">
        <v>3.0922000000000002E-2</v>
      </c>
      <c r="C55" s="33">
        <v>4.6817999999999999E-2</v>
      </c>
      <c r="D55" s="33">
        <v>3.6873999999999997E-2</v>
      </c>
      <c r="E55" s="33">
        <v>0</v>
      </c>
      <c r="F55" s="33">
        <v>0</v>
      </c>
      <c r="G55" s="33">
        <v>0</v>
      </c>
      <c r="H55" s="30">
        <v>0</v>
      </c>
      <c r="I55" s="30">
        <v>2.5788999999999999E-2</v>
      </c>
      <c r="J55" s="30">
        <v>5.5820000000000002E-2</v>
      </c>
      <c r="K55" s="30"/>
      <c r="L55" s="30"/>
      <c r="M55" s="30">
        <v>3.7613E-3</v>
      </c>
      <c r="O55" s="24">
        <v>-30</v>
      </c>
      <c r="P55" s="26">
        <v>0</v>
      </c>
      <c r="Q55" s="26">
        <v>0</v>
      </c>
      <c r="R55" s="26">
        <v>2.7319E-2</v>
      </c>
      <c r="S55" s="26">
        <v>0</v>
      </c>
      <c r="T55" s="26">
        <v>0</v>
      </c>
      <c r="U55" s="30">
        <v>0</v>
      </c>
      <c r="V55" s="30">
        <v>0</v>
      </c>
      <c r="W55" s="30">
        <v>0</v>
      </c>
      <c r="X55" s="30">
        <v>0</v>
      </c>
      <c r="Y55" s="30">
        <v>0</v>
      </c>
    </row>
    <row r="56" spans="1:25" x14ac:dyDescent="0.15">
      <c r="A56" s="24">
        <v>-25</v>
      </c>
      <c r="B56" s="33">
        <v>0</v>
      </c>
      <c r="C56" s="33">
        <v>0</v>
      </c>
      <c r="D56" s="33">
        <v>3.0204999999999999E-2</v>
      </c>
      <c r="E56" s="33">
        <v>0</v>
      </c>
      <c r="F56" s="33">
        <v>0</v>
      </c>
      <c r="G56" s="33">
        <v>0</v>
      </c>
      <c r="H56" s="30">
        <v>0</v>
      </c>
      <c r="I56" s="30">
        <v>0</v>
      </c>
      <c r="J56" s="30">
        <v>3.6343E-2</v>
      </c>
      <c r="K56" s="30">
        <v>0</v>
      </c>
      <c r="L56" s="30"/>
      <c r="M56" s="30">
        <v>0</v>
      </c>
      <c r="O56" s="24">
        <v>-25</v>
      </c>
      <c r="P56" s="26">
        <v>0</v>
      </c>
      <c r="Q56" s="26">
        <v>0</v>
      </c>
      <c r="R56" s="26">
        <v>1.9421000000000001E-2</v>
      </c>
      <c r="S56" s="26">
        <v>0</v>
      </c>
      <c r="T56" s="26">
        <v>0</v>
      </c>
      <c r="U56" s="30">
        <v>0</v>
      </c>
      <c r="V56" s="30">
        <v>0</v>
      </c>
      <c r="W56" s="30">
        <v>0</v>
      </c>
      <c r="X56" s="30">
        <v>0</v>
      </c>
      <c r="Y56" s="30">
        <v>0</v>
      </c>
    </row>
    <row r="57" spans="1:25" x14ac:dyDescent="0.15">
      <c r="A57" s="24">
        <v>-20</v>
      </c>
      <c r="B57" s="33">
        <v>0</v>
      </c>
      <c r="C57" s="33">
        <v>0</v>
      </c>
      <c r="D57" s="33">
        <v>2.7307000000000001E-2</v>
      </c>
      <c r="E57" s="33">
        <v>0</v>
      </c>
      <c r="F57" s="33">
        <v>0</v>
      </c>
      <c r="G57" s="33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O57" s="24">
        <v>-20</v>
      </c>
      <c r="P57" s="26">
        <v>0</v>
      </c>
      <c r="Q57" s="26">
        <v>0</v>
      </c>
      <c r="R57" s="26">
        <v>0</v>
      </c>
      <c r="S57" s="26">
        <v>0</v>
      </c>
      <c r="T57" s="26">
        <v>0</v>
      </c>
      <c r="U57" s="30">
        <v>0</v>
      </c>
      <c r="V57" s="30">
        <v>0</v>
      </c>
      <c r="W57" s="30">
        <v>0</v>
      </c>
      <c r="X57" s="30">
        <v>0</v>
      </c>
      <c r="Y57" s="30">
        <v>0</v>
      </c>
    </row>
  </sheetData>
  <mergeCells count="12">
    <mergeCell ref="AW3:BC3"/>
    <mergeCell ref="B3:G3"/>
    <mergeCell ref="H3:M3"/>
    <mergeCell ref="P3:U3"/>
    <mergeCell ref="V3:AA3"/>
    <mergeCell ref="AD3:AH3"/>
    <mergeCell ref="AI3:AM3"/>
    <mergeCell ref="B34:G34"/>
    <mergeCell ref="H34:M34"/>
    <mergeCell ref="P34:T34"/>
    <mergeCell ref="U34:Y34"/>
    <mergeCell ref="AP3:AV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C18A2-9CE4-449E-A7F0-0735F6C312E8}">
  <dimension ref="A1:AC9"/>
  <sheetViews>
    <sheetView zoomScale="80" zoomScaleNormal="80" workbookViewId="0">
      <selection activeCell="L62" sqref="L62"/>
    </sheetView>
  </sheetViews>
  <sheetFormatPr baseColWidth="10" defaultColWidth="8.83203125" defaultRowHeight="15" x14ac:dyDescent="0.2"/>
  <cols>
    <col min="1" max="1" width="11" bestFit="1" customWidth="1"/>
  </cols>
  <sheetData>
    <row r="1" spans="1:29" s="6" customFormat="1" ht="16" x14ac:dyDescent="0.2">
      <c r="A1" s="7" t="s">
        <v>19</v>
      </c>
      <c r="B1" s="5" t="s">
        <v>20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</row>
    <row r="2" spans="1:29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x14ac:dyDescent="0.15">
      <c r="A3" s="23"/>
      <c r="B3" s="42" t="s">
        <v>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4" t="s">
        <v>17</v>
      </c>
      <c r="Q3" s="44"/>
      <c r="R3" s="44"/>
      <c r="S3" s="44"/>
      <c r="T3" s="44"/>
      <c r="U3" s="44"/>
      <c r="V3" s="44"/>
      <c r="W3" s="39" t="s">
        <v>18</v>
      </c>
      <c r="X3" s="39"/>
      <c r="Y3" s="39"/>
      <c r="Z3" s="39"/>
      <c r="AA3" s="39"/>
      <c r="AB3" s="39"/>
      <c r="AC3" s="39"/>
    </row>
    <row r="4" spans="1:29" x14ac:dyDescent="0.15">
      <c r="A4" s="24">
        <v>0.1</v>
      </c>
      <c r="B4" s="30">
        <v>-6.9199999999999999E-3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4"/>
      <c r="Q4" s="34"/>
      <c r="R4" s="34"/>
      <c r="S4" s="34"/>
      <c r="T4" s="34"/>
      <c r="U4" s="34"/>
      <c r="V4" s="34"/>
      <c r="W4" s="27"/>
      <c r="X4" s="27"/>
      <c r="Y4" s="27"/>
      <c r="Z4" s="27"/>
      <c r="AA4" s="27"/>
      <c r="AB4" s="27"/>
      <c r="AC4" s="27"/>
    </row>
    <row r="5" spans="1:29" x14ac:dyDescent="0.15">
      <c r="A5" s="24">
        <v>0.3</v>
      </c>
      <c r="B5" s="30"/>
      <c r="C5" s="30">
        <v>4.4201999999999998E-2</v>
      </c>
      <c r="D5" s="30"/>
      <c r="E5" s="30"/>
      <c r="F5" s="30">
        <v>8.9249300000000004E-2</v>
      </c>
      <c r="G5" s="30"/>
      <c r="H5" s="30">
        <v>0.11518979999999999</v>
      </c>
      <c r="I5" s="30">
        <v>2.2464499999999998E-2</v>
      </c>
      <c r="J5" s="30">
        <v>0.17618300000000001</v>
      </c>
      <c r="K5" s="30"/>
      <c r="L5" s="30"/>
      <c r="M5" s="30"/>
      <c r="N5" s="30"/>
      <c r="O5" s="30"/>
      <c r="P5" s="34"/>
      <c r="Q5" s="34"/>
      <c r="R5" s="34"/>
      <c r="S5" s="34"/>
      <c r="T5" s="34"/>
      <c r="U5" s="34"/>
      <c r="V5" s="34"/>
      <c r="W5" s="27"/>
      <c r="X5" s="27"/>
      <c r="Y5" s="27"/>
      <c r="Z5" s="27"/>
      <c r="AA5" s="27"/>
      <c r="AB5" s="27"/>
      <c r="AC5" s="27"/>
    </row>
    <row r="6" spans="1:29" x14ac:dyDescent="0.15">
      <c r="A6" s="24">
        <v>1</v>
      </c>
      <c r="B6" s="30">
        <v>0.30424800000000002</v>
      </c>
      <c r="C6" s="30"/>
      <c r="D6" s="30">
        <v>0.21557899999999999</v>
      </c>
      <c r="E6" s="30">
        <v>0.457007</v>
      </c>
      <c r="F6" s="30"/>
      <c r="G6" s="30">
        <v>0.21616379999999999</v>
      </c>
      <c r="H6" s="30">
        <v>0.31277759999999999</v>
      </c>
      <c r="I6" s="30">
        <v>0.11909309999999999</v>
      </c>
      <c r="J6" s="30">
        <v>0.32306000000000001</v>
      </c>
      <c r="K6" s="30">
        <v>0.20295299999999999</v>
      </c>
      <c r="L6" s="30">
        <v>0.33015699999999998</v>
      </c>
      <c r="M6" s="30">
        <v>0.15504200000000001</v>
      </c>
      <c r="N6" s="30">
        <v>0.44604660000000002</v>
      </c>
      <c r="O6" s="30">
        <v>0.1386753</v>
      </c>
      <c r="P6" s="34">
        <v>8.7187730000000005E-2</v>
      </c>
      <c r="Q6" s="34">
        <v>0.20481540000000001</v>
      </c>
      <c r="R6" s="34">
        <v>7.016E-2</v>
      </c>
      <c r="S6" s="34"/>
      <c r="T6" s="34">
        <v>0.57422399999999996</v>
      </c>
      <c r="U6" s="34"/>
      <c r="V6" s="34"/>
      <c r="W6" s="27">
        <v>0.34950769999999998</v>
      </c>
      <c r="X6" s="27"/>
      <c r="Y6" s="27">
        <v>0.100059</v>
      </c>
      <c r="Z6" s="27">
        <v>0.4460788</v>
      </c>
      <c r="AA6" s="27"/>
      <c r="AB6" s="27">
        <v>2.30747E-2</v>
      </c>
      <c r="AC6" s="27">
        <v>9.4106999999999993E-3</v>
      </c>
    </row>
    <row r="7" spans="1:29" x14ac:dyDescent="0.15">
      <c r="A7" s="24">
        <v>3</v>
      </c>
      <c r="B7" s="30"/>
      <c r="C7" s="30"/>
      <c r="D7" s="30">
        <v>0.73729199999999995</v>
      </c>
      <c r="E7" s="30"/>
      <c r="F7" s="30"/>
      <c r="G7" s="30"/>
      <c r="H7" s="30"/>
      <c r="I7" s="30">
        <v>0.71612949999999997</v>
      </c>
      <c r="J7" s="30">
        <v>0.69323500000000005</v>
      </c>
      <c r="K7" s="30">
        <v>0.65773999999999999</v>
      </c>
      <c r="L7" s="30">
        <v>0.61654200000000003</v>
      </c>
      <c r="M7" s="30">
        <v>0.67841899999999999</v>
      </c>
      <c r="N7" s="30">
        <v>0.88240770000000002</v>
      </c>
      <c r="O7" s="30">
        <v>0.56305720000000004</v>
      </c>
      <c r="P7" s="34">
        <v>0.73734659999999996</v>
      </c>
      <c r="Q7" s="34"/>
      <c r="R7" s="34">
        <v>0.27856999999999998</v>
      </c>
      <c r="S7" s="34">
        <v>0.22451599999999999</v>
      </c>
      <c r="T7" s="34">
        <v>0.74439999999999995</v>
      </c>
      <c r="U7" s="34">
        <v>0.28534749999999998</v>
      </c>
      <c r="V7" s="34">
        <v>7.5957999999999998E-2</v>
      </c>
      <c r="W7" s="27"/>
      <c r="X7" s="27"/>
      <c r="Y7" s="27">
        <v>0.33027000000000001</v>
      </c>
      <c r="Z7" s="27"/>
      <c r="AA7" s="27">
        <v>0.64299600000000001</v>
      </c>
      <c r="AB7" s="27">
        <v>0.41066930000000001</v>
      </c>
      <c r="AC7" s="27">
        <v>0.20633380000000001</v>
      </c>
    </row>
    <row r="8" spans="1:29" x14ac:dyDescent="0.15">
      <c r="A8" s="24">
        <v>10</v>
      </c>
      <c r="B8" s="30"/>
      <c r="C8" s="30"/>
      <c r="D8" s="30"/>
      <c r="E8" s="30"/>
      <c r="F8" s="30"/>
      <c r="G8" s="30"/>
      <c r="H8" s="30">
        <v>0.98</v>
      </c>
      <c r="I8" s="30"/>
      <c r="J8" s="30">
        <v>0.88330600000000004</v>
      </c>
      <c r="K8" s="30">
        <v>0.97446200000000005</v>
      </c>
      <c r="L8" s="30">
        <v>0.96235999999999999</v>
      </c>
      <c r="M8" s="30">
        <v>0.97594899999999996</v>
      </c>
      <c r="N8" s="30">
        <v>0.98156379999999999</v>
      </c>
      <c r="O8" s="30">
        <v>0.94747610000000004</v>
      </c>
      <c r="P8" s="34">
        <v>0.9350058</v>
      </c>
      <c r="Q8" s="34"/>
      <c r="R8" s="34">
        <v>0.89234599999999997</v>
      </c>
      <c r="S8" s="34">
        <v>0.69833400000000001</v>
      </c>
      <c r="T8" s="34"/>
      <c r="U8" s="34"/>
      <c r="V8" s="34">
        <v>0.78352500000000003</v>
      </c>
      <c r="W8" s="27"/>
      <c r="X8" s="27">
        <v>0.88189819999999997</v>
      </c>
      <c r="Y8" s="27">
        <v>0.89806200000000003</v>
      </c>
      <c r="Z8" s="27"/>
      <c r="AA8" s="27">
        <v>0.85943499999999995</v>
      </c>
      <c r="AB8" s="27">
        <v>0.84566750000000002</v>
      </c>
      <c r="AC8" s="27">
        <v>0.66924689999999998</v>
      </c>
    </row>
    <row r="9" spans="1:29" x14ac:dyDescent="0.15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</row>
  </sheetData>
  <mergeCells count="3">
    <mergeCell ref="B3:O3"/>
    <mergeCell ref="P3:V3"/>
    <mergeCell ref="W3:AC3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354E1-0723-4F8F-8C80-107422CC00C5}">
  <dimension ref="A1:AK30"/>
  <sheetViews>
    <sheetView zoomScale="80" zoomScaleNormal="80" workbookViewId="0">
      <selection activeCell="K42" sqref="K42"/>
    </sheetView>
  </sheetViews>
  <sheetFormatPr baseColWidth="10" defaultColWidth="8.83203125" defaultRowHeight="15" x14ac:dyDescent="0.2"/>
  <cols>
    <col min="1" max="1" width="24.83203125" style="2" bestFit="1" customWidth="1"/>
    <col min="2" max="19" width="8.83203125" style="2"/>
    <col min="20" max="20" width="13.5" style="2" customWidth="1"/>
    <col min="21" max="21" width="23.6640625" style="2" bestFit="1" customWidth="1"/>
    <col min="22" max="37" width="8.83203125" style="2"/>
  </cols>
  <sheetData>
    <row r="1" spans="1:37" s="5" customFormat="1" ht="16" x14ac:dyDescent="0.2">
      <c r="A1" s="7" t="s">
        <v>85</v>
      </c>
      <c r="B1" s="5" t="s">
        <v>86</v>
      </c>
    </row>
    <row r="3" spans="1:37" x14ac:dyDescent="0.15">
      <c r="A3" s="29" t="s">
        <v>22</v>
      </c>
      <c r="B3" s="39" t="s">
        <v>23</v>
      </c>
      <c r="C3" s="39"/>
      <c r="D3" s="39"/>
      <c r="E3" s="39"/>
      <c r="F3" s="39"/>
      <c r="G3" s="39"/>
      <c r="H3" s="39"/>
      <c r="I3" s="39"/>
      <c r="J3" s="39"/>
      <c r="K3" s="38" t="s">
        <v>21</v>
      </c>
      <c r="L3" s="38"/>
      <c r="M3" s="38"/>
      <c r="N3" s="38"/>
      <c r="O3" s="38"/>
      <c r="P3" s="38"/>
      <c r="Q3" s="38"/>
      <c r="R3" s="38"/>
      <c r="S3" s="38"/>
      <c r="U3" s="1" t="s">
        <v>24</v>
      </c>
      <c r="V3" s="38" t="s">
        <v>23</v>
      </c>
      <c r="W3" s="38"/>
      <c r="X3" s="38"/>
      <c r="Y3" s="38"/>
      <c r="Z3" s="38"/>
      <c r="AA3" s="38"/>
      <c r="AB3" s="38"/>
      <c r="AC3" s="38"/>
      <c r="AD3" s="42" t="s">
        <v>21</v>
      </c>
      <c r="AE3" s="42"/>
      <c r="AF3" s="42"/>
      <c r="AG3" s="42"/>
      <c r="AH3" s="42"/>
      <c r="AI3" s="42"/>
      <c r="AJ3" s="42"/>
      <c r="AK3" s="42"/>
    </row>
    <row r="4" spans="1:37" x14ac:dyDescent="0.15">
      <c r="A4" s="24">
        <v>-130</v>
      </c>
      <c r="B4" s="27">
        <v>1</v>
      </c>
      <c r="C4" s="27">
        <v>1</v>
      </c>
      <c r="D4" s="27">
        <v>1</v>
      </c>
      <c r="E4" s="27">
        <v>0.97797069999999997</v>
      </c>
      <c r="F4" s="27">
        <v>1</v>
      </c>
      <c r="G4" s="27">
        <v>1</v>
      </c>
      <c r="H4" s="27">
        <v>0.99049319999999996</v>
      </c>
      <c r="I4" s="27">
        <v>0.99464410000000003</v>
      </c>
      <c r="J4" s="27">
        <v>1</v>
      </c>
      <c r="K4" s="26">
        <v>1</v>
      </c>
      <c r="L4" s="26">
        <v>0.96963390000000005</v>
      </c>
      <c r="M4" s="26">
        <v>1</v>
      </c>
      <c r="N4" s="26">
        <v>0.99536950000000002</v>
      </c>
      <c r="O4" s="26">
        <v>1</v>
      </c>
      <c r="P4" s="26">
        <v>1</v>
      </c>
      <c r="Q4" s="26">
        <v>1</v>
      </c>
      <c r="R4" s="26">
        <v>1</v>
      </c>
      <c r="S4" s="26">
        <v>1</v>
      </c>
      <c r="U4" s="24">
        <v>-130</v>
      </c>
      <c r="V4" s="26"/>
      <c r="W4" s="26">
        <v>0.93724609999999997</v>
      </c>
      <c r="X4" s="26">
        <v>0.99040760000000005</v>
      </c>
      <c r="Y4" s="26">
        <v>0.96631339999999999</v>
      </c>
      <c r="Z4" s="26">
        <v>0.97627569999999997</v>
      </c>
      <c r="AA4" s="26">
        <v>1</v>
      </c>
      <c r="AB4" s="26">
        <v>1</v>
      </c>
      <c r="AC4" s="26">
        <v>0.98749659999999995</v>
      </c>
      <c r="AD4" s="30">
        <v>0.99545209999999995</v>
      </c>
      <c r="AE4" s="30">
        <v>0.96092029999999995</v>
      </c>
      <c r="AF4" s="30">
        <v>0.97565400000000002</v>
      </c>
      <c r="AG4" s="30">
        <v>1</v>
      </c>
      <c r="AH4" s="30">
        <v>0.98936990000000002</v>
      </c>
      <c r="AI4" s="30">
        <v>0.99508850000000004</v>
      </c>
      <c r="AJ4" s="30">
        <v>1</v>
      </c>
      <c r="AK4" s="30">
        <v>0.99609449999999999</v>
      </c>
    </row>
    <row r="5" spans="1:37" x14ac:dyDescent="0.15">
      <c r="A5" s="24">
        <v>-125</v>
      </c>
      <c r="B5" s="27">
        <v>0.99194340000000003</v>
      </c>
      <c r="C5" s="27">
        <v>0.99834469999999997</v>
      </c>
      <c r="D5" s="27">
        <v>0.99158769999999996</v>
      </c>
      <c r="E5" s="27">
        <v>0.99809769999999998</v>
      </c>
      <c r="F5" s="27">
        <v>0.99620370000000003</v>
      </c>
      <c r="G5" s="27">
        <v>0.98984360000000005</v>
      </c>
      <c r="H5" s="27">
        <v>0.9880139</v>
      </c>
      <c r="I5" s="27">
        <v>0.9968726</v>
      </c>
      <c r="J5" s="27">
        <v>0.98268310000000003</v>
      </c>
      <c r="K5" s="26">
        <v>0.9875718</v>
      </c>
      <c r="L5" s="26">
        <v>1</v>
      </c>
      <c r="M5" s="26">
        <v>0.99515520000000002</v>
      </c>
      <c r="N5" s="26">
        <v>1</v>
      </c>
      <c r="O5" s="26">
        <v>0.99288980000000004</v>
      </c>
      <c r="P5" s="26">
        <v>0.98790089999999997</v>
      </c>
      <c r="Q5" s="26">
        <v>0.99509329999999996</v>
      </c>
      <c r="R5" s="26">
        <v>0.99216660000000001</v>
      </c>
      <c r="S5" s="26">
        <v>0.98251299999999997</v>
      </c>
      <c r="U5" s="24">
        <v>-125</v>
      </c>
      <c r="V5" s="26"/>
      <c r="W5" s="26">
        <v>0.93503409999999998</v>
      </c>
      <c r="X5" s="26">
        <v>0.99275429999999998</v>
      </c>
      <c r="Y5" s="26">
        <v>0.95756830000000004</v>
      </c>
      <c r="Z5" s="26">
        <v>0.995977</v>
      </c>
      <c r="AA5" s="26">
        <v>0.99713430000000003</v>
      </c>
      <c r="AB5" s="26">
        <v>0.9943362</v>
      </c>
      <c r="AC5" s="26">
        <v>0.98866279999999995</v>
      </c>
      <c r="AD5" s="30">
        <v>1</v>
      </c>
      <c r="AE5" s="30">
        <v>0.95992089999999997</v>
      </c>
      <c r="AF5" s="30">
        <v>1</v>
      </c>
      <c r="AG5" s="30">
        <v>0.97463489999999997</v>
      </c>
      <c r="AH5" s="30">
        <v>0.98576609999999998</v>
      </c>
      <c r="AI5" s="30">
        <v>0.99536860000000005</v>
      </c>
      <c r="AJ5" s="30">
        <v>0.89793129999999999</v>
      </c>
      <c r="AK5" s="30">
        <v>0.9912974</v>
      </c>
    </row>
    <row r="6" spans="1:37" x14ac:dyDescent="0.15">
      <c r="A6" s="24">
        <v>-120</v>
      </c>
      <c r="B6" s="27">
        <v>0.97868140000000003</v>
      </c>
      <c r="C6" s="27">
        <v>0.9911276</v>
      </c>
      <c r="D6" s="27">
        <v>0.9886336</v>
      </c>
      <c r="E6" s="27">
        <v>0.98858579999999996</v>
      </c>
      <c r="F6" s="27">
        <v>0.98793690000000001</v>
      </c>
      <c r="G6" s="27">
        <v>0.96691689999999997</v>
      </c>
      <c r="H6" s="27">
        <v>0.99121239999999999</v>
      </c>
      <c r="I6" s="27">
        <v>1</v>
      </c>
      <c r="J6" s="27">
        <v>0.9800603</v>
      </c>
      <c r="K6" s="26">
        <v>0.9935813</v>
      </c>
      <c r="L6" s="26">
        <v>1.0024150000000001</v>
      </c>
      <c r="M6" s="26">
        <v>0.99367139999999998</v>
      </c>
      <c r="N6" s="26">
        <v>0.98205750000000003</v>
      </c>
      <c r="O6" s="26">
        <v>0.97879919999999998</v>
      </c>
      <c r="P6" s="26">
        <v>0.99037719999999996</v>
      </c>
      <c r="Q6" s="26">
        <v>0.99100880000000002</v>
      </c>
      <c r="R6" s="26">
        <v>0.97191159999999999</v>
      </c>
      <c r="S6" s="26">
        <v>0.96520499999999998</v>
      </c>
      <c r="U6" s="24">
        <v>-120</v>
      </c>
      <c r="V6" s="26">
        <v>1</v>
      </c>
      <c r="W6" s="26">
        <v>0.90834749999999997</v>
      </c>
      <c r="X6" s="26">
        <v>0.9874655</v>
      </c>
      <c r="Y6" s="26">
        <v>0.98252930000000005</v>
      </c>
      <c r="Z6" s="26">
        <v>1</v>
      </c>
      <c r="AA6" s="26">
        <v>0.9925408</v>
      </c>
      <c r="AB6" s="26">
        <v>0.98365029999999998</v>
      </c>
      <c r="AC6" s="26">
        <v>0.99469719999999995</v>
      </c>
      <c r="AD6" s="30">
        <v>0.95703269999999996</v>
      </c>
      <c r="AE6" s="30">
        <v>1</v>
      </c>
      <c r="AF6" s="30">
        <v>0.98329949999999999</v>
      </c>
      <c r="AG6" s="30">
        <v>0.96423049999999999</v>
      </c>
      <c r="AH6" s="30">
        <v>1</v>
      </c>
      <c r="AI6" s="30">
        <v>0.98703169999999996</v>
      </c>
      <c r="AJ6" s="30">
        <v>0.90490970000000004</v>
      </c>
      <c r="AK6" s="30">
        <v>1</v>
      </c>
    </row>
    <row r="7" spans="1:37" x14ac:dyDescent="0.15">
      <c r="A7" s="24">
        <v>-115</v>
      </c>
      <c r="B7" s="27">
        <v>0.97509599999999996</v>
      </c>
      <c r="C7" s="27">
        <v>0.99494680000000002</v>
      </c>
      <c r="D7" s="27">
        <v>0.9779485</v>
      </c>
      <c r="E7" s="27">
        <v>0.99375780000000002</v>
      </c>
      <c r="F7" s="27">
        <v>0.99350740000000004</v>
      </c>
      <c r="G7" s="27">
        <v>0.96874119999999997</v>
      </c>
      <c r="H7" s="27">
        <v>0.99662090000000003</v>
      </c>
      <c r="I7" s="27">
        <v>0.99645050000000002</v>
      </c>
      <c r="J7" s="27">
        <v>0.99386160000000001</v>
      </c>
      <c r="K7" s="26">
        <v>0.9642037</v>
      </c>
      <c r="L7" s="26">
        <v>0.9739681</v>
      </c>
      <c r="M7" s="26">
        <v>0.98140260000000001</v>
      </c>
      <c r="N7" s="26">
        <v>0.97808379999999995</v>
      </c>
      <c r="O7" s="26">
        <v>0.97513280000000002</v>
      </c>
      <c r="P7" s="26">
        <v>0.99247390000000002</v>
      </c>
      <c r="Q7" s="26">
        <v>0.98599110000000001</v>
      </c>
      <c r="R7" s="26">
        <v>0.97534639999999995</v>
      </c>
      <c r="S7" s="26">
        <v>0.95491020000000004</v>
      </c>
      <c r="U7" s="24">
        <v>-120</v>
      </c>
      <c r="V7" s="26">
        <v>0.98687409999999998</v>
      </c>
      <c r="W7" s="26">
        <v>0.91887459999999999</v>
      </c>
      <c r="X7" s="26">
        <v>0.98777190000000004</v>
      </c>
      <c r="Y7" s="26">
        <v>1</v>
      </c>
      <c r="Z7" s="26">
        <v>0.99037140000000001</v>
      </c>
      <c r="AA7" s="26">
        <v>0.98078659999999995</v>
      </c>
      <c r="AB7" s="26">
        <v>0.97708349999999999</v>
      </c>
      <c r="AC7" s="26">
        <v>0.99869629999999998</v>
      </c>
      <c r="AD7" s="30">
        <v>0.95134249999999998</v>
      </c>
      <c r="AE7" s="30">
        <v>0.98234239999999995</v>
      </c>
      <c r="AF7" s="30">
        <v>0.95892049999999995</v>
      </c>
      <c r="AG7" s="30">
        <v>0.95191539999999997</v>
      </c>
      <c r="AH7" s="30">
        <v>0.97913430000000001</v>
      </c>
      <c r="AI7" s="30">
        <v>0.9894174</v>
      </c>
      <c r="AJ7" s="30">
        <v>0.91524090000000002</v>
      </c>
      <c r="AK7" s="30">
        <v>0.94041319999999995</v>
      </c>
    </row>
    <row r="8" spans="1:37" x14ac:dyDescent="0.15">
      <c r="A8" s="24">
        <v>-110</v>
      </c>
      <c r="B8" s="27">
        <v>0.96390489999999995</v>
      </c>
      <c r="C8" s="27">
        <v>0.97490089999999996</v>
      </c>
      <c r="D8" s="27">
        <v>0.97672510000000001</v>
      </c>
      <c r="E8" s="27">
        <v>0.99103430000000003</v>
      </c>
      <c r="F8" s="27">
        <v>0.99106170000000005</v>
      </c>
      <c r="G8" s="27">
        <v>0.97280129999999998</v>
      </c>
      <c r="H8" s="27">
        <v>1</v>
      </c>
      <c r="I8" s="27">
        <v>0.99358159999999995</v>
      </c>
      <c r="J8" s="27">
        <v>0.97480290000000003</v>
      </c>
      <c r="K8" s="26">
        <v>0.94587980000000005</v>
      </c>
      <c r="L8" s="26">
        <v>0.98307449999999996</v>
      </c>
      <c r="M8" s="26">
        <v>0.98592849999999999</v>
      </c>
      <c r="N8" s="26">
        <v>0.95817090000000005</v>
      </c>
      <c r="O8" s="26">
        <v>0.96526860000000003</v>
      </c>
      <c r="P8" s="26">
        <v>0.98369209999999996</v>
      </c>
      <c r="Q8" s="26">
        <v>0.98663679999999998</v>
      </c>
      <c r="R8" s="26">
        <v>0.94694509999999998</v>
      </c>
      <c r="S8" s="26">
        <v>0.93585149999999995</v>
      </c>
      <c r="U8" s="24">
        <v>-115</v>
      </c>
      <c r="V8" s="26">
        <v>0.97309800000000002</v>
      </c>
      <c r="W8" s="26">
        <v>0.92102859999999998</v>
      </c>
      <c r="X8" s="26">
        <v>0.99581489999999995</v>
      </c>
      <c r="Y8" s="26">
        <v>0.99293940000000003</v>
      </c>
      <c r="Z8" s="26">
        <v>0.99272749999999998</v>
      </c>
      <c r="AA8" s="26">
        <v>0.99169640000000003</v>
      </c>
      <c r="AB8" s="26">
        <v>0.96162099999999995</v>
      </c>
      <c r="AC8" s="26">
        <v>1</v>
      </c>
      <c r="AD8" s="30">
        <v>0.9640301</v>
      </c>
      <c r="AE8" s="30">
        <v>0.95629169999999997</v>
      </c>
      <c r="AF8" s="30">
        <v>0.94479290000000005</v>
      </c>
      <c r="AG8" s="30">
        <v>0.95372559999999995</v>
      </c>
      <c r="AH8" s="30">
        <v>0.9679605</v>
      </c>
      <c r="AI8" s="30">
        <v>1</v>
      </c>
      <c r="AJ8" s="30">
        <v>0.81848220000000005</v>
      </c>
      <c r="AK8" s="30">
        <v>0.95739700000000005</v>
      </c>
    </row>
    <row r="9" spans="1:37" x14ac:dyDescent="0.15">
      <c r="A9" s="24">
        <v>-105</v>
      </c>
      <c r="B9" s="27">
        <v>0.95115170000000004</v>
      </c>
      <c r="C9" s="27">
        <v>0.98621639999999999</v>
      </c>
      <c r="D9" s="27">
        <v>0.96379709999999996</v>
      </c>
      <c r="E9" s="27">
        <v>0.99252249999999997</v>
      </c>
      <c r="F9" s="27">
        <v>0.98253670000000004</v>
      </c>
      <c r="G9" s="27">
        <v>0.95994369999999996</v>
      </c>
      <c r="H9" s="27">
        <v>0.99342240000000004</v>
      </c>
      <c r="I9" s="27">
        <v>0.99415310000000001</v>
      </c>
      <c r="J9" s="27">
        <v>0.95869610000000005</v>
      </c>
      <c r="K9" s="26">
        <v>0.91843889999999995</v>
      </c>
      <c r="L9" s="26">
        <v>0.96565780000000001</v>
      </c>
      <c r="M9" s="26">
        <v>0.97472170000000002</v>
      </c>
      <c r="N9" s="26">
        <v>0.93920329999999996</v>
      </c>
      <c r="O9" s="26">
        <v>0.95028279999999998</v>
      </c>
      <c r="P9" s="26">
        <v>0.9805104</v>
      </c>
      <c r="Q9" s="26">
        <v>0.98345700000000003</v>
      </c>
      <c r="R9" s="26">
        <v>0.92539139999999998</v>
      </c>
      <c r="S9" s="26">
        <v>0.93000450000000001</v>
      </c>
      <c r="U9" s="24">
        <v>-110</v>
      </c>
      <c r="V9" s="26">
        <v>0.99303399999999997</v>
      </c>
      <c r="W9" s="26">
        <v>0.91444610000000004</v>
      </c>
      <c r="X9" s="26">
        <v>1</v>
      </c>
      <c r="Y9" s="26">
        <v>0.95649059999999997</v>
      </c>
      <c r="Z9" s="26">
        <v>0.98579269999999997</v>
      </c>
      <c r="AA9" s="26">
        <v>0.9800915</v>
      </c>
      <c r="AB9" s="26">
        <v>0.86810149999999997</v>
      </c>
      <c r="AC9" s="26">
        <v>0.97371700000000005</v>
      </c>
      <c r="AD9" s="30">
        <v>0.9167942</v>
      </c>
      <c r="AE9" s="30">
        <v>0.9067828</v>
      </c>
      <c r="AF9" s="30">
        <v>0.94684840000000003</v>
      </c>
      <c r="AG9" s="30">
        <v>0.93830080000000005</v>
      </c>
      <c r="AH9" s="30">
        <v>0.9540111</v>
      </c>
      <c r="AI9" s="30">
        <v>0.98014990000000002</v>
      </c>
      <c r="AJ9" s="30">
        <v>0.78276020000000002</v>
      </c>
      <c r="AK9" s="30">
        <v>0.92275160000000001</v>
      </c>
    </row>
    <row r="10" spans="1:37" x14ac:dyDescent="0.15">
      <c r="A10" s="24">
        <v>-100</v>
      </c>
      <c r="B10" s="27">
        <v>0.93012709999999998</v>
      </c>
      <c r="C10" s="27">
        <v>0.98736069999999998</v>
      </c>
      <c r="D10" s="27">
        <v>0.96250650000000004</v>
      </c>
      <c r="E10" s="27">
        <v>1</v>
      </c>
      <c r="F10" s="27">
        <v>0.98102339999999999</v>
      </c>
      <c r="G10" s="27">
        <v>0.95159490000000002</v>
      </c>
      <c r="H10" s="27">
        <v>0.98177689999999995</v>
      </c>
      <c r="I10" s="27">
        <v>0.99792950000000002</v>
      </c>
      <c r="J10" s="27">
        <v>0.96909029999999996</v>
      </c>
      <c r="K10" s="26">
        <v>0.8957579</v>
      </c>
      <c r="L10" s="26">
        <v>0.97181629999999997</v>
      </c>
      <c r="M10" s="26">
        <v>0.96915689999999999</v>
      </c>
      <c r="N10" s="26">
        <v>0.91587730000000001</v>
      </c>
      <c r="O10" s="26">
        <v>0.92648680000000005</v>
      </c>
      <c r="P10" s="26">
        <v>0.97357329999999997</v>
      </c>
      <c r="Q10" s="26">
        <v>0.98126760000000002</v>
      </c>
      <c r="R10" s="26">
        <v>0.91181650000000003</v>
      </c>
      <c r="S10" s="26">
        <v>0.90787359999999995</v>
      </c>
      <c r="U10" s="24">
        <v>-105</v>
      </c>
      <c r="V10" s="26">
        <v>0.9793193</v>
      </c>
      <c r="W10" s="26">
        <v>1</v>
      </c>
      <c r="X10" s="26">
        <v>0.98955110000000002</v>
      </c>
      <c r="Y10" s="26">
        <v>0.95015329999999998</v>
      </c>
      <c r="Z10" s="26">
        <v>0.97615859999999999</v>
      </c>
      <c r="AA10" s="26">
        <v>0.97574280000000002</v>
      </c>
      <c r="AB10" s="26">
        <v>0.85377970000000003</v>
      </c>
      <c r="AC10" s="26">
        <v>0.98360199999999998</v>
      </c>
      <c r="AD10" s="30">
        <v>0.86862740000000005</v>
      </c>
      <c r="AE10" s="30">
        <v>0.84468430000000005</v>
      </c>
      <c r="AF10" s="30">
        <v>0.95850939999999996</v>
      </c>
      <c r="AG10" s="30">
        <v>0.91603259999999997</v>
      </c>
      <c r="AH10" s="30">
        <v>0.92051729999999998</v>
      </c>
      <c r="AI10" s="30">
        <v>0.95135270000000005</v>
      </c>
      <c r="AJ10" s="30">
        <v>0.70821440000000002</v>
      </c>
      <c r="AK10" s="30">
        <v>0.89535830000000005</v>
      </c>
    </row>
    <row r="11" spans="1:37" x14ac:dyDescent="0.15">
      <c r="A11" s="24">
        <v>-95</v>
      </c>
      <c r="B11" s="27">
        <v>0.89706269999999999</v>
      </c>
      <c r="C11" s="27">
        <v>0.96307430000000005</v>
      </c>
      <c r="D11" s="27">
        <v>0.96660950000000001</v>
      </c>
      <c r="E11" s="27">
        <v>0.9951103</v>
      </c>
      <c r="F11" s="27">
        <v>0.96846180000000004</v>
      </c>
      <c r="G11" s="27">
        <v>0.92826929999999996</v>
      </c>
      <c r="H11" s="27">
        <v>0.97717480000000001</v>
      </c>
      <c r="I11" s="27">
        <v>0.99965539999999997</v>
      </c>
      <c r="J11" s="27">
        <v>0.9610339</v>
      </c>
      <c r="K11" s="26">
        <v>0.83376589999999995</v>
      </c>
      <c r="L11" s="26">
        <v>0.92701560000000005</v>
      </c>
      <c r="M11" s="26">
        <v>0.94837640000000001</v>
      </c>
      <c r="N11" s="26">
        <v>0.88270400000000004</v>
      </c>
      <c r="O11" s="26">
        <v>0.88811600000000002</v>
      </c>
      <c r="P11" s="26">
        <v>0.94994089999999998</v>
      </c>
      <c r="Q11" s="26">
        <v>0.96852320000000003</v>
      </c>
      <c r="R11" s="26">
        <v>0.88311819999999996</v>
      </c>
      <c r="S11" s="26">
        <v>0.89386770000000004</v>
      </c>
      <c r="U11" s="24">
        <v>-100</v>
      </c>
      <c r="V11" s="26">
        <v>0.94767869999999998</v>
      </c>
      <c r="W11" s="26">
        <v>0.99492040000000004</v>
      </c>
      <c r="X11" s="26">
        <v>0.98954759999999997</v>
      </c>
      <c r="Y11" s="26">
        <v>0.98644189999999998</v>
      </c>
      <c r="Z11" s="26">
        <v>0.98760680000000001</v>
      </c>
      <c r="AA11" s="26">
        <v>0.96252260000000001</v>
      </c>
      <c r="AB11" s="26">
        <v>0.83973509999999996</v>
      </c>
      <c r="AC11" s="26">
        <v>0.9848865</v>
      </c>
      <c r="AD11" s="30">
        <v>0.80036459999999998</v>
      </c>
      <c r="AE11" s="30">
        <v>0.80052900000000005</v>
      </c>
      <c r="AF11" s="30">
        <v>0.95144379999999995</v>
      </c>
      <c r="AG11" s="30">
        <v>0.89459719999999998</v>
      </c>
      <c r="AH11" s="30">
        <v>0.86540530000000004</v>
      </c>
      <c r="AI11" s="30">
        <v>0.90184620000000004</v>
      </c>
      <c r="AJ11" s="30">
        <v>0.71478209999999998</v>
      </c>
      <c r="AK11" s="30">
        <v>0.8459063</v>
      </c>
    </row>
    <row r="12" spans="1:37" x14ac:dyDescent="0.15">
      <c r="A12" s="24">
        <v>-90</v>
      </c>
      <c r="B12" s="27">
        <v>0.87049449999999995</v>
      </c>
      <c r="C12" s="27">
        <v>0.95188090000000003</v>
      </c>
      <c r="D12" s="27">
        <v>0.93809770000000003</v>
      </c>
      <c r="E12" s="27">
        <v>0.976325</v>
      </c>
      <c r="F12" s="27">
        <v>0.96051529999999996</v>
      </c>
      <c r="G12" s="27">
        <v>0.90361369999999996</v>
      </c>
      <c r="H12" s="27">
        <v>0.96856149999999996</v>
      </c>
      <c r="I12" s="27">
        <v>0.97971660000000005</v>
      </c>
      <c r="J12" s="27">
        <v>0.98035099999999997</v>
      </c>
      <c r="K12" s="26">
        <v>0.78452809999999995</v>
      </c>
      <c r="L12" s="26">
        <v>0.91051289999999996</v>
      </c>
      <c r="M12" s="26">
        <v>0.92599620000000005</v>
      </c>
      <c r="N12" s="26">
        <v>0.84968779999999999</v>
      </c>
      <c r="O12" s="26">
        <v>0.85578160000000003</v>
      </c>
      <c r="P12" s="26">
        <v>0.92974210000000002</v>
      </c>
      <c r="Q12" s="26">
        <v>0.95013890000000001</v>
      </c>
      <c r="R12" s="26">
        <v>0.86669620000000003</v>
      </c>
      <c r="S12" s="26">
        <v>0.86903300000000006</v>
      </c>
      <c r="U12" s="24">
        <v>-95</v>
      </c>
      <c r="V12" s="26">
        <v>0.87856710000000005</v>
      </c>
      <c r="W12" s="26">
        <v>0.90489129999999995</v>
      </c>
      <c r="X12" s="26">
        <v>0.97548809999999997</v>
      </c>
      <c r="Y12" s="26">
        <v>0.96267499999999995</v>
      </c>
      <c r="Z12" s="26">
        <v>0.95539790000000002</v>
      </c>
      <c r="AA12" s="26">
        <v>0.91750039999999999</v>
      </c>
      <c r="AB12" s="26">
        <v>0.80701199999999995</v>
      </c>
      <c r="AC12" s="26">
        <v>0.94733769999999995</v>
      </c>
      <c r="AD12" s="30">
        <v>0.70791170000000003</v>
      </c>
      <c r="AE12" s="30">
        <v>0.73382069999999999</v>
      </c>
      <c r="AF12" s="30">
        <v>0.94460940000000004</v>
      </c>
      <c r="AG12" s="30">
        <v>0.88942209999999999</v>
      </c>
      <c r="AH12" s="30">
        <v>0.73058809999999996</v>
      </c>
      <c r="AI12" s="30">
        <v>0.81554729999999998</v>
      </c>
      <c r="AJ12" s="30">
        <v>0.66219170000000005</v>
      </c>
      <c r="AK12" s="30">
        <v>0.79876879999999995</v>
      </c>
    </row>
    <row r="13" spans="1:37" x14ac:dyDescent="0.15">
      <c r="A13" s="24">
        <v>-85</v>
      </c>
      <c r="B13" s="27">
        <v>0.81469020000000003</v>
      </c>
      <c r="C13" s="27">
        <v>0.92558269999999998</v>
      </c>
      <c r="D13" s="27">
        <v>0.91295530000000003</v>
      </c>
      <c r="E13" s="27">
        <v>0.96705509999999995</v>
      </c>
      <c r="F13" s="27">
        <v>0.93897410000000003</v>
      </c>
      <c r="G13" s="27">
        <v>0.85747770000000001</v>
      </c>
      <c r="H13" s="27">
        <v>0.93523460000000003</v>
      </c>
      <c r="I13" s="27">
        <v>0.96684239999999999</v>
      </c>
      <c r="J13" s="27">
        <v>0.95643750000000005</v>
      </c>
      <c r="K13" s="26">
        <v>0.70990229999999999</v>
      </c>
      <c r="L13" s="26">
        <v>0.86156849999999996</v>
      </c>
      <c r="M13" s="26">
        <v>0.90792079999999997</v>
      </c>
      <c r="N13" s="26">
        <v>0.81270960000000003</v>
      </c>
      <c r="O13" s="26">
        <v>0.80711109999999997</v>
      </c>
      <c r="P13" s="26">
        <v>0.90276129999999999</v>
      </c>
      <c r="Q13" s="26">
        <v>0.92908100000000005</v>
      </c>
      <c r="R13" s="26">
        <v>0.81694020000000001</v>
      </c>
      <c r="S13" s="26">
        <v>0.84720960000000001</v>
      </c>
      <c r="U13" s="24">
        <v>-90</v>
      </c>
      <c r="V13" s="26">
        <v>0.80771009999999999</v>
      </c>
      <c r="W13" s="26">
        <v>0.89994339999999995</v>
      </c>
      <c r="X13" s="26">
        <v>0.9341486</v>
      </c>
      <c r="Y13" s="26">
        <v>0.95007560000000002</v>
      </c>
      <c r="Z13" s="26">
        <v>0.90937120000000005</v>
      </c>
      <c r="AA13" s="26">
        <v>0.86161469999999996</v>
      </c>
      <c r="AB13" s="26">
        <v>0.76325290000000001</v>
      </c>
      <c r="AC13" s="26">
        <v>0.90953320000000004</v>
      </c>
      <c r="AD13" s="30">
        <v>0.58283640000000003</v>
      </c>
      <c r="AE13" s="30">
        <v>0.64210630000000002</v>
      </c>
      <c r="AF13" s="30">
        <v>0.92200309999999996</v>
      </c>
      <c r="AG13" s="30">
        <v>0.84830729999999999</v>
      </c>
      <c r="AH13" s="30">
        <v>0.62268570000000001</v>
      </c>
      <c r="AI13" s="30">
        <v>0.66164599999999996</v>
      </c>
      <c r="AJ13" s="30">
        <v>0.56878980000000001</v>
      </c>
      <c r="AK13" s="30">
        <v>0.69055750000000005</v>
      </c>
    </row>
    <row r="14" spans="1:37" x14ac:dyDescent="0.15">
      <c r="A14" s="24">
        <v>-80</v>
      </c>
      <c r="B14" s="27">
        <v>0.76218430000000004</v>
      </c>
      <c r="C14" s="27">
        <v>0.87631440000000005</v>
      </c>
      <c r="D14" s="27">
        <v>0.88873060000000004</v>
      </c>
      <c r="E14" s="27">
        <v>0.94163889999999995</v>
      </c>
      <c r="F14" s="27">
        <v>0.9108811</v>
      </c>
      <c r="G14" s="27">
        <v>0.81224339999999995</v>
      </c>
      <c r="H14" s="27">
        <v>0.91048620000000002</v>
      </c>
      <c r="I14" s="27">
        <v>0.93413860000000004</v>
      </c>
      <c r="J14" s="27">
        <v>0.93095550000000005</v>
      </c>
      <c r="K14" s="26">
        <v>0.64095970000000002</v>
      </c>
      <c r="L14" s="26">
        <v>0.81086829999999999</v>
      </c>
      <c r="M14" s="26">
        <v>0.87777210000000006</v>
      </c>
      <c r="N14" s="26">
        <v>0.78264440000000002</v>
      </c>
      <c r="O14" s="26">
        <v>0.74646820000000003</v>
      </c>
      <c r="P14" s="26">
        <v>0.83011999999999997</v>
      </c>
      <c r="Q14" s="26">
        <v>0.8884145</v>
      </c>
      <c r="R14" s="26">
        <v>0.77298279999999997</v>
      </c>
      <c r="S14" s="26">
        <v>0.80424569999999995</v>
      </c>
      <c r="U14" s="24">
        <v>-85</v>
      </c>
      <c r="V14" s="26">
        <v>0.68263209999999996</v>
      </c>
      <c r="W14" s="26">
        <v>0.88275809999999999</v>
      </c>
      <c r="X14" s="26">
        <v>0.89881520000000004</v>
      </c>
      <c r="Y14" s="26">
        <v>0.88502999999999998</v>
      </c>
      <c r="Z14" s="26">
        <v>0.84753290000000003</v>
      </c>
      <c r="AA14" s="26">
        <v>0.6958666</v>
      </c>
      <c r="AB14" s="26">
        <v>0.66856409999999999</v>
      </c>
      <c r="AC14" s="26">
        <v>0.82919069999999995</v>
      </c>
      <c r="AD14" s="30">
        <v>0.47660989999999998</v>
      </c>
      <c r="AE14" s="30">
        <v>0.50213399999999997</v>
      </c>
      <c r="AF14" s="30">
        <v>0.83583589999999997</v>
      </c>
      <c r="AG14" s="30">
        <v>0.76401759999999996</v>
      </c>
      <c r="AH14" s="30">
        <v>0.39703070000000001</v>
      </c>
      <c r="AI14" s="30">
        <v>0.4683293</v>
      </c>
      <c r="AJ14" s="30">
        <v>0.52054049999999996</v>
      </c>
      <c r="AK14" s="30">
        <v>0.52724519999999997</v>
      </c>
    </row>
    <row r="15" spans="1:37" x14ac:dyDescent="0.15">
      <c r="A15" s="24">
        <v>-75</v>
      </c>
      <c r="B15" s="27">
        <v>0.68927899999999998</v>
      </c>
      <c r="C15" s="27">
        <v>0.82943180000000005</v>
      </c>
      <c r="D15" s="27">
        <v>0.84245179999999997</v>
      </c>
      <c r="E15" s="27">
        <v>0.90875269999999997</v>
      </c>
      <c r="F15" s="27">
        <v>0.86438729999999997</v>
      </c>
      <c r="G15" s="27">
        <v>0.76109559999999998</v>
      </c>
      <c r="H15" s="27">
        <v>0.86080869999999998</v>
      </c>
      <c r="I15" s="27">
        <v>0.90520540000000005</v>
      </c>
      <c r="J15" s="27">
        <v>0.89475910000000003</v>
      </c>
      <c r="K15" s="26">
        <v>0.56376459999999995</v>
      </c>
      <c r="L15" s="26">
        <v>0.76593429999999996</v>
      </c>
      <c r="M15" s="26">
        <v>0.83792350000000004</v>
      </c>
      <c r="N15" s="26">
        <v>0.7491778</v>
      </c>
      <c r="O15" s="26">
        <v>0.69886420000000005</v>
      </c>
      <c r="P15" s="26">
        <v>0.77753019999999995</v>
      </c>
      <c r="Q15" s="26">
        <v>0.8407327</v>
      </c>
      <c r="R15" s="26">
        <v>0.69683220000000001</v>
      </c>
      <c r="S15" s="26">
        <v>0.77404050000000002</v>
      </c>
      <c r="U15" s="24">
        <v>-80</v>
      </c>
      <c r="V15" s="26">
        <v>0.51688670000000003</v>
      </c>
      <c r="W15" s="26">
        <v>0.77689280000000005</v>
      </c>
      <c r="X15" s="26">
        <v>0.89274290000000001</v>
      </c>
      <c r="Y15" s="26">
        <v>0.81818820000000003</v>
      </c>
      <c r="Z15" s="26">
        <v>0.71630870000000002</v>
      </c>
      <c r="AA15" s="26">
        <v>0.50862410000000002</v>
      </c>
      <c r="AB15" s="26">
        <v>0.59177610000000003</v>
      </c>
      <c r="AC15" s="26">
        <v>0.72655340000000002</v>
      </c>
      <c r="AD15" s="30">
        <v>0.30453140000000001</v>
      </c>
      <c r="AE15" s="30">
        <v>0.36747879999999999</v>
      </c>
      <c r="AF15" s="30">
        <v>0.68102419999999997</v>
      </c>
      <c r="AG15" s="30">
        <v>0.69655020000000001</v>
      </c>
      <c r="AH15" s="30">
        <v>0.1048331</v>
      </c>
      <c r="AI15" s="30">
        <v>0.31025239999999998</v>
      </c>
      <c r="AJ15" s="30">
        <v>0.38181779999999998</v>
      </c>
      <c r="AK15" s="30">
        <v>0.329434</v>
      </c>
    </row>
    <row r="16" spans="1:37" x14ac:dyDescent="0.15">
      <c r="A16" s="24">
        <v>-70</v>
      </c>
      <c r="B16" s="27">
        <v>0.60191419999999995</v>
      </c>
      <c r="C16" s="27">
        <v>0.76457509999999995</v>
      </c>
      <c r="D16" s="27">
        <v>0.80940199999999995</v>
      </c>
      <c r="E16" s="27">
        <v>0.86424330000000005</v>
      </c>
      <c r="F16" s="27">
        <v>0.80174480000000004</v>
      </c>
      <c r="G16" s="27">
        <v>0.71200479999999999</v>
      </c>
      <c r="H16" s="27">
        <v>0.80069610000000002</v>
      </c>
      <c r="I16" s="27">
        <v>0.83074009999999998</v>
      </c>
      <c r="J16" s="27">
        <v>0.8350398</v>
      </c>
      <c r="K16" s="26">
        <v>0.47187410000000002</v>
      </c>
      <c r="L16" s="26">
        <v>0.66767980000000005</v>
      </c>
      <c r="M16" s="26">
        <v>0.78505009999999997</v>
      </c>
      <c r="N16" s="26">
        <v>0.70704140000000004</v>
      </c>
      <c r="O16" s="26">
        <v>0.63438110000000003</v>
      </c>
      <c r="P16" s="26">
        <v>0.69249519999999998</v>
      </c>
      <c r="Q16" s="26">
        <v>0.78923540000000003</v>
      </c>
      <c r="R16" s="26">
        <v>0.60567519999999997</v>
      </c>
      <c r="S16" s="26">
        <v>0.70980410000000005</v>
      </c>
      <c r="U16" s="24">
        <v>-75</v>
      </c>
      <c r="V16" s="26">
        <v>0.35230479999999997</v>
      </c>
      <c r="W16" s="26">
        <v>0.62813010000000002</v>
      </c>
      <c r="X16" s="26">
        <v>0.80261970000000005</v>
      </c>
      <c r="Y16" s="26">
        <v>0.70334680000000005</v>
      </c>
      <c r="Z16" s="26">
        <v>0.52876190000000001</v>
      </c>
      <c r="AA16" s="26">
        <v>0.32212570000000001</v>
      </c>
      <c r="AB16" s="26">
        <v>0.45738469999999998</v>
      </c>
      <c r="AC16" s="26">
        <v>0.56192980000000003</v>
      </c>
      <c r="AD16" s="30">
        <v>0.18957499999999999</v>
      </c>
      <c r="AE16" s="30">
        <v>0.2328413</v>
      </c>
      <c r="AF16" s="30">
        <v>0.58766660000000004</v>
      </c>
      <c r="AG16" s="30">
        <v>0.57537450000000001</v>
      </c>
      <c r="AH16" s="30">
        <v>0</v>
      </c>
      <c r="AI16" s="30">
        <v>0.171737</v>
      </c>
      <c r="AJ16" s="30">
        <v>0.36792920000000001</v>
      </c>
      <c r="AK16" s="30">
        <v>0.19023809999999999</v>
      </c>
    </row>
    <row r="17" spans="1:37" x14ac:dyDescent="0.15">
      <c r="A17" s="24">
        <v>-65</v>
      </c>
      <c r="B17" s="27">
        <v>0.51816119999999999</v>
      </c>
      <c r="C17" s="27">
        <v>0.68984619999999996</v>
      </c>
      <c r="D17" s="27">
        <v>0.76337189999999999</v>
      </c>
      <c r="E17" s="27">
        <v>0.79377540000000002</v>
      </c>
      <c r="F17" s="27">
        <v>0.73598770000000002</v>
      </c>
      <c r="G17" s="27">
        <v>0.64957860000000001</v>
      </c>
      <c r="H17" s="27">
        <v>0.72190569999999998</v>
      </c>
      <c r="I17" s="27">
        <v>0.76121430000000001</v>
      </c>
      <c r="J17" s="27">
        <v>0.74782369999999998</v>
      </c>
      <c r="K17" s="26">
        <v>0.40159889999999998</v>
      </c>
      <c r="L17" s="26">
        <v>0.5938118</v>
      </c>
      <c r="M17" s="26">
        <v>0.71655199999999997</v>
      </c>
      <c r="N17" s="26">
        <v>0.65228730000000001</v>
      </c>
      <c r="O17" s="26">
        <v>0.57259110000000002</v>
      </c>
      <c r="P17" s="26">
        <v>0.61147130000000005</v>
      </c>
      <c r="Q17" s="26">
        <v>0.71133120000000005</v>
      </c>
      <c r="R17" s="26">
        <v>0.50231460000000006</v>
      </c>
      <c r="S17" s="26">
        <v>0.64769019999999999</v>
      </c>
      <c r="U17" s="24">
        <v>-70</v>
      </c>
      <c r="V17" s="26">
        <v>0.20511960000000001</v>
      </c>
      <c r="W17" s="26">
        <v>0.42297069999999998</v>
      </c>
      <c r="X17" s="26">
        <v>0.59782670000000004</v>
      </c>
      <c r="Y17" s="26">
        <v>0.58700059999999998</v>
      </c>
      <c r="Z17" s="26">
        <v>0.35221649999999999</v>
      </c>
      <c r="AA17" s="26">
        <v>0.18413170000000001</v>
      </c>
      <c r="AB17" s="26">
        <v>0.35081069999999998</v>
      </c>
      <c r="AC17" s="26">
        <v>0.40625060000000002</v>
      </c>
      <c r="AD17" s="30">
        <v>7.3503029999999997E-2</v>
      </c>
      <c r="AE17" s="30">
        <v>0.13720689999999999</v>
      </c>
      <c r="AF17" s="30">
        <v>0.39997139999999998</v>
      </c>
      <c r="AG17" s="30">
        <v>0.4453492</v>
      </c>
      <c r="AH17" s="30">
        <v>0</v>
      </c>
      <c r="AI17" s="30">
        <v>9.1952420000000007E-2</v>
      </c>
      <c r="AJ17" s="30">
        <v>0.25981979999999999</v>
      </c>
      <c r="AK17" s="30">
        <v>0.1111436</v>
      </c>
    </row>
    <row r="18" spans="1:37" x14ac:dyDescent="0.15">
      <c r="A18" s="24">
        <v>-60</v>
      </c>
      <c r="B18" s="27">
        <v>0.4203307</v>
      </c>
      <c r="C18" s="27">
        <v>0.5911824</v>
      </c>
      <c r="D18" s="27">
        <v>0.67289069999999995</v>
      </c>
      <c r="E18" s="27">
        <v>0.72093220000000002</v>
      </c>
      <c r="F18" s="27">
        <v>0.65494960000000002</v>
      </c>
      <c r="G18" s="27">
        <v>0.58428080000000004</v>
      </c>
      <c r="H18" s="27">
        <v>0.6438663</v>
      </c>
      <c r="I18" s="27">
        <v>0.69308130000000001</v>
      </c>
      <c r="J18" s="27">
        <v>0.65206359999999997</v>
      </c>
      <c r="K18" s="26">
        <v>0.30671680000000001</v>
      </c>
      <c r="L18" s="26">
        <v>0.50696399999999997</v>
      </c>
      <c r="M18" s="26">
        <v>0.64777870000000004</v>
      </c>
      <c r="N18" s="26">
        <v>0.5561123</v>
      </c>
      <c r="O18" s="26">
        <v>0.46606599999999998</v>
      </c>
      <c r="P18" s="26">
        <v>0.48657349999999999</v>
      </c>
      <c r="Q18" s="26">
        <v>0.62901130000000005</v>
      </c>
      <c r="R18" s="26">
        <v>0.36414449999999998</v>
      </c>
      <c r="S18" s="26">
        <v>0.56122830000000001</v>
      </c>
      <c r="U18" s="24">
        <v>-65</v>
      </c>
      <c r="V18" s="26">
        <v>0.1080348</v>
      </c>
      <c r="W18" s="26">
        <v>0.2733719</v>
      </c>
      <c r="X18" s="26">
        <v>0.37264409999999998</v>
      </c>
      <c r="Y18" s="26">
        <v>0.43266670000000002</v>
      </c>
      <c r="Z18" s="26">
        <v>0.17087450000000001</v>
      </c>
      <c r="AA18" s="26">
        <v>9.7402230000000006E-2</v>
      </c>
      <c r="AB18" s="26">
        <v>0.2891145</v>
      </c>
      <c r="AC18" s="26">
        <v>0.2269497</v>
      </c>
      <c r="AD18" s="30">
        <v>4.0533329999999999E-2</v>
      </c>
      <c r="AE18" s="30">
        <v>0.14787020000000001</v>
      </c>
      <c r="AF18" s="30">
        <v>0.2213146</v>
      </c>
      <c r="AG18" s="30">
        <v>0.32024380000000002</v>
      </c>
      <c r="AH18" s="30">
        <v>0</v>
      </c>
      <c r="AI18" s="30">
        <v>3.8218950000000002E-2</v>
      </c>
      <c r="AJ18" s="30">
        <v>0.19864999999999999</v>
      </c>
      <c r="AK18" s="30">
        <v>6.1531229999999999E-2</v>
      </c>
    </row>
    <row r="19" spans="1:37" x14ac:dyDescent="0.15">
      <c r="A19" s="24">
        <v>-55</v>
      </c>
      <c r="B19" s="27">
        <v>0.32326450000000001</v>
      </c>
      <c r="C19" s="27">
        <v>0.48809609999999998</v>
      </c>
      <c r="D19" s="27">
        <v>0.58105180000000001</v>
      </c>
      <c r="E19" s="27">
        <v>0.64875609999999995</v>
      </c>
      <c r="F19" s="27">
        <v>0.57726109999999997</v>
      </c>
      <c r="G19" s="27">
        <v>0.51452399999999998</v>
      </c>
      <c r="H19" s="27">
        <v>0.54670549999999996</v>
      </c>
      <c r="I19" s="27">
        <v>0.58050170000000001</v>
      </c>
      <c r="J19" s="27">
        <v>0.57010190000000005</v>
      </c>
      <c r="K19" s="26">
        <v>0.212898</v>
      </c>
      <c r="L19" s="26">
        <v>0.45024619999999999</v>
      </c>
      <c r="M19" s="26">
        <v>0.55653529999999996</v>
      </c>
      <c r="N19" s="26">
        <v>0.4261141</v>
      </c>
      <c r="O19" s="26">
        <v>0.37198300000000001</v>
      </c>
      <c r="P19" s="26">
        <v>0.36046230000000001</v>
      </c>
      <c r="Q19" s="26">
        <v>0.51891229999999999</v>
      </c>
      <c r="R19" s="26">
        <v>0.197875</v>
      </c>
      <c r="S19" s="26">
        <v>0.48050870000000001</v>
      </c>
      <c r="U19" s="24">
        <v>-60</v>
      </c>
      <c r="V19" s="26">
        <v>4.9142520000000002E-2</v>
      </c>
      <c r="W19" s="26">
        <v>0.1603243</v>
      </c>
      <c r="X19" s="26">
        <v>0.1922008</v>
      </c>
      <c r="Y19" s="26">
        <v>0.31682539999999998</v>
      </c>
      <c r="Z19" s="26">
        <v>9.733994E-2</v>
      </c>
      <c r="AA19" s="26">
        <v>4.9657630000000001E-2</v>
      </c>
      <c r="AB19" s="26">
        <v>0.19540560000000001</v>
      </c>
      <c r="AC19" s="26">
        <v>0.1195778</v>
      </c>
      <c r="AD19" s="30">
        <v>1.7764849999999999E-2</v>
      </c>
      <c r="AE19" s="30">
        <v>0</v>
      </c>
      <c r="AF19" s="30">
        <v>0.12397569999999999</v>
      </c>
      <c r="AG19" s="30">
        <v>0.11732339999999999</v>
      </c>
      <c r="AH19" s="30">
        <v>0</v>
      </c>
      <c r="AI19" s="30">
        <v>0</v>
      </c>
      <c r="AJ19" s="30">
        <v>0.1174251</v>
      </c>
      <c r="AK19" s="30">
        <v>4.2945869999999997E-2</v>
      </c>
    </row>
    <row r="20" spans="1:37" x14ac:dyDescent="0.15">
      <c r="A20" s="24">
        <v>-50</v>
      </c>
      <c r="B20" s="27">
        <v>0.22673019999999999</v>
      </c>
      <c r="C20" s="27">
        <v>0.38225009999999998</v>
      </c>
      <c r="D20" s="27">
        <v>0.48139500000000002</v>
      </c>
      <c r="E20" s="27">
        <v>0.52844919999999995</v>
      </c>
      <c r="F20" s="27">
        <v>0.47718440000000001</v>
      </c>
      <c r="G20" s="27">
        <v>0.47579749999999998</v>
      </c>
      <c r="H20" s="27">
        <v>0.45101960000000002</v>
      </c>
      <c r="I20" s="27">
        <v>0.47764319999999999</v>
      </c>
      <c r="J20" s="27">
        <v>0.4577386</v>
      </c>
      <c r="K20" s="26">
        <v>0.13814190000000001</v>
      </c>
      <c r="L20" s="26">
        <v>0.3367386</v>
      </c>
      <c r="M20" s="26">
        <v>0.43776100000000001</v>
      </c>
      <c r="N20" s="26">
        <v>0.1876478</v>
      </c>
      <c r="O20" s="26">
        <v>0.25303290000000001</v>
      </c>
      <c r="P20" s="26">
        <v>0.23366049999999999</v>
      </c>
      <c r="Q20" s="26">
        <v>0.39232410000000001</v>
      </c>
      <c r="R20" s="26">
        <v>6.8372810000000006E-2</v>
      </c>
      <c r="S20" s="26">
        <v>0.36637979999999998</v>
      </c>
      <c r="U20" s="24">
        <v>-55</v>
      </c>
      <c r="V20" s="26">
        <v>2.11644E-2</v>
      </c>
      <c r="W20" s="26">
        <v>8.2726450000000007E-2</v>
      </c>
      <c r="X20" s="26">
        <v>0.1215151</v>
      </c>
      <c r="Y20" s="26">
        <v>0.1788834</v>
      </c>
      <c r="Z20" s="26">
        <v>4.6116280000000003E-2</v>
      </c>
      <c r="AA20" s="26">
        <v>2.4837749999999999E-2</v>
      </c>
      <c r="AB20" s="26">
        <v>7.9817180000000001E-2</v>
      </c>
      <c r="AC20" s="26">
        <v>6.0032009999999997E-2</v>
      </c>
      <c r="AD20" s="30">
        <v>0</v>
      </c>
      <c r="AE20" s="30">
        <v>0</v>
      </c>
      <c r="AF20" s="30">
        <v>6.2753489999999995E-2</v>
      </c>
      <c r="AG20" s="30">
        <v>5.672779E-2</v>
      </c>
      <c r="AH20" s="30">
        <v>0</v>
      </c>
      <c r="AI20" s="30">
        <v>0</v>
      </c>
      <c r="AJ20" s="30">
        <v>8.9022309999999993E-2</v>
      </c>
      <c r="AK20" s="30">
        <v>4.453737E-2</v>
      </c>
    </row>
    <row r="21" spans="1:37" x14ac:dyDescent="0.15">
      <c r="A21" s="24">
        <v>-45</v>
      </c>
      <c r="B21" s="27">
        <v>6.2515409999999993E-2</v>
      </c>
      <c r="C21" s="27">
        <v>0.28078930000000002</v>
      </c>
      <c r="D21" s="27">
        <v>0.34922049999999999</v>
      </c>
      <c r="E21" s="27">
        <v>0.43292439999999999</v>
      </c>
      <c r="F21" s="27">
        <v>0.37652140000000001</v>
      </c>
      <c r="G21" s="27">
        <v>0.37896659999999999</v>
      </c>
      <c r="H21" s="27">
        <v>0.32329629999999998</v>
      </c>
      <c r="I21" s="27">
        <v>0.37608550000000002</v>
      </c>
      <c r="J21" s="27">
        <v>0.34019729999999998</v>
      </c>
      <c r="K21" s="26">
        <v>6.5882399999999994E-2</v>
      </c>
      <c r="L21" s="26">
        <v>0.23112659999999999</v>
      </c>
      <c r="M21" s="26">
        <v>0.28096130000000002</v>
      </c>
      <c r="N21" s="26">
        <v>9.1872970000000005E-3</v>
      </c>
      <c r="O21" s="26">
        <v>0.14039309999999999</v>
      </c>
      <c r="P21" s="26">
        <v>6.2128009999999997E-2</v>
      </c>
      <c r="Q21" s="26">
        <v>0.2440995</v>
      </c>
      <c r="R21" s="26">
        <v>5.5511039999999998E-2</v>
      </c>
      <c r="S21" s="26">
        <v>0.25628669999999998</v>
      </c>
      <c r="U21" s="24">
        <v>-50</v>
      </c>
      <c r="V21" s="26">
        <v>0</v>
      </c>
      <c r="W21" s="26">
        <v>4.4373490000000002E-2</v>
      </c>
      <c r="X21" s="26">
        <v>5.8918129999999999E-2</v>
      </c>
      <c r="Y21" s="26">
        <v>8.8371439999999996E-2</v>
      </c>
      <c r="Z21" s="26">
        <v>3.2422949999999999E-2</v>
      </c>
      <c r="AA21" s="26">
        <v>0</v>
      </c>
      <c r="AB21" s="26">
        <v>0</v>
      </c>
      <c r="AC21" s="26">
        <v>3.6852589999999998E-2</v>
      </c>
      <c r="AD21" s="30">
        <v>0</v>
      </c>
      <c r="AE21" s="30">
        <v>0</v>
      </c>
      <c r="AF21" s="30">
        <v>4.2577089999999998E-2</v>
      </c>
      <c r="AG21" s="30">
        <v>1.887488E-2</v>
      </c>
      <c r="AH21" s="30">
        <v>0</v>
      </c>
      <c r="AI21" s="30">
        <v>0</v>
      </c>
      <c r="AJ21" s="30">
        <v>0</v>
      </c>
      <c r="AK21" s="30">
        <v>2.8766949999999999E-2</v>
      </c>
    </row>
    <row r="22" spans="1:37" x14ac:dyDescent="0.15">
      <c r="A22" s="24">
        <v>-40</v>
      </c>
      <c r="B22" s="27">
        <v>6.3705319999999996E-2</v>
      </c>
      <c r="C22" s="27">
        <v>0.19888020000000001</v>
      </c>
      <c r="D22" s="27">
        <v>0.2380109</v>
      </c>
      <c r="E22" s="27">
        <v>0.30801410000000001</v>
      </c>
      <c r="F22" s="27">
        <v>0.27330949999999998</v>
      </c>
      <c r="G22" s="27">
        <v>0.29649219999999998</v>
      </c>
      <c r="H22" s="27">
        <v>0.1952468</v>
      </c>
      <c r="I22" s="27">
        <v>0.2493986</v>
      </c>
      <c r="J22" s="27">
        <v>0.22170670000000001</v>
      </c>
      <c r="K22" s="26">
        <v>2.5485509999999999E-2</v>
      </c>
      <c r="L22" s="26">
        <v>0.13373289999999999</v>
      </c>
      <c r="M22" s="26">
        <v>0.10003289999999999</v>
      </c>
      <c r="N22" s="26">
        <v>7.8112909999999994E-2</v>
      </c>
      <c r="O22" s="26">
        <v>3.7177269999999998E-2</v>
      </c>
      <c r="P22" s="26">
        <v>2.2012520000000001E-2</v>
      </c>
      <c r="Q22" s="26">
        <v>4.7733449999999997E-2</v>
      </c>
      <c r="R22" s="26">
        <v>4.8215760000000003E-2</v>
      </c>
      <c r="S22" s="26">
        <v>5.4596859999999997E-2</v>
      </c>
      <c r="U22" s="24">
        <v>-45</v>
      </c>
      <c r="V22" s="26">
        <v>0</v>
      </c>
      <c r="W22" s="26">
        <v>0</v>
      </c>
      <c r="X22" s="26">
        <v>2.660102E-2</v>
      </c>
      <c r="Y22" s="26">
        <v>0</v>
      </c>
      <c r="Z22" s="26">
        <v>0</v>
      </c>
      <c r="AA22" s="26">
        <v>0</v>
      </c>
      <c r="AB22" s="26">
        <v>0</v>
      </c>
      <c r="AC22" s="26">
        <v>1.5182309999999999E-2</v>
      </c>
      <c r="AD22" s="30">
        <v>0</v>
      </c>
      <c r="AE22" s="30">
        <v>0</v>
      </c>
      <c r="AF22" s="30">
        <v>0</v>
      </c>
      <c r="AG22" s="30">
        <v>0</v>
      </c>
      <c r="AH22" s="30">
        <v>0</v>
      </c>
      <c r="AI22" s="30">
        <v>0</v>
      </c>
      <c r="AJ22" s="30">
        <v>0</v>
      </c>
      <c r="AK22" s="30">
        <v>2.967672E-2</v>
      </c>
    </row>
    <row r="23" spans="1:37" x14ac:dyDescent="0.15">
      <c r="A23" s="24">
        <v>-35</v>
      </c>
      <c r="B23" s="27">
        <v>2.4145389999999999E-2</v>
      </c>
      <c r="C23" s="27">
        <v>0.11060440000000001</v>
      </c>
      <c r="D23" s="27">
        <v>0.1017503</v>
      </c>
      <c r="E23" s="27">
        <v>0.18545890000000001</v>
      </c>
      <c r="F23" s="27">
        <v>0.1353364</v>
      </c>
      <c r="G23" s="27">
        <v>0.20707420000000001</v>
      </c>
      <c r="H23" s="27">
        <v>7.745821E-2</v>
      </c>
      <c r="I23" s="27">
        <v>0.13999639999999999</v>
      </c>
      <c r="J23" s="27">
        <v>6.1156149999999999E-2</v>
      </c>
      <c r="K23" s="26">
        <v>2.4964E-2</v>
      </c>
      <c r="L23" s="26">
        <v>6.7793249999999999E-2</v>
      </c>
      <c r="M23" s="26">
        <v>5.9145419999999997E-2</v>
      </c>
      <c r="N23" s="26">
        <v>1.815597E-2</v>
      </c>
      <c r="O23" s="26">
        <v>0</v>
      </c>
      <c r="P23" s="26">
        <v>0</v>
      </c>
      <c r="Q23" s="26">
        <v>2.7306739999999999E-2</v>
      </c>
      <c r="R23" s="26">
        <v>0</v>
      </c>
      <c r="S23" s="26">
        <v>4.1148990000000003E-2</v>
      </c>
      <c r="U23" s="24">
        <v>-40</v>
      </c>
      <c r="V23" s="26">
        <v>0</v>
      </c>
      <c r="W23" s="26">
        <v>0</v>
      </c>
      <c r="X23" s="26">
        <v>0</v>
      </c>
      <c r="Y23" s="26">
        <v>0</v>
      </c>
      <c r="Z23" s="26">
        <v>0</v>
      </c>
      <c r="AA23" s="26">
        <v>0</v>
      </c>
      <c r="AB23" s="26">
        <v>0</v>
      </c>
      <c r="AC23" s="26">
        <v>0</v>
      </c>
      <c r="AD23" s="30">
        <v>0</v>
      </c>
      <c r="AE23" s="30">
        <v>0</v>
      </c>
      <c r="AF23" s="30">
        <v>0</v>
      </c>
      <c r="AG23" s="30">
        <v>0</v>
      </c>
      <c r="AH23" s="30">
        <v>0</v>
      </c>
      <c r="AI23" s="30">
        <v>0</v>
      </c>
      <c r="AJ23" s="30">
        <v>0</v>
      </c>
      <c r="AK23" s="30">
        <v>0</v>
      </c>
    </row>
    <row r="24" spans="1:37" x14ac:dyDescent="0.15">
      <c r="A24" s="24">
        <v>-30</v>
      </c>
      <c r="B24" s="27">
        <v>2.8704259999999999E-2</v>
      </c>
      <c r="C24" s="27">
        <v>4.8810529999999998E-2</v>
      </c>
      <c r="D24" s="27">
        <v>5.3462639999999999E-2</v>
      </c>
      <c r="E24" s="27">
        <v>0.2162606</v>
      </c>
      <c r="F24" s="27">
        <v>0.1058849</v>
      </c>
      <c r="G24" s="27">
        <v>0.12149799999999999</v>
      </c>
      <c r="H24" s="27">
        <v>4.6179850000000001E-2</v>
      </c>
      <c r="I24" s="27">
        <v>4.8056670000000003E-2</v>
      </c>
      <c r="J24" s="27">
        <v>2.9370650000000002E-2</v>
      </c>
      <c r="K24" s="26">
        <v>2.9964369999999998E-3</v>
      </c>
      <c r="L24" s="26">
        <v>0</v>
      </c>
      <c r="M24" s="26">
        <v>3.245104E-2</v>
      </c>
      <c r="N24" s="26">
        <v>0</v>
      </c>
      <c r="O24" s="26">
        <v>0</v>
      </c>
      <c r="P24" s="26">
        <v>0</v>
      </c>
      <c r="Q24" s="26">
        <v>0</v>
      </c>
      <c r="R24" s="26">
        <v>0</v>
      </c>
      <c r="S24" s="26">
        <v>1.761136E-2</v>
      </c>
      <c r="U24" s="24">
        <v>-35</v>
      </c>
      <c r="V24" s="26">
        <v>0</v>
      </c>
      <c r="W24" s="26">
        <v>0</v>
      </c>
      <c r="X24" s="26">
        <v>0</v>
      </c>
      <c r="Y24" s="26">
        <v>0</v>
      </c>
      <c r="Z24" s="26">
        <v>0</v>
      </c>
      <c r="AA24" s="26">
        <v>0</v>
      </c>
      <c r="AB24" s="26">
        <v>0</v>
      </c>
      <c r="AC24" s="26">
        <v>0</v>
      </c>
      <c r="AD24" s="30">
        <v>0</v>
      </c>
      <c r="AE24" s="30">
        <v>0</v>
      </c>
      <c r="AF24" s="30">
        <v>0</v>
      </c>
      <c r="AG24" s="30">
        <v>0</v>
      </c>
      <c r="AH24" s="30">
        <v>0</v>
      </c>
      <c r="AI24" s="30">
        <v>0</v>
      </c>
      <c r="AJ24" s="30">
        <v>0</v>
      </c>
      <c r="AK24" s="30">
        <v>0</v>
      </c>
    </row>
    <row r="25" spans="1:37" x14ac:dyDescent="0.15">
      <c r="A25" s="24">
        <v>-25</v>
      </c>
      <c r="B25" s="27">
        <v>0</v>
      </c>
      <c r="C25" s="27">
        <v>0</v>
      </c>
      <c r="D25" s="27">
        <v>1.9420610000000001E-2</v>
      </c>
      <c r="E25" s="27">
        <v>0.10556450000000001</v>
      </c>
      <c r="F25" s="27">
        <v>6.9470809999999994E-2</v>
      </c>
      <c r="G25" s="27">
        <v>4.7093540000000003E-2</v>
      </c>
      <c r="H25" s="27">
        <v>2.3092620000000001E-2</v>
      </c>
      <c r="I25" s="27">
        <v>2.196263E-2</v>
      </c>
      <c r="J25" s="27">
        <v>1.5713299999999999E-2</v>
      </c>
      <c r="K25" s="26">
        <v>0</v>
      </c>
      <c r="L25" s="26">
        <v>0</v>
      </c>
      <c r="M25" s="26">
        <v>-4.590354E-2</v>
      </c>
      <c r="N25" s="26">
        <v>0</v>
      </c>
      <c r="O25" s="26">
        <v>0</v>
      </c>
      <c r="P25" s="26">
        <v>0</v>
      </c>
      <c r="Q25" s="26">
        <v>0</v>
      </c>
      <c r="R25" s="26">
        <v>0</v>
      </c>
      <c r="S25" s="26">
        <v>1.072209E-2</v>
      </c>
      <c r="U25" s="24">
        <v>-30</v>
      </c>
      <c r="V25" s="26">
        <v>0</v>
      </c>
      <c r="W25" s="26">
        <v>0</v>
      </c>
      <c r="X25" s="26">
        <v>0</v>
      </c>
      <c r="Y25" s="26">
        <v>0</v>
      </c>
      <c r="Z25" s="26">
        <v>0</v>
      </c>
      <c r="AA25" s="26">
        <v>0</v>
      </c>
      <c r="AB25" s="26">
        <v>0</v>
      </c>
      <c r="AC25" s="26">
        <v>0</v>
      </c>
      <c r="AD25" s="30">
        <v>0</v>
      </c>
      <c r="AE25" s="30">
        <v>0</v>
      </c>
      <c r="AF25" s="30">
        <v>0</v>
      </c>
      <c r="AG25" s="30">
        <v>0</v>
      </c>
      <c r="AH25" s="30">
        <v>0</v>
      </c>
      <c r="AI25" s="30">
        <v>0</v>
      </c>
      <c r="AJ25" s="30">
        <v>0</v>
      </c>
      <c r="AK25" s="30">
        <v>0</v>
      </c>
    </row>
    <row r="26" spans="1:37" x14ac:dyDescent="0.15">
      <c r="A26" s="24">
        <v>-20</v>
      </c>
      <c r="B26" s="27">
        <v>0</v>
      </c>
      <c r="C26" s="27">
        <v>0</v>
      </c>
      <c r="D26" s="27">
        <v>0</v>
      </c>
      <c r="E26" s="27">
        <v>5.5714600000000003E-2</v>
      </c>
      <c r="F26" s="27">
        <v>2.711686E-2</v>
      </c>
      <c r="G26" s="27">
        <v>0</v>
      </c>
      <c r="H26" s="27">
        <v>0</v>
      </c>
      <c r="I26" s="27">
        <v>1.7604020000000001E-2</v>
      </c>
      <c r="J26" s="27">
        <v>0</v>
      </c>
      <c r="K26" s="26">
        <v>0</v>
      </c>
      <c r="L26" s="26">
        <v>0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R26" s="26">
        <v>0</v>
      </c>
      <c r="S26" s="26">
        <v>0</v>
      </c>
      <c r="U26" s="24">
        <v>-25</v>
      </c>
      <c r="V26" s="26">
        <v>0</v>
      </c>
      <c r="W26" s="26">
        <v>0</v>
      </c>
      <c r="X26" s="26">
        <v>0</v>
      </c>
      <c r="Y26" s="26">
        <v>0</v>
      </c>
      <c r="Z26" s="26">
        <v>0</v>
      </c>
      <c r="AA26" s="26">
        <v>0</v>
      </c>
      <c r="AB26" s="26">
        <v>0</v>
      </c>
      <c r="AC26" s="26">
        <v>0</v>
      </c>
      <c r="AD26" s="30">
        <v>0</v>
      </c>
      <c r="AE26" s="30">
        <v>0</v>
      </c>
      <c r="AF26" s="30">
        <v>0</v>
      </c>
      <c r="AG26" s="30">
        <v>0</v>
      </c>
      <c r="AH26" s="30">
        <v>0</v>
      </c>
      <c r="AI26" s="30">
        <v>0</v>
      </c>
      <c r="AJ26" s="30">
        <v>0</v>
      </c>
      <c r="AK26" s="30">
        <v>0</v>
      </c>
    </row>
    <row r="27" spans="1:37" x14ac:dyDescent="0.15">
      <c r="A27" s="24">
        <v>-15</v>
      </c>
      <c r="B27" s="27">
        <v>0</v>
      </c>
      <c r="C27" s="27">
        <v>0</v>
      </c>
      <c r="D27" s="27">
        <v>0</v>
      </c>
      <c r="E27" s="27">
        <v>0</v>
      </c>
      <c r="F27" s="27">
        <v>0</v>
      </c>
      <c r="G27" s="27">
        <v>0</v>
      </c>
      <c r="H27" s="27">
        <v>0</v>
      </c>
      <c r="I27" s="27">
        <v>0</v>
      </c>
      <c r="J27" s="27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0</v>
      </c>
    </row>
    <row r="28" spans="1:37" x14ac:dyDescent="0.15">
      <c r="A28" s="24">
        <v>-10</v>
      </c>
      <c r="B28" s="27">
        <v>0</v>
      </c>
      <c r="C28" s="27">
        <v>0</v>
      </c>
      <c r="D28" s="27">
        <v>0</v>
      </c>
      <c r="E28" s="27">
        <v>0</v>
      </c>
      <c r="F28" s="27">
        <v>0</v>
      </c>
      <c r="G28" s="27">
        <v>0</v>
      </c>
      <c r="H28" s="27">
        <v>0</v>
      </c>
      <c r="I28" s="27">
        <v>0</v>
      </c>
      <c r="J28" s="27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  <c r="R28" s="26">
        <v>0</v>
      </c>
      <c r="S28" s="26">
        <v>0</v>
      </c>
    </row>
    <row r="29" spans="1:37" x14ac:dyDescent="0.15">
      <c r="A29" s="24">
        <v>-5</v>
      </c>
      <c r="B29" s="27">
        <v>0</v>
      </c>
      <c r="C29" s="27">
        <v>0</v>
      </c>
      <c r="D29" s="27">
        <v>0</v>
      </c>
      <c r="E29" s="27">
        <v>0</v>
      </c>
      <c r="F29" s="27">
        <v>0</v>
      </c>
      <c r="G29" s="27">
        <v>0</v>
      </c>
      <c r="H29" s="27">
        <v>0</v>
      </c>
      <c r="I29" s="27">
        <v>0</v>
      </c>
      <c r="J29" s="27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  <c r="R29" s="26">
        <v>0</v>
      </c>
      <c r="S29" s="26">
        <v>0</v>
      </c>
    </row>
    <row r="30" spans="1:37" x14ac:dyDescent="0.15">
      <c r="A30" s="24">
        <v>0</v>
      </c>
      <c r="B30" s="27">
        <v>0</v>
      </c>
      <c r="C30" s="27">
        <v>0</v>
      </c>
      <c r="D30" s="27">
        <v>0</v>
      </c>
      <c r="E30" s="27">
        <v>0</v>
      </c>
      <c r="F30" s="27">
        <v>0</v>
      </c>
      <c r="G30" s="27">
        <v>0</v>
      </c>
      <c r="H30" s="27">
        <v>0</v>
      </c>
      <c r="I30" s="27">
        <v>0</v>
      </c>
      <c r="J30" s="27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  <c r="R30" s="26">
        <v>0</v>
      </c>
      <c r="S30" s="26">
        <v>0</v>
      </c>
    </row>
  </sheetData>
  <mergeCells count="4">
    <mergeCell ref="B3:J3"/>
    <mergeCell ref="K3:S3"/>
    <mergeCell ref="V3:AC3"/>
    <mergeCell ref="AD3:AK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27AE4-E2C8-46E2-91FD-83049CEEDF08}">
  <dimension ref="A1:AE35"/>
  <sheetViews>
    <sheetView tabSelected="1" zoomScale="80" zoomScaleNormal="80" workbookViewId="0">
      <selection activeCell="I34" sqref="I34"/>
    </sheetView>
  </sheetViews>
  <sheetFormatPr baseColWidth="10" defaultColWidth="8.83203125" defaultRowHeight="15" x14ac:dyDescent="0.2"/>
  <cols>
    <col min="1" max="1" width="24.83203125" style="2" bestFit="1" customWidth="1"/>
    <col min="2" max="18" width="8.83203125" style="2"/>
    <col min="19" max="19" width="23.1640625" style="2" bestFit="1" customWidth="1"/>
    <col min="20" max="31" width="8.83203125" style="2"/>
  </cols>
  <sheetData>
    <row r="1" spans="1:31" s="5" customFormat="1" ht="16" x14ac:dyDescent="0.2">
      <c r="A1" s="7" t="s">
        <v>87</v>
      </c>
      <c r="B1" s="5" t="s">
        <v>88</v>
      </c>
    </row>
    <row r="3" spans="1:31" x14ac:dyDescent="0.2">
      <c r="A3" s="36" t="s">
        <v>22</v>
      </c>
      <c r="S3" s="36" t="s">
        <v>24</v>
      </c>
    </row>
    <row r="4" spans="1:31" x14ac:dyDescent="0.15">
      <c r="A4" s="23"/>
      <c r="B4" s="42" t="s">
        <v>26</v>
      </c>
      <c r="C4" s="42"/>
      <c r="D4" s="42"/>
      <c r="E4" s="42"/>
      <c r="F4" s="42"/>
      <c r="G4" s="42"/>
      <c r="H4" s="42"/>
      <c r="I4" s="42"/>
      <c r="J4" s="38" t="s">
        <v>25</v>
      </c>
      <c r="K4" s="38"/>
      <c r="L4" s="38"/>
      <c r="M4" s="38"/>
      <c r="N4" s="38"/>
      <c r="O4" s="38"/>
      <c r="P4" s="38"/>
      <c r="Q4" s="38"/>
      <c r="S4" s="23"/>
      <c r="T4" s="38" t="s">
        <v>26</v>
      </c>
      <c r="U4" s="38"/>
      <c r="V4" s="38"/>
      <c r="W4" s="38"/>
      <c r="X4" s="38"/>
      <c r="Y4" s="38"/>
      <c r="Z4" s="42" t="s">
        <v>25</v>
      </c>
      <c r="AA4" s="42"/>
      <c r="AB4" s="42"/>
      <c r="AC4" s="42"/>
      <c r="AD4" s="42"/>
      <c r="AE4" s="42"/>
    </row>
    <row r="5" spans="1:31" x14ac:dyDescent="0.15">
      <c r="A5" s="24">
        <v>-130</v>
      </c>
      <c r="B5" s="30">
        <v>0.97736730000000005</v>
      </c>
      <c r="C5" s="30">
        <v>1</v>
      </c>
      <c r="D5" s="30">
        <v>0.94242519999999996</v>
      </c>
      <c r="E5" s="30">
        <v>1</v>
      </c>
      <c r="F5" s="30">
        <v>0.997112</v>
      </c>
      <c r="G5" s="30">
        <v>0.94826069999999996</v>
      </c>
      <c r="H5" s="30">
        <v>0.98251940000000004</v>
      </c>
      <c r="I5" s="30">
        <v>1</v>
      </c>
      <c r="J5" s="26">
        <v>0.9833925</v>
      </c>
      <c r="K5" s="26">
        <v>1</v>
      </c>
      <c r="L5" s="26">
        <v>1</v>
      </c>
      <c r="M5" s="26">
        <v>0.96890469999999995</v>
      </c>
      <c r="N5" s="26">
        <v>0.97159549999999995</v>
      </c>
      <c r="O5" s="26">
        <v>0.99982300000000002</v>
      </c>
      <c r="P5" s="26">
        <v>0.99197610000000003</v>
      </c>
      <c r="Q5" s="26">
        <v>0.93838500000000002</v>
      </c>
      <c r="S5" s="24">
        <v>-130</v>
      </c>
      <c r="T5" s="26">
        <v>0.97124379999999999</v>
      </c>
      <c r="U5" s="26">
        <v>0.9992974</v>
      </c>
      <c r="V5" s="26">
        <v>0.93910020000000005</v>
      </c>
      <c r="W5" s="26">
        <v>0.94545290000000004</v>
      </c>
      <c r="X5" s="26">
        <v>0.9134312</v>
      </c>
      <c r="Y5" s="26">
        <v>1</v>
      </c>
      <c r="Z5" s="30">
        <v>1</v>
      </c>
      <c r="AA5" s="30">
        <v>1</v>
      </c>
      <c r="AB5" s="30">
        <v>0.95134200000000002</v>
      </c>
      <c r="AC5" s="30">
        <v>0.94726299999999997</v>
      </c>
      <c r="AD5" s="30">
        <v>0.96609780000000001</v>
      </c>
      <c r="AE5" s="30">
        <v>1</v>
      </c>
    </row>
    <row r="6" spans="1:31" x14ac:dyDescent="0.15">
      <c r="A6" s="24">
        <v>-125</v>
      </c>
      <c r="B6" s="30">
        <v>0.93456059999999996</v>
      </c>
      <c r="C6" s="30">
        <v>0.96763980000000005</v>
      </c>
      <c r="D6" s="30">
        <v>0.95218630000000004</v>
      </c>
      <c r="E6" s="30">
        <v>0.97060570000000002</v>
      </c>
      <c r="F6" s="30">
        <v>0.97765939999999996</v>
      </c>
      <c r="G6" s="30">
        <v>0.97583960000000003</v>
      </c>
      <c r="H6" s="30">
        <v>1</v>
      </c>
      <c r="I6" s="30">
        <v>0.98938329999999997</v>
      </c>
      <c r="J6" s="26">
        <v>0.98587469999999999</v>
      </c>
      <c r="K6" s="26">
        <v>0.96266549999999995</v>
      </c>
      <c r="L6" s="26">
        <v>0.9783115</v>
      </c>
      <c r="M6" s="26">
        <v>0.90972520000000001</v>
      </c>
      <c r="N6" s="26">
        <v>1</v>
      </c>
      <c r="O6" s="26">
        <v>0.98442859999999999</v>
      </c>
      <c r="P6" s="26">
        <v>0.99518200000000001</v>
      </c>
      <c r="Q6" s="26">
        <v>0.95770250000000001</v>
      </c>
      <c r="S6" s="24">
        <v>-125</v>
      </c>
      <c r="T6" s="26">
        <v>0.97948979999999997</v>
      </c>
      <c r="U6" s="26">
        <v>0.99477159999999998</v>
      </c>
      <c r="V6" s="26">
        <v>0.96276470000000003</v>
      </c>
      <c r="W6" s="26">
        <v>0.98040970000000005</v>
      </c>
      <c r="X6" s="26">
        <v>1</v>
      </c>
      <c r="Y6" s="26">
        <v>1</v>
      </c>
      <c r="Z6" s="30">
        <v>0.97550599999999998</v>
      </c>
      <c r="AA6" s="30">
        <v>0.99313200000000001</v>
      </c>
      <c r="AB6" s="30">
        <v>0.980792</v>
      </c>
      <c r="AC6" s="30">
        <v>0.93449199999999999</v>
      </c>
      <c r="AD6" s="30">
        <v>1</v>
      </c>
      <c r="AE6" s="30">
        <v>0.97340539999999998</v>
      </c>
    </row>
    <row r="7" spans="1:31" x14ac:dyDescent="0.15">
      <c r="A7" s="24">
        <v>-120</v>
      </c>
      <c r="B7" s="30">
        <v>0.97370219999999996</v>
      </c>
      <c r="C7" s="30">
        <v>0.95628519999999995</v>
      </c>
      <c r="D7" s="30">
        <v>0.97947360000000006</v>
      </c>
      <c r="E7" s="30">
        <v>0.95259020000000005</v>
      </c>
      <c r="F7" s="30">
        <v>1</v>
      </c>
      <c r="G7" s="30">
        <v>0.95215059999999996</v>
      </c>
      <c r="H7" s="30">
        <v>0.960059</v>
      </c>
      <c r="I7" s="30">
        <v>0.99135669999999998</v>
      </c>
      <c r="J7" s="26">
        <v>0.9732556</v>
      </c>
      <c r="K7" s="26">
        <v>0.99559180000000003</v>
      </c>
      <c r="L7" s="26">
        <v>0.94358249999999999</v>
      </c>
      <c r="M7" s="26">
        <v>0.99050859999999996</v>
      </c>
      <c r="N7" s="26">
        <v>0.92771550000000003</v>
      </c>
      <c r="O7" s="26">
        <v>1</v>
      </c>
      <c r="P7" s="26">
        <v>0.99403739999999996</v>
      </c>
      <c r="Q7" s="26">
        <v>0.98784590000000005</v>
      </c>
      <c r="S7" s="24">
        <v>-120</v>
      </c>
      <c r="T7" s="26">
        <v>0.97667459999999995</v>
      </c>
      <c r="U7" s="26">
        <v>0.99339909999999998</v>
      </c>
      <c r="V7" s="26">
        <v>0.96746430000000005</v>
      </c>
      <c r="W7" s="26">
        <v>0.9590881</v>
      </c>
      <c r="X7" s="26">
        <v>0.99802250000000003</v>
      </c>
      <c r="Y7" s="26">
        <v>0.83234520000000001</v>
      </c>
      <c r="Z7" s="30">
        <v>0.93344300000000002</v>
      </c>
      <c r="AA7" s="30">
        <v>0.97942600000000002</v>
      </c>
      <c r="AB7" s="30">
        <v>0.99819400000000003</v>
      </c>
      <c r="AC7" s="30">
        <v>0.95549399999999995</v>
      </c>
      <c r="AD7" s="30">
        <v>0.96194139999999995</v>
      </c>
      <c r="AE7" s="30">
        <v>0.95207779999999997</v>
      </c>
    </row>
    <row r="8" spans="1:31" x14ac:dyDescent="0.15">
      <c r="A8" s="24">
        <v>-115</v>
      </c>
      <c r="B8" s="30">
        <v>1</v>
      </c>
      <c r="C8" s="30">
        <v>0.94150699999999998</v>
      </c>
      <c r="D8" s="30">
        <v>1</v>
      </c>
      <c r="E8" s="30">
        <v>0.98008799999999996</v>
      </c>
      <c r="F8" s="30">
        <v>0.95767789999999997</v>
      </c>
      <c r="G8" s="30">
        <v>0.96681050000000002</v>
      </c>
      <c r="H8" s="30">
        <v>0.95625559999999998</v>
      </c>
      <c r="I8" s="30">
        <v>0.98295379999999999</v>
      </c>
      <c r="J8" s="26">
        <v>1</v>
      </c>
      <c r="K8" s="26">
        <v>0.92599430000000005</v>
      </c>
      <c r="L8" s="26">
        <v>0.96804480000000004</v>
      </c>
      <c r="M8" s="26">
        <v>0.95008300000000001</v>
      </c>
      <c r="N8" s="26">
        <v>0.97668129999999997</v>
      </c>
      <c r="O8" s="26">
        <v>0.99655930000000004</v>
      </c>
      <c r="P8" s="26">
        <v>1</v>
      </c>
      <c r="Q8" s="26">
        <v>0.98288109999999995</v>
      </c>
      <c r="S8" s="24">
        <v>-115</v>
      </c>
      <c r="T8" s="26">
        <v>0.97916069999999999</v>
      </c>
      <c r="U8" s="26">
        <v>0.99961330000000004</v>
      </c>
      <c r="V8" s="26">
        <v>0.97566989999999998</v>
      </c>
      <c r="W8" s="26">
        <v>0.98943769999999998</v>
      </c>
      <c r="X8" s="26">
        <v>0.99703299999999995</v>
      </c>
      <c r="Y8" s="26">
        <v>0.80490629999999996</v>
      </c>
      <c r="Z8" s="30">
        <v>0.94164999999999999</v>
      </c>
      <c r="AA8" s="30">
        <v>0.97423099999999996</v>
      </c>
      <c r="AB8" s="30">
        <v>1</v>
      </c>
      <c r="AC8" s="30">
        <v>0.94323500000000005</v>
      </c>
      <c r="AD8" s="30">
        <v>0.95223780000000002</v>
      </c>
      <c r="AE8" s="30">
        <v>0.95179400000000003</v>
      </c>
    </row>
    <row r="9" spans="1:31" x14ac:dyDescent="0.15">
      <c r="A9" s="24">
        <v>-110</v>
      </c>
      <c r="B9" s="30">
        <v>0.89485380000000003</v>
      </c>
      <c r="C9" s="30">
        <v>0.89864109999999997</v>
      </c>
      <c r="D9" s="30">
        <v>0.9818791</v>
      </c>
      <c r="E9" s="30">
        <v>0.94023690000000004</v>
      </c>
      <c r="F9" s="30">
        <v>0.95205090000000003</v>
      </c>
      <c r="G9" s="30">
        <v>1</v>
      </c>
      <c r="H9" s="30">
        <v>0.98538700000000001</v>
      </c>
      <c r="I9" s="30">
        <v>0.96944430000000004</v>
      </c>
      <c r="J9" s="26">
        <v>0.97157769999999999</v>
      </c>
      <c r="K9" s="26">
        <v>0.92289140000000003</v>
      </c>
      <c r="L9" s="26">
        <v>0.97040280000000001</v>
      </c>
      <c r="M9" s="26">
        <v>0.97811859999999995</v>
      </c>
      <c r="N9" s="26">
        <v>0.88420869999999996</v>
      </c>
      <c r="O9" s="26">
        <v>0.9908479</v>
      </c>
      <c r="P9" s="26">
        <v>0.98801950000000005</v>
      </c>
      <c r="Q9" s="26">
        <v>1</v>
      </c>
      <c r="S9" s="24">
        <v>-110</v>
      </c>
      <c r="T9" s="26">
        <v>0.99530700000000005</v>
      </c>
      <c r="U9" s="26">
        <v>1</v>
      </c>
      <c r="V9" s="26">
        <v>0.98042119999999999</v>
      </c>
      <c r="W9" s="26">
        <v>0.98828130000000003</v>
      </c>
      <c r="X9" s="26">
        <v>0.98780579999999996</v>
      </c>
      <c r="Y9" s="26">
        <v>0.83499129999999999</v>
      </c>
      <c r="Z9" s="30">
        <v>0.92157599999999995</v>
      </c>
      <c r="AA9" s="30">
        <v>0.98037600000000003</v>
      </c>
      <c r="AB9" s="30">
        <v>0.99066900000000002</v>
      </c>
      <c r="AC9" s="30">
        <v>1</v>
      </c>
      <c r="AD9" s="30">
        <v>0.97757000000000005</v>
      </c>
      <c r="AE9" s="30">
        <v>0.95317730000000001</v>
      </c>
    </row>
    <row r="10" spans="1:31" x14ac:dyDescent="0.15">
      <c r="A10" s="24">
        <v>-105</v>
      </c>
      <c r="B10" s="30">
        <v>0.93630020000000003</v>
      </c>
      <c r="C10" s="30">
        <v>0.90477920000000001</v>
      </c>
      <c r="D10" s="30">
        <v>0.95894299999999999</v>
      </c>
      <c r="E10" s="30">
        <v>0.94689380000000001</v>
      </c>
      <c r="F10" s="30">
        <v>0.93897779999999997</v>
      </c>
      <c r="G10" s="30">
        <v>0.98186530000000005</v>
      </c>
      <c r="H10" s="30">
        <v>0.94606429999999997</v>
      </c>
      <c r="I10" s="30">
        <v>0.97208260000000002</v>
      </c>
      <c r="J10" s="26">
        <v>0.98333519999999996</v>
      </c>
      <c r="K10" s="26">
        <v>0.88970119999999997</v>
      </c>
      <c r="L10" s="26">
        <v>0.95296329999999996</v>
      </c>
      <c r="M10" s="26">
        <v>0.95995070000000005</v>
      </c>
      <c r="N10" s="26">
        <v>0.9468259</v>
      </c>
      <c r="O10" s="26">
        <v>0.98727940000000003</v>
      </c>
      <c r="P10" s="26">
        <v>0.99063469999999998</v>
      </c>
      <c r="Q10" s="26">
        <v>0.97966370000000003</v>
      </c>
      <c r="S10" s="24">
        <v>-105</v>
      </c>
      <c r="T10" s="26">
        <v>0.99360199999999999</v>
      </c>
      <c r="U10" s="26">
        <v>0.96898609999999996</v>
      </c>
      <c r="V10" s="26">
        <v>0.97856200000000004</v>
      </c>
      <c r="W10" s="26">
        <v>0.92422769999999999</v>
      </c>
      <c r="X10" s="26">
        <v>0.88887269999999996</v>
      </c>
      <c r="Y10" s="26">
        <v>0.82332810000000001</v>
      </c>
      <c r="Z10" s="30">
        <v>0.89471500000000004</v>
      </c>
      <c r="AA10" s="30">
        <v>0.92389100000000002</v>
      </c>
      <c r="AB10" s="30">
        <v>0.99708600000000003</v>
      </c>
      <c r="AC10" s="30">
        <v>0.868807</v>
      </c>
      <c r="AD10" s="30">
        <v>0.96301870000000001</v>
      </c>
      <c r="AE10" s="30">
        <v>0.91989710000000002</v>
      </c>
    </row>
    <row r="11" spans="1:31" x14ac:dyDescent="0.15">
      <c r="A11" s="24">
        <v>-100</v>
      </c>
      <c r="B11" s="30">
        <v>0.88093160000000004</v>
      </c>
      <c r="C11" s="30">
        <v>0.86879980000000001</v>
      </c>
      <c r="D11" s="30">
        <v>0.93344709999999997</v>
      </c>
      <c r="E11" s="30">
        <v>0.94816889999999998</v>
      </c>
      <c r="F11" s="30">
        <v>0.94502450000000005</v>
      </c>
      <c r="G11" s="30">
        <v>0.95769530000000003</v>
      </c>
      <c r="H11" s="30">
        <v>0.95069199999999998</v>
      </c>
      <c r="I11" s="30">
        <v>0.94709330000000003</v>
      </c>
      <c r="J11" s="26">
        <v>0.9910426</v>
      </c>
      <c r="K11" s="26">
        <v>0.85062629999999995</v>
      </c>
      <c r="L11" s="26">
        <v>0.95516199999999996</v>
      </c>
      <c r="M11" s="26">
        <v>1</v>
      </c>
      <c r="N11" s="26">
        <v>0.99744160000000004</v>
      </c>
      <c r="O11" s="26">
        <v>0.99400339999999998</v>
      </c>
      <c r="P11" s="26">
        <v>0.95178260000000003</v>
      </c>
      <c r="Q11" s="26">
        <v>0.925728</v>
      </c>
      <c r="S11" s="24">
        <v>-100</v>
      </c>
      <c r="T11" s="26">
        <v>1</v>
      </c>
      <c r="U11" s="26">
        <v>0.97750409999999999</v>
      </c>
      <c r="V11" s="26">
        <v>1</v>
      </c>
      <c r="W11" s="26">
        <v>0.95354969999999994</v>
      </c>
      <c r="X11" s="26">
        <v>0.95554950000000005</v>
      </c>
      <c r="Y11" s="26">
        <v>0.80437320000000001</v>
      </c>
      <c r="Z11" s="30">
        <v>0.89582899999999999</v>
      </c>
      <c r="AA11" s="30">
        <v>0.91101900000000002</v>
      </c>
      <c r="AB11" s="30">
        <v>0.99095900000000003</v>
      </c>
      <c r="AC11" s="30">
        <v>0.97958500000000004</v>
      </c>
      <c r="AD11" s="30">
        <v>0.92523339999999998</v>
      </c>
      <c r="AE11" s="30">
        <v>0.97185080000000001</v>
      </c>
    </row>
    <row r="12" spans="1:31" x14ac:dyDescent="0.15">
      <c r="A12" s="24">
        <v>-95</v>
      </c>
      <c r="B12" s="30">
        <v>0.86155680000000001</v>
      </c>
      <c r="C12" s="30">
        <v>0.85933859999999995</v>
      </c>
      <c r="D12" s="30">
        <v>0.97149450000000004</v>
      </c>
      <c r="E12" s="30">
        <v>0.93143860000000001</v>
      </c>
      <c r="F12" s="30">
        <v>0.92185450000000002</v>
      </c>
      <c r="G12" s="30">
        <v>0.96483059999999998</v>
      </c>
      <c r="H12" s="30">
        <v>0.95950100000000005</v>
      </c>
      <c r="I12" s="30">
        <v>0.97516639999999999</v>
      </c>
      <c r="J12" s="26">
        <v>0.93249740000000003</v>
      </c>
      <c r="K12" s="26">
        <v>0.82695160000000001</v>
      </c>
      <c r="L12" s="26">
        <v>0.97898569999999996</v>
      </c>
      <c r="M12" s="26">
        <v>0.91435250000000001</v>
      </c>
      <c r="N12" s="26">
        <v>0.89902369999999998</v>
      </c>
      <c r="O12" s="26">
        <v>0.98069600000000001</v>
      </c>
      <c r="P12" s="26">
        <v>0.94828749999999995</v>
      </c>
      <c r="Q12" s="26">
        <v>0.88586770000000004</v>
      </c>
      <c r="S12" s="24">
        <v>-95</v>
      </c>
      <c r="T12" s="26">
        <v>0.99951469999999998</v>
      </c>
      <c r="U12" s="26">
        <v>0.94429529999999995</v>
      </c>
      <c r="V12" s="26">
        <v>0.96841679999999997</v>
      </c>
      <c r="W12" s="26">
        <v>0.93372370000000005</v>
      </c>
      <c r="X12" s="26">
        <v>0.95148739999999998</v>
      </c>
      <c r="Y12" s="26">
        <v>0.80583890000000002</v>
      </c>
      <c r="Z12" s="30">
        <v>0.84080100000000002</v>
      </c>
      <c r="AA12" s="30">
        <v>0.82024600000000003</v>
      </c>
      <c r="AB12" s="30">
        <v>0.95905799999999997</v>
      </c>
      <c r="AC12" s="30">
        <v>0.94842000000000004</v>
      </c>
      <c r="AD12" s="30">
        <v>0.92863399999999996</v>
      </c>
      <c r="AE12" s="30">
        <v>0.93267120000000003</v>
      </c>
    </row>
    <row r="13" spans="1:31" x14ac:dyDescent="0.15">
      <c r="A13" s="24">
        <v>-90</v>
      </c>
      <c r="B13" s="30">
        <v>0.79125400000000001</v>
      </c>
      <c r="C13" s="30">
        <v>0.81694750000000005</v>
      </c>
      <c r="D13" s="30">
        <v>0.92702359999999995</v>
      </c>
      <c r="E13" s="30">
        <v>0.88712069999999998</v>
      </c>
      <c r="F13" s="30">
        <v>0.92302660000000003</v>
      </c>
      <c r="G13" s="30">
        <v>0.92770419999999998</v>
      </c>
      <c r="H13" s="30">
        <v>0.95932070000000003</v>
      </c>
      <c r="I13" s="30">
        <v>0.92805249999999995</v>
      </c>
      <c r="J13" s="26">
        <v>0.86462720000000004</v>
      </c>
      <c r="K13" s="26">
        <v>0.68536439999999998</v>
      </c>
      <c r="L13" s="26">
        <v>0.95894550000000001</v>
      </c>
      <c r="M13" s="26">
        <v>0.88193200000000005</v>
      </c>
      <c r="N13" s="26">
        <v>0.88515650000000001</v>
      </c>
      <c r="O13" s="26">
        <v>0.95377829999999997</v>
      </c>
      <c r="P13" s="26">
        <v>0.93437490000000001</v>
      </c>
      <c r="Q13" s="26">
        <v>0.89787349999999999</v>
      </c>
      <c r="S13" s="24">
        <v>-90</v>
      </c>
      <c r="T13" s="26">
        <v>0.96969830000000001</v>
      </c>
      <c r="U13" s="26">
        <v>0.9259385</v>
      </c>
      <c r="V13" s="26">
        <v>0.93841739999999996</v>
      </c>
      <c r="W13" s="26">
        <v>1</v>
      </c>
      <c r="X13" s="26">
        <v>0.94220680000000001</v>
      </c>
      <c r="Y13" s="26">
        <v>0.84881139999999999</v>
      </c>
      <c r="Z13" s="30">
        <v>0.82045500000000005</v>
      </c>
      <c r="AA13" s="30">
        <v>0.77331300000000003</v>
      </c>
      <c r="AB13" s="30">
        <v>0.91410599999999997</v>
      </c>
      <c r="AC13" s="30">
        <v>0.96787100000000004</v>
      </c>
      <c r="AD13" s="30">
        <v>0.86697970000000002</v>
      </c>
      <c r="AE13" s="30">
        <v>0.86384110000000003</v>
      </c>
    </row>
    <row r="14" spans="1:31" x14ac:dyDescent="0.15">
      <c r="A14" s="24">
        <v>-85</v>
      </c>
      <c r="B14" s="30">
        <v>0.75585089999999999</v>
      </c>
      <c r="C14" s="30">
        <v>0.76304539999999998</v>
      </c>
      <c r="D14" s="30">
        <v>0.95826500000000003</v>
      </c>
      <c r="E14" s="30">
        <v>0.87894930000000004</v>
      </c>
      <c r="F14" s="30">
        <v>0.8985107</v>
      </c>
      <c r="G14" s="30">
        <v>0.96397929999999998</v>
      </c>
      <c r="H14" s="30">
        <v>0.93718659999999998</v>
      </c>
      <c r="I14" s="30">
        <v>0.93269250000000004</v>
      </c>
      <c r="J14" s="26">
        <v>0.81595240000000002</v>
      </c>
      <c r="K14" s="26">
        <v>0.60639620000000005</v>
      </c>
      <c r="L14" s="26">
        <v>0.94933749999999995</v>
      </c>
      <c r="M14" s="26">
        <v>0.88517020000000002</v>
      </c>
      <c r="N14" s="26">
        <v>0.87094939999999998</v>
      </c>
      <c r="O14" s="26">
        <v>0.92017009999999999</v>
      </c>
      <c r="P14" s="26">
        <v>0.86019670000000004</v>
      </c>
      <c r="Q14" s="26">
        <v>0.8542478</v>
      </c>
      <c r="S14" s="24">
        <v>-85</v>
      </c>
      <c r="T14" s="26">
        <v>0.9498162</v>
      </c>
      <c r="U14" s="26">
        <v>0.88199510000000003</v>
      </c>
      <c r="V14" s="26">
        <v>0.92035920000000004</v>
      </c>
      <c r="W14" s="26">
        <v>0.95647979999999999</v>
      </c>
      <c r="X14" s="26">
        <v>0.94412439999999997</v>
      </c>
      <c r="Y14" s="26">
        <v>0.84648900000000005</v>
      </c>
      <c r="Z14" s="30">
        <v>0.78755600000000003</v>
      </c>
      <c r="AA14" s="30">
        <v>0.71958599999999995</v>
      </c>
      <c r="AB14" s="30">
        <v>0.88247100000000001</v>
      </c>
      <c r="AC14" s="30">
        <v>0.85656200000000005</v>
      </c>
      <c r="AD14" s="30">
        <v>0.81465109999999996</v>
      </c>
      <c r="AE14" s="30">
        <v>0.82407050000000004</v>
      </c>
    </row>
    <row r="15" spans="1:31" x14ac:dyDescent="0.15">
      <c r="A15" s="24">
        <v>-80</v>
      </c>
      <c r="B15" s="30">
        <v>0.69380330000000001</v>
      </c>
      <c r="C15" s="30">
        <v>0.70331250000000001</v>
      </c>
      <c r="D15" s="30">
        <v>0.90433759999999996</v>
      </c>
      <c r="E15" s="30">
        <v>0.83121460000000003</v>
      </c>
      <c r="F15" s="30">
        <v>0.9278516</v>
      </c>
      <c r="G15" s="30">
        <v>0.92038719999999996</v>
      </c>
      <c r="H15" s="30">
        <v>0.92247920000000005</v>
      </c>
      <c r="I15" s="30">
        <v>0.87266319999999997</v>
      </c>
      <c r="J15" s="26">
        <v>0.68419600000000003</v>
      </c>
      <c r="K15" s="26">
        <v>0.5383289</v>
      </c>
      <c r="L15" s="26">
        <v>0.9570282</v>
      </c>
      <c r="M15" s="26">
        <v>0.79848280000000005</v>
      </c>
      <c r="N15" s="26">
        <v>0.88471420000000001</v>
      </c>
      <c r="O15" s="26">
        <v>0.88428510000000005</v>
      </c>
      <c r="P15" s="26">
        <v>0.8408137</v>
      </c>
      <c r="Q15" s="26">
        <v>0.85643360000000002</v>
      </c>
      <c r="S15" s="24">
        <v>-80</v>
      </c>
      <c r="T15" s="26">
        <v>0.94006129999999999</v>
      </c>
      <c r="U15" s="26">
        <v>0.78459619999999997</v>
      </c>
      <c r="V15" s="26">
        <v>0.88099499999999997</v>
      </c>
      <c r="W15" s="26">
        <v>0.90971919999999995</v>
      </c>
      <c r="X15" s="26">
        <v>0.83320550000000004</v>
      </c>
      <c r="Y15" s="26">
        <v>0.83711340000000001</v>
      </c>
      <c r="Z15" s="30">
        <v>0.74312599999999995</v>
      </c>
      <c r="AA15" s="30">
        <v>0.61427699999999996</v>
      </c>
      <c r="AB15" s="30">
        <v>0.76493199999999995</v>
      </c>
      <c r="AC15" s="30">
        <v>0.851464</v>
      </c>
      <c r="AD15" s="30">
        <v>0.71344669999999999</v>
      </c>
      <c r="AE15" s="30">
        <v>0.72316599999999998</v>
      </c>
    </row>
    <row r="16" spans="1:31" x14ac:dyDescent="0.15">
      <c r="A16" s="24">
        <v>-75</v>
      </c>
      <c r="B16" s="30">
        <v>0.67806679999999997</v>
      </c>
      <c r="C16" s="30">
        <v>0.68616060000000001</v>
      </c>
      <c r="D16" s="30">
        <v>0.90539939999999997</v>
      </c>
      <c r="E16" s="30">
        <v>0.766486</v>
      </c>
      <c r="F16" s="30">
        <v>0.89316169999999995</v>
      </c>
      <c r="G16" s="30">
        <v>0.89465519999999998</v>
      </c>
      <c r="H16" s="30">
        <v>0.91452880000000003</v>
      </c>
      <c r="I16" s="30">
        <v>0.78543790000000002</v>
      </c>
      <c r="J16" s="26">
        <v>0.60902369999999995</v>
      </c>
      <c r="K16" s="26">
        <v>0.4745221</v>
      </c>
      <c r="L16" s="26">
        <v>0.90628839999999999</v>
      </c>
      <c r="M16" s="26">
        <v>0.74298569999999997</v>
      </c>
      <c r="N16" s="26">
        <v>0.85779629999999996</v>
      </c>
      <c r="O16" s="26">
        <v>0.8361307</v>
      </c>
      <c r="P16" s="26">
        <v>0.77328719999999995</v>
      </c>
      <c r="Q16" s="26">
        <v>0.72859980000000002</v>
      </c>
      <c r="S16" s="24">
        <v>-75</v>
      </c>
      <c r="T16" s="26">
        <v>0.89639849999999999</v>
      </c>
      <c r="U16" s="26">
        <v>0.69218080000000004</v>
      </c>
      <c r="V16" s="26">
        <v>0.79422159999999997</v>
      </c>
      <c r="W16" s="26">
        <v>0.74019659999999998</v>
      </c>
      <c r="X16" s="26">
        <v>0.79204280000000005</v>
      </c>
      <c r="Y16" s="26">
        <v>0.82363439999999999</v>
      </c>
      <c r="Z16" s="30">
        <v>0.61796899999999999</v>
      </c>
      <c r="AA16" s="30">
        <v>0.50727199999999995</v>
      </c>
      <c r="AB16" s="30">
        <v>0.65405599999999997</v>
      </c>
      <c r="AC16" s="30">
        <v>0.77156400000000003</v>
      </c>
      <c r="AD16" s="30">
        <v>0.58153270000000001</v>
      </c>
      <c r="AE16" s="30">
        <v>0.5443808</v>
      </c>
    </row>
    <row r="17" spans="1:31" x14ac:dyDescent="0.15">
      <c r="A17" s="24">
        <v>-70</v>
      </c>
      <c r="B17" s="30">
        <v>0.59809639999999997</v>
      </c>
      <c r="C17" s="30">
        <v>0.61484970000000005</v>
      </c>
      <c r="D17" s="30">
        <v>0.82252930000000002</v>
      </c>
      <c r="E17" s="30">
        <v>0.67657920000000005</v>
      </c>
      <c r="F17" s="30">
        <v>0.83929750000000003</v>
      </c>
      <c r="G17" s="30">
        <v>0.91867989999999999</v>
      </c>
      <c r="H17" s="30">
        <v>0.80677500000000002</v>
      </c>
      <c r="I17" s="30">
        <v>0.71900050000000004</v>
      </c>
      <c r="J17" s="26">
        <v>0.52064650000000001</v>
      </c>
      <c r="K17" s="26">
        <v>0.37360189999999999</v>
      </c>
      <c r="L17" s="26">
        <v>0.82209350000000003</v>
      </c>
      <c r="M17" s="26">
        <v>0.74223879999999998</v>
      </c>
      <c r="N17" s="26">
        <v>0.7648779</v>
      </c>
      <c r="O17" s="26">
        <v>0.78050039999999998</v>
      </c>
      <c r="P17" s="26">
        <v>0.68622399999999995</v>
      </c>
      <c r="Q17" s="26">
        <v>0.70925649999999996</v>
      </c>
      <c r="S17" s="24">
        <v>-70</v>
      </c>
      <c r="T17" s="26">
        <v>0.77837900000000004</v>
      </c>
      <c r="U17" s="26">
        <v>0.53730440000000002</v>
      </c>
      <c r="V17" s="26">
        <v>0.69407819999999998</v>
      </c>
      <c r="W17" s="26">
        <v>0.68216279999999996</v>
      </c>
      <c r="X17" s="26">
        <v>0.56847490000000001</v>
      </c>
      <c r="Y17" s="26">
        <v>0.77573559999999997</v>
      </c>
      <c r="Z17" s="30">
        <v>0.42243599999999998</v>
      </c>
      <c r="AA17" s="30">
        <v>0.34733399999999998</v>
      </c>
      <c r="AB17" s="30">
        <v>0.48464000000000002</v>
      </c>
      <c r="AC17" s="30">
        <v>0.53415699999999999</v>
      </c>
      <c r="AD17" s="30">
        <v>0.41011920000000002</v>
      </c>
      <c r="AE17" s="30">
        <v>0.38183479999999997</v>
      </c>
    </row>
    <row r="18" spans="1:31" x14ac:dyDescent="0.15">
      <c r="A18" s="24">
        <v>-65</v>
      </c>
      <c r="B18" s="30">
        <v>0.57937559999999999</v>
      </c>
      <c r="C18" s="30">
        <v>0.5269102</v>
      </c>
      <c r="D18" s="30">
        <v>0.77516620000000003</v>
      </c>
      <c r="E18" s="30">
        <v>0.63041190000000003</v>
      </c>
      <c r="F18" s="30">
        <v>0.7776073</v>
      </c>
      <c r="G18" s="30">
        <v>0.85142079999999998</v>
      </c>
      <c r="H18" s="30">
        <v>0.75279640000000003</v>
      </c>
      <c r="I18" s="30">
        <v>0.60622920000000002</v>
      </c>
      <c r="J18" s="26">
        <v>0.44845950000000001</v>
      </c>
      <c r="K18" s="26">
        <v>0.28603630000000002</v>
      </c>
      <c r="L18" s="26">
        <v>0.80340469999999997</v>
      </c>
      <c r="M18" s="26">
        <v>0.55554460000000006</v>
      </c>
      <c r="N18" s="26">
        <v>0.76494110000000004</v>
      </c>
      <c r="O18" s="26">
        <v>0.68466649999999996</v>
      </c>
      <c r="P18" s="26">
        <v>0.56150909999999998</v>
      </c>
      <c r="Q18" s="26">
        <v>0.60738139999999996</v>
      </c>
      <c r="S18" s="24">
        <v>-65</v>
      </c>
      <c r="T18" s="26">
        <v>0.68129850000000003</v>
      </c>
      <c r="U18" s="26">
        <v>0.40006049999999999</v>
      </c>
      <c r="V18" s="26">
        <v>0.52330010000000005</v>
      </c>
      <c r="W18" s="26">
        <v>0.54618250000000002</v>
      </c>
      <c r="X18" s="26">
        <v>0.45050400000000002</v>
      </c>
      <c r="Y18" s="26">
        <v>0.68359150000000002</v>
      </c>
      <c r="Z18" s="30">
        <v>0.27046300000000001</v>
      </c>
      <c r="AA18" s="30">
        <v>0.26442599999999999</v>
      </c>
      <c r="AB18" s="30">
        <v>0.27650799999999998</v>
      </c>
      <c r="AC18" s="30">
        <v>0.31399700000000003</v>
      </c>
      <c r="AD18" s="30">
        <v>0.1894081</v>
      </c>
      <c r="AE18" s="30">
        <v>0.2275817</v>
      </c>
    </row>
    <row r="19" spans="1:31" x14ac:dyDescent="0.15">
      <c r="A19" s="24">
        <v>-60</v>
      </c>
      <c r="B19" s="30">
        <v>0.50552739999999996</v>
      </c>
      <c r="C19" s="30">
        <v>0.43765159999999997</v>
      </c>
      <c r="D19" s="30">
        <v>0.6927508</v>
      </c>
      <c r="E19" s="30">
        <v>0.53775090000000003</v>
      </c>
      <c r="F19" s="30">
        <v>0.75718620000000003</v>
      </c>
      <c r="G19" s="30">
        <v>0.77143110000000004</v>
      </c>
      <c r="H19" s="30">
        <v>0.63958890000000002</v>
      </c>
      <c r="I19" s="30">
        <v>0.49680580000000002</v>
      </c>
      <c r="J19" s="26">
        <v>0.38745170000000001</v>
      </c>
      <c r="K19" s="26">
        <v>0.1412349</v>
      </c>
      <c r="L19" s="26">
        <v>0.67460379999999998</v>
      </c>
      <c r="M19" s="26">
        <v>0.45897379999999999</v>
      </c>
      <c r="N19" s="26">
        <v>0.65021200000000001</v>
      </c>
      <c r="O19" s="26">
        <v>0.55173850000000002</v>
      </c>
      <c r="P19" s="26">
        <v>0.39750419999999997</v>
      </c>
      <c r="Q19" s="26">
        <v>0.4623062</v>
      </c>
      <c r="S19" s="24">
        <v>-60</v>
      </c>
      <c r="T19" s="26">
        <v>0.4770934</v>
      </c>
      <c r="U19" s="26">
        <v>0.26149329999999998</v>
      </c>
      <c r="V19" s="26">
        <v>0.33668619999999999</v>
      </c>
      <c r="W19" s="26">
        <v>0.38740950000000002</v>
      </c>
      <c r="X19" s="26">
        <v>0.26540580000000003</v>
      </c>
      <c r="Y19" s="26">
        <v>0.53110360000000001</v>
      </c>
      <c r="Z19" s="30">
        <v>0.115298</v>
      </c>
      <c r="AA19" s="30">
        <v>0.21072099999999999</v>
      </c>
      <c r="AB19" s="30">
        <v>0.19322400000000001</v>
      </c>
      <c r="AC19" s="30">
        <v>0.2354</v>
      </c>
      <c r="AD19" s="30">
        <v>0.1282353</v>
      </c>
      <c r="AE19" s="30">
        <v>0.20039009999999999</v>
      </c>
    </row>
    <row r="20" spans="1:31" x14ac:dyDescent="0.15">
      <c r="A20" s="24">
        <v>-55</v>
      </c>
      <c r="B20" s="30">
        <v>0.44666990000000001</v>
      </c>
      <c r="C20" s="30">
        <v>0.37060379999999998</v>
      </c>
      <c r="D20" s="30">
        <v>0.57692619999999994</v>
      </c>
      <c r="E20" s="30">
        <v>0.36784129999999998</v>
      </c>
      <c r="F20" s="30">
        <v>0.65337009999999995</v>
      </c>
      <c r="G20" s="30">
        <v>0.64844139999999995</v>
      </c>
      <c r="H20" s="30">
        <v>0.56249059999999995</v>
      </c>
      <c r="I20" s="30">
        <v>0.3650101</v>
      </c>
      <c r="J20" s="26">
        <v>0.37014829999999999</v>
      </c>
      <c r="K20" s="26">
        <v>7.9177129999999998E-2</v>
      </c>
      <c r="L20" s="26">
        <v>0.60995129999999997</v>
      </c>
      <c r="M20" s="26">
        <v>0.3744769</v>
      </c>
      <c r="N20" s="26">
        <v>0.54010020000000003</v>
      </c>
      <c r="O20" s="26">
        <v>0.44768740000000001</v>
      </c>
      <c r="P20" s="26">
        <v>0.24059469999999999</v>
      </c>
      <c r="Q20" s="26">
        <v>0.29530859999999998</v>
      </c>
      <c r="S20" s="24">
        <v>-55</v>
      </c>
      <c r="T20" s="26">
        <v>0.28480030000000001</v>
      </c>
      <c r="U20" s="26">
        <v>0.16784260000000001</v>
      </c>
      <c r="V20" s="26">
        <v>0.18737019999999999</v>
      </c>
      <c r="W20" s="26">
        <v>0.2324058</v>
      </c>
      <c r="X20" s="26">
        <v>0.1156257</v>
      </c>
      <c r="Y20" s="26">
        <v>0.33521069999999997</v>
      </c>
      <c r="Z20" s="30">
        <v>8.1146999999999997E-2</v>
      </c>
      <c r="AA20" s="30">
        <v>0.13981299999999999</v>
      </c>
      <c r="AB20" s="30">
        <v>9.7239999999999993E-2</v>
      </c>
      <c r="AC20" s="30"/>
      <c r="AD20" s="30">
        <v>9.0041560000000007E-2</v>
      </c>
      <c r="AE20" s="30">
        <v>0.1253177</v>
      </c>
    </row>
    <row r="21" spans="1:31" x14ac:dyDescent="0.15">
      <c r="A21" s="24">
        <v>-50</v>
      </c>
      <c r="B21" s="30">
        <v>0.42210740000000002</v>
      </c>
      <c r="C21" s="30">
        <v>0.27654640000000003</v>
      </c>
      <c r="D21" s="30">
        <v>0.50589969999999995</v>
      </c>
      <c r="E21" s="30">
        <v>0.34669250000000001</v>
      </c>
      <c r="F21" s="30">
        <v>0.55437389999999998</v>
      </c>
      <c r="G21" s="30">
        <v>0.53428949999999997</v>
      </c>
      <c r="H21" s="30">
        <v>0.46507660000000001</v>
      </c>
      <c r="I21" s="30">
        <v>0.2309639</v>
      </c>
      <c r="J21" s="26">
        <v>0.25344810000000001</v>
      </c>
      <c r="K21" s="26">
        <v>0</v>
      </c>
      <c r="L21" s="26">
        <v>0.53458059999999996</v>
      </c>
      <c r="M21" s="26">
        <v>0.30307810000000002</v>
      </c>
      <c r="N21" s="26">
        <v>0.45183000000000001</v>
      </c>
      <c r="O21" s="26">
        <v>0.2542915</v>
      </c>
      <c r="P21" s="26">
        <v>0.1193743</v>
      </c>
      <c r="Q21" s="26">
        <v>0.18187010000000001</v>
      </c>
      <c r="S21" s="24">
        <v>-50</v>
      </c>
      <c r="T21" s="26">
        <v>0.15866769999999999</v>
      </c>
      <c r="U21" s="26">
        <v>0.1126422</v>
      </c>
      <c r="V21" s="26">
        <v>0.1049745</v>
      </c>
      <c r="W21" s="26">
        <v>0.1552934</v>
      </c>
      <c r="X21" s="26">
        <v>0.10340870000000001</v>
      </c>
      <c r="Y21" s="26">
        <v>0.19710800000000001</v>
      </c>
      <c r="Z21" s="30">
        <v>0.149087</v>
      </c>
      <c r="AA21" s="30">
        <v>0.115663</v>
      </c>
      <c r="AB21" s="30">
        <v>0.108472</v>
      </c>
      <c r="AC21" s="30"/>
      <c r="AD21" s="30">
        <v>4.8558129999999998E-2</v>
      </c>
      <c r="AE21" s="30">
        <v>0.1004906</v>
      </c>
    </row>
    <row r="22" spans="1:31" x14ac:dyDescent="0.15">
      <c r="A22" s="24">
        <v>-45</v>
      </c>
      <c r="B22" s="30">
        <v>0.36742259999999999</v>
      </c>
      <c r="C22" s="30">
        <v>0.20538960000000001</v>
      </c>
      <c r="D22" s="30">
        <v>0.4206106</v>
      </c>
      <c r="E22" s="30">
        <v>0.23484910000000001</v>
      </c>
      <c r="F22" s="30">
        <v>0.45071050000000001</v>
      </c>
      <c r="G22" s="30">
        <v>0.40397319999999998</v>
      </c>
      <c r="H22" s="30">
        <v>0.32985179999999997</v>
      </c>
      <c r="I22" s="30">
        <v>0.10892549999999999</v>
      </c>
      <c r="J22" s="26">
        <v>0.2251252</v>
      </c>
      <c r="K22" s="26">
        <v>0</v>
      </c>
      <c r="L22" s="26">
        <v>0.38459369999999998</v>
      </c>
      <c r="M22" s="26">
        <v>0.20174619999999999</v>
      </c>
      <c r="N22" s="26">
        <v>0.31115470000000001</v>
      </c>
      <c r="O22" s="26">
        <v>0.13604620000000001</v>
      </c>
      <c r="P22" s="26">
        <v>4.1165680000000003E-2</v>
      </c>
      <c r="Q22" s="26">
        <v>0.13282440000000001</v>
      </c>
      <c r="S22" s="24">
        <v>-45</v>
      </c>
      <c r="T22" s="26">
        <v>6.4760700000000004E-2</v>
      </c>
      <c r="U22" s="26">
        <v>6.5546199999999999E-2</v>
      </c>
      <c r="V22" s="26">
        <v>5.5690400000000001E-2</v>
      </c>
      <c r="W22" s="26"/>
      <c r="X22" s="26">
        <v>0</v>
      </c>
      <c r="Y22" s="26">
        <v>0.10584349999999999</v>
      </c>
      <c r="Z22" s="30">
        <v>4.8446999999999997E-2</v>
      </c>
      <c r="AA22" s="30">
        <v>0.112166</v>
      </c>
      <c r="AB22" s="30">
        <v>8.4126999999999993E-2</v>
      </c>
      <c r="AC22" s="30"/>
      <c r="AD22" s="30"/>
      <c r="AE22" s="30">
        <v>8.5447770000000006E-2</v>
      </c>
    </row>
    <row r="23" spans="1:31" x14ac:dyDescent="0.15">
      <c r="A23" s="24">
        <v>-40</v>
      </c>
      <c r="B23" s="30">
        <v>0.28551369999999998</v>
      </c>
      <c r="C23" s="30">
        <v>0.1044419</v>
      </c>
      <c r="D23" s="30">
        <v>0.26957009999999998</v>
      </c>
      <c r="E23" s="30">
        <v>0.16385549999999999</v>
      </c>
      <c r="F23" s="30">
        <v>0.34765550000000001</v>
      </c>
      <c r="G23" s="30">
        <v>0.25657809999999998</v>
      </c>
      <c r="H23" s="30">
        <v>0.17171510000000001</v>
      </c>
      <c r="I23" s="30">
        <v>4.4744770000000003E-2</v>
      </c>
      <c r="J23" s="26">
        <v>0.20616490000000001</v>
      </c>
      <c r="K23" s="26">
        <v>0</v>
      </c>
      <c r="L23" s="26">
        <v>0.27169850000000001</v>
      </c>
      <c r="M23" s="26">
        <v>7.8189419999999996E-2</v>
      </c>
      <c r="N23" s="26">
        <v>0.2086286</v>
      </c>
      <c r="O23" s="26">
        <v>5.013517E-2</v>
      </c>
      <c r="P23" s="26">
        <v>3.3043309999999999E-2</v>
      </c>
      <c r="Q23" s="26">
        <v>9.6716780000000002E-2</v>
      </c>
      <c r="S23" s="24">
        <v>-40</v>
      </c>
      <c r="T23" s="26">
        <v>4.2922299999999997E-2</v>
      </c>
      <c r="U23" s="26">
        <v>3.6201299999999999E-2</v>
      </c>
      <c r="V23" s="26"/>
      <c r="W23" s="26"/>
      <c r="X23" s="26">
        <v>0</v>
      </c>
      <c r="Y23" s="26">
        <v>5.2058519999999997E-2</v>
      </c>
      <c r="Z23" s="30">
        <v>5.4466000000000001E-2</v>
      </c>
      <c r="AA23" s="30">
        <v>7.0743E-2</v>
      </c>
      <c r="AB23" s="30">
        <v>7.1066000000000004E-2</v>
      </c>
      <c r="AC23" s="30"/>
      <c r="AD23" s="30">
        <v>4.9362070000000001E-2</v>
      </c>
      <c r="AE23" s="30">
        <v>1.9386400000000002E-2</v>
      </c>
    </row>
    <row r="24" spans="1:31" x14ac:dyDescent="0.15">
      <c r="A24" s="24">
        <v>-35</v>
      </c>
      <c r="B24" s="30">
        <v>0.25797389999999998</v>
      </c>
      <c r="C24" s="30">
        <v>5.585126E-2</v>
      </c>
      <c r="D24" s="30">
        <v>0.154334</v>
      </c>
      <c r="E24" s="30">
        <v>8.3067600000000005E-2</v>
      </c>
      <c r="F24" s="30">
        <v>0.20486840000000001</v>
      </c>
      <c r="G24" s="30">
        <v>0.1184924</v>
      </c>
      <c r="H24" s="30">
        <v>7.6499070000000002E-2</v>
      </c>
      <c r="I24" s="30">
        <v>2.949477E-2</v>
      </c>
      <c r="J24" s="26">
        <v>0.15688299999999999</v>
      </c>
      <c r="K24" s="26">
        <v>0</v>
      </c>
      <c r="L24" s="26">
        <v>0.20883180000000001</v>
      </c>
      <c r="M24" s="26">
        <v>0</v>
      </c>
      <c r="N24" s="26">
        <v>0.1024069</v>
      </c>
      <c r="O24" s="26">
        <v>0</v>
      </c>
      <c r="P24" s="26">
        <v>0</v>
      </c>
      <c r="Q24" s="26">
        <v>0</v>
      </c>
      <c r="S24" s="24">
        <v>-35</v>
      </c>
      <c r="T24" s="26">
        <v>0</v>
      </c>
      <c r="U24" s="26">
        <v>2.2868400000000001E-2</v>
      </c>
      <c r="V24" s="26">
        <v>3.2814999999999997E-2</v>
      </c>
      <c r="W24" s="26">
        <v>0</v>
      </c>
      <c r="X24" s="26">
        <v>0</v>
      </c>
      <c r="Y24" s="26">
        <v>3.4842369999999998E-2</v>
      </c>
      <c r="Z24" s="30">
        <v>0</v>
      </c>
      <c r="AA24" s="30">
        <v>6.9873000000000005E-2</v>
      </c>
      <c r="AB24" s="30">
        <v>5.2964999999999998E-2</v>
      </c>
      <c r="AC24" s="30"/>
      <c r="AD24" s="30">
        <v>5.4849800000000004E-3</v>
      </c>
      <c r="AE24" s="30">
        <v>1.0766690000000001E-2</v>
      </c>
    </row>
    <row r="25" spans="1:31" x14ac:dyDescent="0.15">
      <c r="A25" s="24">
        <v>-30</v>
      </c>
      <c r="B25" s="30">
        <v>0.25344879999999997</v>
      </c>
      <c r="C25" s="30">
        <v>2.2675609999999999E-2</v>
      </c>
      <c r="D25" s="30">
        <v>0.11523609999999999</v>
      </c>
      <c r="E25" s="30">
        <v>0</v>
      </c>
      <c r="F25" s="30">
        <v>5.5376559999999998E-2</v>
      </c>
      <c r="G25" s="30">
        <v>4.5719309999999999E-2</v>
      </c>
      <c r="H25" s="30">
        <v>3.5545029999999998E-2</v>
      </c>
      <c r="I25" s="30">
        <v>0</v>
      </c>
      <c r="J25" s="26">
        <v>0.1249082</v>
      </c>
      <c r="K25" s="26">
        <v>0</v>
      </c>
      <c r="L25" s="26">
        <v>0.22923850000000001</v>
      </c>
      <c r="M25" s="26">
        <v>0</v>
      </c>
      <c r="N25" s="26">
        <v>5.3170500000000002E-2</v>
      </c>
      <c r="O25" s="26">
        <v>0</v>
      </c>
      <c r="P25" s="26">
        <v>0</v>
      </c>
      <c r="Q25" s="26">
        <v>0</v>
      </c>
      <c r="S25" s="24">
        <v>-30</v>
      </c>
      <c r="T25" s="26">
        <v>0</v>
      </c>
      <c r="U25" s="26">
        <v>9.0945000000000002E-3</v>
      </c>
      <c r="V25" s="26">
        <v>0</v>
      </c>
      <c r="W25" s="26">
        <v>0</v>
      </c>
      <c r="X25" s="26">
        <v>0</v>
      </c>
      <c r="Y25" s="26">
        <v>0</v>
      </c>
      <c r="Z25" s="30">
        <v>0</v>
      </c>
      <c r="AA25" s="30">
        <v>0</v>
      </c>
      <c r="AB25" s="30">
        <v>0</v>
      </c>
      <c r="AC25" s="30">
        <v>0</v>
      </c>
      <c r="AD25" s="30">
        <v>0</v>
      </c>
      <c r="AE25" s="30">
        <v>0</v>
      </c>
    </row>
    <row r="26" spans="1:31" x14ac:dyDescent="0.15">
      <c r="A26" s="24">
        <v>-25</v>
      </c>
      <c r="B26" s="30">
        <v>0.12644949999999999</v>
      </c>
      <c r="C26" s="30">
        <v>0</v>
      </c>
      <c r="D26" s="30">
        <v>0.1141115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26">
        <v>9.8657209999999995E-2</v>
      </c>
      <c r="K26" s="26">
        <v>0</v>
      </c>
      <c r="L26" s="26">
        <v>0.13018940000000001</v>
      </c>
      <c r="M26" s="26">
        <v>0</v>
      </c>
      <c r="N26" s="26">
        <v>0</v>
      </c>
      <c r="O26" s="26">
        <v>0</v>
      </c>
      <c r="P26" s="26">
        <v>0</v>
      </c>
      <c r="Q26" s="26">
        <v>0</v>
      </c>
      <c r="S26" s="24">
        <v>-25</v>
      </c>
      <c r="T26" s="26">
        <v>0</v>
      </c>
      <c r="U26" s="26">
        <v>0</v>
      </c>
      <c r="V26" s="26">
        <v>0</v>
      </c>
      <c r="W26" s="26">
        <v>0</v>
      </c>
      <c r="X26" s="26">
        <v>0</v>
      </c>
      <c r="Y26" s="26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</row>
    <row r="27" spans="1:31" x14ac:dyDescent="0.15">
      <c r="A27" s="24">
        <v>-20</v>
      </c>
      <c r="B27" s="30">
        <v>0.12602659999999999</v>
      </c>
      <c r="C27" s="30">
        <v>0</v>
      </c>
      <c r="D27" s="30">
        <v>5.7720920000000002E-2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26">
        <v>0</v>
      </c>
      <c r="K27" s="26">
        <v>0</v>
      </c>
      <c r="L27" s="26">
        <v>0.10127559999999999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S27" s="24">
        <v>-20</v>
      </c>
      <c r="T27" s="26">
        <v>0</v>
      </c>
      <c r="U27" s="26">
        <v>0</v>
      </c>
      <c r="V27" s="26">
        <v>0</v>
      </c>
      <c r="W27" s="26">
        <v>0</v>
      </c>
      <c r="X27" s="26">
        <v>0</v>
      </c>
      <c r="Y27" s="26">
        <v>0</v>
      </c>
      <c r="Z27" s="30">
        <v>0</v>
      </c>
      <c r="AA27" s="30">
        <v>0</v>
      </c>
      <c r="AB27" s="30">
        <v>0</v>
      </c>
      <c r="AC27" s="30">
        <v>0</v>
      </c>
      <c r="AD27" s="30">
        <v>0</v>
      </c>
      <c r="AE27" s="30">
        <v>0</v>
      </c>
    </row>
    <row r="28" spans="1:31" x14ac:dyDescent="0.15">
      <c r="A28" s="24">
        <v>-15</v>
      </c>
      <c r="B28" s="30">
        <v>0</v>
      </c>
      <c r="C28" s="30">
        <v>0</v>
      </c>
      <c r="D28" s="30">
        <v>5.7720920000000002E-2</v>
      </c>
      <c r="E28" s="30">
        <v>0</v>
      </c>
      <c r="F28" s="30">
        <v>0</v>
      </c>
      <c r="G28" s="30">
        <v>0</v>
      </c>
      <c r="H28" s="30">
        <v>0</v>
      </c>
      <c r="I28" s="30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6">
        <v>0</v>
      </c>
      <c r="P28" s="26">
        <v>0</v>
      </c>
      <c r="Q28" s="26">
        <v>0</v>
      </c>
    </row>
    <row r="29" spans="1:31" x14ac:dyDescent="0.15">
      <c r="A29" s="24">
        <v>-10</v>
      </c>
      <c r="B29" s="30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6">
        <v>0</v>
      </c>
      <c r="P29" s="26">
        <v>0</v>
      </c>
      <c r="Q29" s="26">
        <v>0</v>
      </c>
    </row>
    <row r="30" spans="1:31" x14ac:dyDescent="0.15">
      <c r="A30" s="24">
        <v>-5</v>
      </c>
      <c r="B30" s="30">
        <v>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26">
        <v>0</v>
      </c>
      <c r="K30" s="26">
        <v>0</v>
      </c>
      <c r="L30" s="26">
        <v>0</v>
      </c>
      <c r="M30" s="26">
        <v>0</v>
      </c>
      <c r="N30" s="26">
        <v>0</v>
      </c>
      <c r="O30" s="26">
        <v>0</v>
      </c>
      <c r="P30" s="26">
        <v>0</v>
      </c>
      <c r="Q30" s="26">
        <v>0</v>
      </c>
    </row>
    <row r="31" spans="1:31" x14ac:dyDescent="0.15">
      <c r="A31" s="24">
        <v>0</v>
      </c>
      <c r="B31" s="30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26">
        <v>0</v>
      </c>
      <c r="K31" s="26">
        <v>0</v>
      </c>
      <c r="L31" s="26">
        <v>0</v>
      </c>
      <c r="M31" s="26">
        <v>0</v>
      </c>
      <c r="N31" s="26">
        <v>0</v>
      </c>
      <c r="O31" s="26">
        <v>0</v>
      </c>
      <c r="P31" s="26">
        <v>0</v>
      </c>
      <c r="Q31" s="26">
        <v>0</v>
      </c>
    </row>
    <row r="32" spans="1:3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</row>
    <row r="33" spans="1:17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</row>
    <row r="34" spans="1:17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</row>
    <row r="35" spans="1:17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</row>
  </sheetData>
  <mergeCells count="4">
    <mergeCell ref="B4:I4"/>
    <mergeCell ref="J4:Q4"/>
    <mergeCell ref="T4:Y4"/>
    <mergeCell ref="Z4:A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Fig. 1a</vt:lpstr>
      <vt:lpstr>Fig. 1b</vt:lpstr>
      <vt:lpstr>Fig. 1c</vt:lpstr>
      <vt:lpstr>Fig. 1d</vt:lpstr>
      <vt:lpstr>Fig. 1e</vt:lpstr>
      <vt:lpstr>Fig. 3e</vt:lpstr>
      <vt:lpstr>Fig. 3f</vt:lpstr>
      <vt:lpstr>Fig. 4c</vt:lpstr>
      <vt:lpstr>Supplementary Fig. 10</vt:lpstr>
      <vt:lpstr>Supplementary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 Office User</cp:lastModifiedBy>
  <dcterms:created xsi:type="dcterms:W3CDTF">2023-05-26T12:04:33Z</dcterms:created>
  <dcterms:modified xsi:type="dcterms:W3CDTF">2023-05-29T04:12:47Z</dcterms:modified>
</cp:coreProperties>
</file>