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ffler\Desktop\Vera_2APB_TRPV2\"/>
    </mc:Choice>
  </mc:AlternateContent>
  <bookViews>
    <workbookView xWindow="0" yWindow="0" windowWidth="19200" windowHeight="12060" activeTab="2"/>
  </bookViews>
  <sheets>
    <sheet name="Figure 2E-J" sheetId="1" r:id="rId1"/>
    <sheet name="Figure 6C" sheetId="3" r:id="rId2"/>
    <sheet name="Supplement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28" i="2" l="1"/>
  <c r="V28" i="2"/>
  <c r="S28" i="2"/>
  <c r="P28" i="2"/>
  <c r="M28" i="2"/>
  <c r="J28" i="2"/>
  <c r="G28" i="2"/>
  <c r="D28" i="2"/>
  <c r="Y27" i="2"/>
  <c r="V27" i="2"/>
  <c r="S27" i="2"/>
  <c r="P27" i="2"/>
  <c r="M27" i="2"/>
  <c r="J27" i="2"/>
  <c r="G27" i="2"/>
  <c r="D27" i="2"/>
  <c r="Y26" i="2"/>
  <c r="V26" i="2"/>
  <c r="S26" i="2"/>
  <c r="P26" i="2"/>
  <c r="M26" i="2"/>
  <c r="J26" i="2"/>
  <c r="G26" i="2"/>
  <c r="D26" i="2"/>
  <c r="Y25" i="2"/>
  <c r="V25" i="2"/>
  <c r="S25" i="2"/>
  <c r="P25" i="2"/>
  <c r="M25" i="2"/>
  <c r="J25" i="2"/>
  <c r="G25" i="2"/>
  <c r="D25" i="2"/>
  <c r="Y24" i="2"/>
  <c r="V24" i="2"/>
  <c r="S24" i="2"/>
  <c r="P24" i="2"/>
  <c r="M24" i="2"/>
  <c r="J24" i="2"/>
  <c r="G24" i="2"/>
  <c r="D24" i="2"/>
  <c r="Y23" i="2"/>
  <c r="V23" i="2"/>
  <c r="S23" i="2"/>
  <c r="P23" i="2"/>
  <c r="M23" i="2"/>
  <c r="J23" i="2"/>
  <c r="G23" i="2"/>
  <c r="D23" i="2"/>
  <c r="Y22" i="2"/>
  <c r="V22" i="2"/>
  <c r="S22" i="2"/>
  <c r="P22" i="2"/>
  <c r="M22" i="2"/>
  <c r="J22" i="2"/>
  <c r="G22" i="2"/>
  <c r="D22" i="2"/>
  <c r="Y21" i="2"/>
  <c r="V21" i="2"/>
  <c r="S21" i="2"/>
  <c r="P21" i="2"/>
  <c r="M21" i="2"/>
  <c r="J21" i="2"/>
  <c r="G21" i="2"/>
  <c r="D21" i="2"/>
  <c r="AB43" i="1" l="1"/>
  <c r="Y43" i="1"/>
  <c r="V43" i="1"/>
  <c r="S43" i="1"/>
  <c r="P43" i="1"/>
  <c r="M43" i="1"/>
  <c r="J43" i="1"/>
  <c r="G43" i="1"/>
  <c r="D43" i="1"/>
  <c r="AB42" i="1"/>
  <c r="Y42" i="1"/>
  <c r="V42" i="1"/>
  <c r="S42" i="1"/>
  <c r="P42" i="1"/>
  <c r="M42" i="1"/>
  <c r="J42" i="1"/>
  <c r="G42" i="1"/>
  <c r="D42" i="1"/>
  <c r="AB41" i="1"/>
  <c r="Y41" i="1"/>
  <c r="V41" i="1"/>
  <c r="S41" i="1"/>
  <c r="P41" i="1"/>
  <c r="M41" i="1"/>
  <c r="J41" i="1"/>
  <c r="G41" i="1"/>
  <c r="D41" i="1"/>
  <c r="AB40" i="1"/>
  <c r="Y40" i="1"/>
  <c r="V40" i="1"/>
  <c r="S40" i="1"/>
  <c r="P40" i="1"/>
  <c r="M40" i="1"/>
  <c r="J40" i="1"/>
  <c r="G40" i="1"/>
  <c r="D40" i="1"/>
  <c r="AB39" i="1"/>
  <c r="Y39" i="1"/>
  <c r="V39" i="1"/>
  <c r="S39" i="1"/>
  <c r="P39" i="1"/>
  <c r="M39" i="1"/>
  <c r="J39" i="1"/>
  <c r="G39" i="1"/>
  <c r="D39" i="1"/>
  <c r="AB38" i="1"/>
  <c r="Y38" i="1"/>
  <c r="V38" i="1"/>
  <c r="S38" i="1"/>
  <c r="P38" i="1"/>
  <c r="M38" i="1"/>
  <c r="J38" i="1"/>
  <c r="G38" i="1"/>
  <c r="D38" i="1"/>
  <c r="Y35" i="1"/>
  <c r="V35" i="1"/>
  <c r="S35" i="1"/>
  <c r="P35" i="1"/>
  <c r="M35" i="1"/>
  <c r="J35" i="1"/>
  <c r="G35" i="1"/>
  <c r="D35" i="1"/>
  <c r="Y34" i="1"/>
  <c r="V34" i="1"/>
  <c r="S34" i="1"/>
  <c r="P34" i="1"/>
  <c r="M34" i="1"/>
  <c r="J34" i="1"/>
  <c r="G34" i="1"/>
  <c r="D34" i="1"/>
  <c r="Y33" i="1"/>
  <c r="V33" i="1"/>
  <c r="S33" i="1"/>
  <c r="P33" i="1"/>
  <c r="M33" i="1"/>
  <c r="J33" i="1"/>
  <c r="G33" i="1"/>
  <c r="D33" i="1"/>
  <c r="Y32" i="1"/>
  <c r="V32" i="1"/>
  <c r="S32" i="1"/>
  <c r="P32" i="1"/>
  <c r="M32" i="1"/>
  <c r="J32" i="1"/>
  <c r="G32" i="1"/>
  <c r="D32" i="1"/>
  <c r="AB29" i="1"/>
  <c r="AB28" i="1"/>
  <c r="Y29" i="1"/>
  <c r="V29" i="1"/>
  <c r="S29" i="1"/>
  <c r="P29" i="1"/>
  <c r="M29" i="1"/>
  <c r="J29" i="1"/>
  <c r="G29" i="1"/>
  <c r="D29" i="1"/>
  <c r="AB27" i="1"/>
  <c r="Y28" i="1"/>
  <c r="V28" i="1"/>
  <c r="S28" i="1"/>
  <c r="P28" i="1"/>
  <c r="M28" i="1"/>
  <c r="J28" i="1"/>
  <c r="G28" i="1"/>
  <c r="D28" i="1"/>
  <c r="AB26" i="1"/>
  <c r="Y27" i="1"/>
  <c r="V27" i="1"/>
  <c r="S27" i="1"/>
  <c r="P27" i="1"/>
  <c r="M27" i="1"/>
  <c r="J27" i="1"/>
  <c r="G27" i="1"/>
  <c r="D27" i="1"/>
  <c r="AB25" i="1"/>
  <c r="Y26" i="1"/>
  <c r="V26" i="1"/>
  <c r="S26" i="1"/>
  <c r="P26" i="1"/>
  <c r="M26" i="1"/>
  <c r="J26" i="1"/>
  <c r="G26" i="1"/>
  <c r="D26" i="1"/>
  <c r="Y25" i="1"/>
  <c r="V25" i="1"/>
  <c r="S25" i="1"/>
  <c r="P25" i="1"/>
  <c r="M25" i="1"/>
  <c r="J25" i="1"/>
  <c r="G25" i="1"/>
  <c r="D25" i="1"/>
  <c r="AB15" i="1" l="1"/>
  <c r="AB16" i="1"/>
  <c r="AB17" i="1"/>
  <c r="AB18" i="1"/>
  <c r="AB19" i="1"/>
  <c r="AB20" i="1"/>
  <c r="AB21" i="1"/>
  <c r="AB22" i="1"/>
  <c r="Y6" i="1"/>
  <c r="Y7" i="1"/>
  <c r="Y8" i="1"/>
  <c r="Y9" i="1"/>
  <c r="Y10" i="1"/>
  <c r="Y11" i="1"/>
  <c r="Y12" i="1"/>
  <c r="Y15" i="1"/>
  <c r="Y16" i="1"/>
  <c r="Y17" i="1"/>
  <c r="Y18" i="1"/>
  <c r="Y19" i="1"/>
  <c r="Y20" i="1"/>
  <c r="Y21" i="1"/>
  <c r="Y22" i="1"/>
  <c r="V22" i="1"/>
  <c r="V21" i="1"/>
  <c r="V20" i="1"/>
  <c r="V19" i="1"/>
  <c r="V18" i="1"/>
  <c r="V17" i="1"/>
  <c r="V16" i="1"/>
  <c r="V15" i="1"/>
  <c r="V12" i="1"/>
  <c r="V11" i="1"/>
  <c r="V10" i="1"/>
  <c r="V9" i="1"/>
  <c r="V8" i="1"/>
  <c r="V7" i="1"/>
  <c r="V6" i="1"/>
  <c r="S6" i="1"/>
  <c r="S7" i="1"/>
  <c r="S8" i="1"/>
  <c r="S9" i="1"/>
  <c r="S10" i="1"/>
  <c r="S11" i="1"/>
  <c r="S12" i="1"/>
  <c r="S15" i="1"/>
  <c r="S16" i="1"/>
  <c r="S17" i="1"/>
  <c r="S18" i="1"/>
  <c r="S19" i="1"/>
  <c r="S20" i="1"/>
  <c r="S21" i="1"/>
  <c r="S22" i="1"/>
  <c r="P6" i="1"/>
  <c r="P7" i="1"/>
  <c r="P8" i="1"/>
  <c r="P9" i="1"/>
  <c r="P10" i="1"/>
  <c r="P11" i="1"/>
  <c r="P12" i="1"/>
  <c r="P15" i="1"/>
  <c r="P16" i="1"/>
  <c r="P17" i="1"/>
  <c r="P18" i="1"/>
  <c r="P19" i="1"/>
  <c r="P20" i="1"/>
  <c r="P21" i="1"/>
  <c r="P22" i="1"/>
  <c r="M6" i="1"/>
  <c r="M7" i="1"/>
  <c r="M8" i="1"/>
  <c r="M9" i="1"/>
  <c r="M10" i="1"/>
  <c r="M11" i="1"/>
  <c r="M12" i="1"/>
  <c r="M15" i="1"/>
  <c r="M16" i="1"/>
  <c r="M17" i="1"/>
  <c r="M18" i="1"/>
  <c r="M19" i="1"/>
  <c r="M20" i="1"/>
  <c r="M21" i="1"/>
  <c r="M22" i="1"/>
  <c r="J6" i="1"/>
  <c r="J7" i="1"/>
  <c r="J8" i="1"/>
  <c r="J9" i="1"/>
  <c r="J10" i="1"/>
  <c r="J11" i="1"/>
  <c r="J12" i="1"/>
  <c r="J15" i="1"/>
  <c r="J16" i="1"/>
  <c r="J17" i="1"/>
  <c r="J18" i="1"/>
  <c r="J19" i="1"/>
  <c r="J20" i="1"/>
  <c r="J21" i="1"/>
  <c r="J22" i="1"/>
  <c r="G6" i="1"/>
  <c r="G7" i="1"/>
  <c r="G8" i="1"/>
  <c r="G9" i="1"/>
  <c r="G10" i="1"/>
  <c r="G11" i="1"/>
  <c r="G12" i="1"/>
  <c r="G15" i="1"/>
  <c r="G16" i="1"/>
  <c r="G17" i="1"/>
  <c r="G18" i="1"/>
  <c r="G19" i="1"/>
  <c r="G20" i="1"/>
  <c r="G21" i="1"/>
  <c r="G22" i="1"/>
  <c r="D15" i="1"/>
  <c r="D6" i="1"/>
  <c r="D7" i="1"/>
  <c r="D8" i="1"/>
  <c r="D9" i="1"/>
  <c r="D10" i="1"/>
  <c r="D11" i="1"/>
  <c r="D12" i="1"/>
  <c r="D16" i="1"/>
  <c r="D17" i="1"/>
  <c r="D18" i="1"/>
  <c r="D19" i="1"/>
  <c r="D20" i="1"/>
  <c r="D21" i="1"/>
  <c r="D22" i="1"/>
  <c r="Y5" i="1"/>
  <c r="V5" i="1"/>
  <c r="S5" i="1"/>
  <c r="P5" i="1"/>
  <c r="M5" i="1"/>
  <c r="J5" i="1"/>
  <c r="G5" i="1"/>
  <c r="D5" i="1"/>
</calcChain>
</file>

<file path=xl/sharedStrings.xml><?xml version="1.0" encoding="utf-8"?>
<sst xmlns="http://schemas.openxmlformats.org/spreadsheetml/2006/main" count="232" uniqueCount="27">
  <si>
    <t>rTRPV2 WT</t>
  </si>
  <si>
    <t>30µM</t>
  </si>
  <si>
    <t>100µM</t>
  </si>
  <si>
    <t>300µM</t>
  </si>
  <si>
    <t>1000µM</t>
  </si>
  <si>
    <t>50µM</t>
  </si>
  <si>
    <t>500µM</t>
  </si>
  <si>
    <t>700µM</t>
  </si>
  <si>
    <t>3000µM</t>
  </si>
  <si>
    <t>5000µM</t>
  </si>
  <si>
    <t>Leak</t>
  </si>
  <si>
    <t>Current</t>
  </si>
  <si>
    <t>rTRPV2 - H521A</t>
  </si>
  <si>
    <t>rTRPV2 - H521N</t>
  </si>
  <si>
    <t xml:space="preserve">Capacitance </t>
  </si>
  <si>
    <t>Concentration-dependent activation of TRPV2 by 2-APB</t>
  </si>
  <si>
    <t>rTRPV2 - R539K</t>
  </si>
  <si>
    <t>rTRPV2 - h521A/R539K</t>
  </si>
  <si>
    <t>rTRPV2 - T522A</t>
  </si>
  <si>
    <t>rTRPV2 - R535K</t>
  </si>
  <si>
    <t>2-APB</t>
  </si>
  <si>
    <t>3 µM</t>
  </si>
  <si>
    <t>10 µM</t>
  </si>
  <si>
    <t xml:space="preserve">30 µM </t>
  </si>
  <si>
    <t>100 µM</t>
  </si>
  <si>
    <t>Current Density</t>
  </si>
  <si>
    <t>2-APB + CBD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</si>
</sst>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0" xfId="0" applyFill="1"/>
    <xf numFmtId="0" fontId="0" fillId="0" borderId="0" xfId="0" applyFill="1"/>
    <xf numFmtId="0" fontId="3" fillId="0" borderId="0" xfId="0" applyFont="1"/>
    <xf numFmtId="0" fontId="1" fillId="0" borderId="0" xfId="0" applyFont="1" applyFill="1"/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71" zoomScaleNormal="71" workbookViewId="0">
      <selection activeCell="F16" sqref="E12:F16"/>
    </sheetView>
  </sheetViews>
  <sheetFormatPr baseColWidth="10" defaultRowHeight="15" x14ac:dyDescent="0.25"/>
  <cols>
    <col min="1" max="1" width="29.7109375" customWidth="1"/>
    <col min="19" max="19" width="11.42578125" style="2"/>
    <col min="22" max="22" width="11.42578125" style="2"/>
    <col min="25" max="25" width="11.42578125" style="2"/>
    <col min="28" max="28" width="11.42578125" style="2"/>
    <col min="29" max="29" width="3.5703125" customWidth="1"/>
  </cols>
  <sheetData>
    <row r="1" spans="1:30" ht="18.75" x14ac:dyDescent="0.3">
      <c r="A1" s="8" t="s">
        <v>15</v>
      </c>
    </row>
    <row r="4" spans="1:30" x14ac:dyDescent="0.25">
      <c r="A4" s="5" t="s">
        <v>0</v>
      </c>
      <c r="B4" t="s">
        <v>10</v>
      </c>
      <c r="C4" t="s">
        <v>1</v>
      </c>
      <c r="D4" s="2" t="s">
        <v>11</v>
      </c>
      <c r="E4" t="s">
        <v>10</v>
      </c>
      <c r="F4" t="s">
        <v>5</v>
      </c>
      <c r="G4" s="2" t="s">
        <v>11</v>
      </c>
      <c r="H4" t="s">
        <v>10</v>
      </c>
      <c r="I4" t="s">
        <v>2</v>
      </c>
      <c r="J4" s="2" t="s">
        <v>11</v>
      </c>
      <c r="K4" t="s">
        <v>10</v>
      </c>
      <c r="L4" t="s">
        <v>3</v>
      </c>
      <c r="M4" s="2" t="s">
        <v>11</v>
      </c>
      <c r="N4" t="s">
        <v>10</v>
      </c>
      <c r="O4" t="s">
        <v>6</v>
      </c>
      <c r="P4" s="2" t="s">
        <v>11</v>
      </c>
      <c r="Q4" t="s">
        <v>10</v>
      </c>
      <c r="R4" t="s">
        <v>7</v>
      </c>
      <c r="S4" s="2" t="s">
        <v>11</v>
      </c>
      <c r="T4" t="s">
        <v>10</v>
      </c>
      <c r="U4" t="s">
        <v>4</v>
      </c>
      <c r="V4" s="2" t="s">
        <v>11</v>
      </c>
      <c r="W4" t="s">
        <v>10</v>
      </c>
      <c r="X4" t="s">
        <v>8</v>
      </c>
      <c r="Y4" s="2" t="s">
        <v>11</v>
      </c>
      <c r="AD4" s="1" t="s">
        <v>14</v>
      </c>
    </row>
    <row r="5" spans="1:30" x14ac:dyDescent="0.25">
      <c r="A5">
        <v>1</v>
      </c>
      <c r="B5">
        <v>30.04</v>
      </c>
      <c r="C5">
        <v>28.71</v>
      </c>
      <c r="D5" s="2">
        <f>C5-B5</f>
        <v>-1.3299999999999983</v>
      </c>
      <c r="E5">
        <v>29.37</v>
      </c>
      <c r="F5">
        <v>45.75</v>
      </c>
      <c r="G5" s="2">
        <f>F5-E5</f>
        <v>16.38</v>
      </c>
      <c r="H5">
        <v>28.49</v>
      </c>
      <c r="I5">
        <v>91.3</v>
      </c>
      <c r="J5" s="2">
        <f>I5-H5</f>
        <v>62.81</v>
      </c>
      <c r="K5">
        <v>25.84</v>
      </c>
      <c r="L5">
        <v>2647</v>
      </c>
      <c r="M5" s="2">
        <f>L5-K5</f>
        <v>2621.16</v>
      </c>
      <c r="N5">
        <v>21.86</v>
      </c>
      <c r="O5">
        <v>5568</v>
      </c>
      <c r="P5" s="2">
        <f>O5-N5</f>
        <v>5546.14</v>
      </c>
      <c r="Q5">
        <v>17.43</v>
      </c>
      <c r="R5">
        <v>5027</v>
      </c>
      <c r="S5" s="2">
        <f>R5-Q5</f>
        <v>5009.57</v>
      </c>
      <c r="T5">
        <v>14.12</v>
      </c>
      <c r="U5">
        <v>5461</v>
      </c>
      <c r="V5" s="2">
        <f>U5-T5</f>
        <v>5446.88</v>
      </c>
      <c r="W5">
        <v>14.34</v>
      </c>
      <c r="X5">
        <v>5124</v>
      </c>
      <c r="Y5" s="2">
        <f>X5-W5</f>
        <v>5109.66</v>
      </c>
      <c r="AD5">
        <v>18.38</v>
      </c>
    </row>
    <row r="6" spans="1:30" x14ac:dyDescent="0.25">
      <c r="A6">
        <v>2</v>
      </c>
      <c r="B6" s="4">
        <v>65.61</v>
      </c>
      <c r="C6">
        <v>63.49</v>
      </c>
      <c r="D6" s="2">
        <f t="shared" ref="D6:D22" si="0">C6-B6</f>
        <v>-2.1199999999999974</v>
      </c>
      <c r="E6">
        <v>63.91</v>
      </c>
      <c r="F6">
        <v>74.069999999999993</v>
      </c>
      <c r="G6" s="2">
        <f t="shared" ref="G6:G22" si="1">F6-E6</f>
        <v>10.159999999999997</v>
      </c>
      <c r="H6">
        <v>58.83</v>
      </c>
      <c r="I6">
        <v>99.89</v>
      </c>
      <c r="J6" s="2">
        <f t="shared" ref="J6:J22" si="2">I6-H6</f>
        <v>41.06</v>
      </c>
      <c r="K6">
        <v>52.06</v>
      </c>
      <c r="L6">
        <v>1666</v>
      </c>
      <c r="M6" s="2">
        <f t="shared" ref="M6:M22" si="3">L6-K6</f>
        <v>1613.94</v>
      </c>
      <c r="N6">
        <v>77.88</v>
      </c>
      <c r="O6">
        <v>2343</v>
      </c>
      <c r="P6" s="2">
        <f t="shared" ref="P6:P22" si="4">O6-N6</f>
        <v>2265.12</v>
      </c>
      <c r="Q6">
        <v>77.459999999999994</v>
      </c>
      <c r="R6">
        <v>3955</v>
      </c>
      <c r="S6" s="2">
        <f t="shared" ref="S6:S22" si="5">R6-Q6</f>
        <v>3877.54</v>
      </c>
      <c r="T6">
        <v>54.18</v>
      </c>
      <c r="U6">
        <v>3847</v>
      </c>
      <c r="V6" s="2">
        <f t="shared" ref="V6:V22" si="6">U6-T6</f>
        <v>3792.82</v>
      </c>
      <c r="W6">
        <v>57.99</v>
      </c>
      <c r="X6">
        <v>4120</v>
      </c>
      <c r="Y6" s="2">
        <f t="shared" ref="Y6:Y22" si="7">X6-W6</f>
        <v>4062.01</v>
      </c>
      <c r="AD6">
        <v>23.47</v>
      </c>
    </row>
    <row r="7" spans="1:30" x14ac:dyDescent="0.25">
      <c r="A7">
        <v>3</v>
      </c>
      <c r="B7">
        <v>2.33</v>
      </c>
      <c r="C7">
        <v>15.66</v>
      </c>
      <c r="D7" s="2">
        <f t="shared" si="0"/>
        <v>13.33</v>
      </c>
      <c r="E7">
        <v>4.4400000000000004</v>
      </c>
      <c r="F7">
        <v>20.32</v>
      </c>
      <c r="G7" s="2">
        <f t="shared" si="1"/>
        <v>15.879999999999999</v>
      </c>
      <c r="H7">
        <v>3.81</v>
      </c>
      <c r="I7">
        <v>56.08</v>
      </c>
      <c r="J7" s="2">
        <f t="shared" si="2"/>
        <v>52.269999999999996</v>
      </c>
      <c r="K7">
        <v>0</v>
      </c>
      <c r="L7">
        <v>629.79999999999995</v>
      </c>
      <c r="M7" s="2">
        <f t="shared" si="3"/>
        <v>629.79999999999995</v>
      </c>
      <c r="N7">
        <v>0</v>
      </c>
      <c r="O7">
        <v>3336</v>
      </c>
      <c r="P7" s="2">
        <f t="shared" si="4"/>
        <v>3336</v>
      </c>
      <c r="Q7" s="4">
        <v>82.3</v>
      </c>
      <c r="R7">
        <v>3735</v>
      </c>
      <c r="S7" s="2">
        <f t="shared" si="5"/>
        <v>3652.7</v>
      </c>
      <c r="T7">
        <v>3.91</v>
      </c>
      <c r="U7">
        <v>4090</v>
      </c>
      <c r="V7" s="2">
        <f t="shared" si="6"/>
        <v>4086.09</v>
      </c>
      <c r="W7">
        <v>5.61</v>
      </c>
      <c r="X7">
        <v>4578</v>
      </c>
      <c r="Y7" s="2">
        <f t="shared" si="7"/>
        <v>4572.3900000000003</v>
      </c>
      <c r="AD7">
        <v>25.17</v>
      </c>
    </row>
    <row r="8" spans="1:30" x14ac:dyDescent="0.25">
      <c r="A8">
        <v>4</v>
      </c>
      <c r="B8">
        <v>8.4600000000000009</v>
      </c>
      <c r="C8">
        <v>19.05</v>
      </c>
      <c r="D8" s="2">
        <f t="shared" si="0"/>
        <v>10.59</v>
      </c>
      <c r="E8">
        <v>12.7</v>
      </c>
      <c r="F8">
        <v>30.05</v>
      </c>
      <c r="G8" s="2">
        <f t="shared" si="1"/>
        <v>17.350000000000001</v>
      </c>
      <c r="H8">
        <v>11.43</v>
      </c>
      <c r="I8">
        <v>61.8</v>
      </c>
      <c r="J8" s="2">
        <f t="shared" si="2"/>
        <v>50.37</v>
      </c>
      <c r="K8">
        <v>11.21</v>
      </c>
      <c r="L8">
        <v>753</v>
      </c>
      <c r="M8" s="2">
        <f t="shared" si="3"/>
        <v>741.79</v>
      </c>
      <c r="N8">
        <v>8.0399999999999991</v>
      </c>
      <c r="O8">
        <v>2977</v>
      </c>
      <c r="P8" s="2">
        <f t="shared" si="4"/>
        <v>2968.96</v>
      </c>
      <c r="Q8">
        <v>9.73</v>
      </c>
      <c r="R8">
        <v>3641</v>
      </c>
      <c r="S8" s="2">
        <f t="shared" si="5"/>
        <v>3631.27</v>
      </c>
      <c r="T8">
        <v>20.74</v>
      </c>
      <c r="U8">
        <v>3929</v>
      </c>
      <c r="V8" s="2">
        <f t="shared" si="6"/>
        <v>3908.26</v>
      </c>
      <c r="W8">
        <v>28.36</v>
      </c>
      <c r="X8">
        <v>3874</v>
      </c>
      <c r="Y8" s="2">
        <f t="shared" si="7"/>
        <v>3845.64</v>
      </c>
      <c r="AD8">
        <v>24.6</v>
      </c>
    </row>
    <row r="9" spans="1:30" x14ac:dyDescent="0.25">
      <c r="A9">
        <v>5</v>
      </c>
      <c r="B9">
        <v>40.630000000000003</v>
      </c>
      <c r="C9">
        <v>57.14</v>
      </c>
      <c r="D9" s="2">
        <f t="shared" si="0"/>
        <v>16.509999999999998</v>
      </c>
      <c r="E9">
        <v>36.82</v>
      </c>
      <c r="F9">
        <v>73.650000000000006</v>
      </c>
      <c r="G9" s="2">
        <f t="shared" si="1"/>
        <v>36.830000000000005</v>
      </c>
      <c r="H9">
        <v>28.36</v>
      </c>
      <c r="I9">
        <v>175.2</v>
      </c>
      <c r="J9" s="2">
        <f t="shared" si="2"/>
        <v>146.83999999999997</v>
      </c>
      <c r="K9">
        <v>25.82</v>
      </c>
      <c r="L9">
        <v>1924</v>
      </c>
      <c r="M9" s="2">
        <f t="shared" si="3"/>
        <v>1898.18</v>
      </c>
      <c r="N9">
        <v>21.59</v>
      </c>
      <c r="O9">
        <v>2417</v>
      </c>
      <c r="P9" s="2">
        <f t="shared" si="4"/>
        <v>2395.41</v>
      </c>
      <c r="Q9">
        <v>23.28</v>
      </c>
      <c r="R9">
        <v>2374</v>
      </c>
      <c r="S9" s="2">
        <f t="shared" si="5"/>
        <v>2350.7199999999998</v>
      </c>
      <c r="T9">
        <v>24.97</v>
      </c>
      <c r="U9">
        <v>2140</v>
      </c>
      <c r="V9" s="2">
        <f t="shared" si="6"/>
        <v>2115.0300000000002</v>
      </c>
      <c r="W9">
        <v>26.24</v>
      </c>
      <c r="X9">
        <v>3187</v>
      </c>
      <c r="Y9" s="2">
        <f t="shared" si="7"/>
        <v>3160.76</v>
      </c>
      <c r="AD9">
        <v>16.12</v>
      </c>
    </row>
    <row r="10" spans="1:30" x14ac:dyDescent="0.25">
      <c r="A10">
        <v>6</v>
      </c>
      <c r="B10">
        <v>25.44</v>
      </c>
      <c r="C10">
        <v>36.21</v>
      </c>
      <c r="D10" s="2">
        <f t="shared" si="0"/>
        <v>10.77</v>
      </c>
      <c r="E10">
        <v>26.34</v>
      </c>
      <c r="F10">
        <v>43.09</v>
      </c>
      <c r="G10" s="2">
        <f t="shared" si="1"/>
        <v>16.750000000000004</v>
      </c>
      <c r="H10">
        <v>23.35</v>
      </c>
      <c r="I10">
        <v>84.36</v>
      </c>
      <c r="J10" s="2">
        <f t="shared" si="2"/>
        <v>61.01</v>
      </c>
      <c r="K10">
        <v>22.54</v>
      </c>
      <c r="L10">
        <v>1464</v>
      </c>
      <c r="M10" s="2">
        <f t="shared" si="3"/>
        <v>1441.46</v>
      </c>
      <c r="N10">
        <v>20.36</v>
      </c>
      <c r="O10">
        <v>4161</v>
      </c>
      <c r="P10" s="2">
        <f t="shared" si="4"/>
        <v>4140.6400000000003</v>
      </c>
      <c r="Q10">
        <v>14.67</v>
      </c>
      <c r="R10">
        <v>4626</v>
      </c>
      <c r="S10" s="2">
        <f t="shared" si="5"/>
        <v>4611.33</v>
      </c>
      <c r="T10">
        <v>15.57</v>
      </c>
      <c r="U10">
        <v>4931</v>
      </c>
      <c r="V10" s="2">
        <f t="shared" si="6"/>
        <v>4915.43</v>
      </c>
      <c r="W10">
        <v>16.77</v>
      </c>
      <c r="X10">
        <v>4665</v>
      </c>
      <c r="Y10" s="2">
        <f t="shared" si="7"/>
        <v>4648.2299999999996</v>
      </c>
      <c r="AD10">
        <v>17.32</v>
      </c>
    </row>
    <row r="11" spans="1:30" x14ac:dyDescent="0.25">
      <c r="A11">
        <v>7</v>
      </c>
      <c r="B11">
        <v>5.92</v>
      </c>
      <c r="C11">
        <v>20.32</v>
      </c>
      <c r="D11" s="2">
        <f t="shared" si="0"/>
        <v>14.4</v>
      </c>
      <c r="E11">
        <v>6.77</v>
      </c>
      <c r="F11">
        <v>26.67</v>
      </c>
      <c r="G11" s="2">
        <f t="shared" si="1"/>
        <v>19.900000000000002</v>
      </c>
      <c r="H11">
        <v>5.07</v>
      </c>
      <c r="I11">
        <v>74.5</v>
      </c>
      <c r="J11" s="2">
        <f t="shared" si="2"/>
        <v>69.430000000000007</v>
      </c>
      <c r="K11">
        <v>3.38</v>
      </c>
      <c r="L11">
        <v>1960</v>
      </c>
      <c r="M11" s="2">
        <f t="shared" si="3"/>
        <v>1956.62</v>
      </c>
      <c r="N11">
        <v>0.84</v>
      </c>
      <c r="O11">
        <v>3183</v>
      </c>
      <c r="P11" s="2">
        <f t="shared" si="4"/>
        <v>3182.16</v>
      </c>
      <c r="Q11">
        <v>0.42</v>
      </c>
      <c r="R11">
        <v>2875</v>
      </c>
      <c r="S11" s="2">
        <f t="shared" si="5"/>
        <v>2874.58</v>
      </c>
      <c r="T11">
        <v>2.5</v>
      </c>
      <c r="U11">
        <v>2867</v>
      </c>
      <c r="V11" s="2">
        <f t="shared" si="6"/>
        <v>2864.5</v>
      </c>
      <c r="W11">
        <v>2.54</v>
      </c>
      <c r="X11">
        <v>3070</v>
      </c>
      <c r="Y11" s="2">
        <f t="shared" si="7"/>
        <v>3067.46</v>
      </c>
      <c r="AD11">
        <v>23.81</v>
      </c>
    </row>
    <row r="12" spans="1:30" x14ac:dyDescent="0.25">
      <c r="A12">
        <v>8</v>
      </c>
      <c r="B12">
        <v>31.19</v>
      </c>
      <c r="C12">
        <v>51.67</v>
      </c>
      <c r="D12" s="2">
        <f t="shared" si="0"/>
        <v>20.48</v>
      </c>
      <c r="E12">
        <v>27.03</v>
      </c>
      <c r="F12">
        <v>70.72</v>
      </c>
      <c r="G12" s="2">
        <f t="shared" si="1"/>
        <v>43.69</v>
      </c>
      <c r="H12">
        <v>25.72</v>
      </c>
      <c r="I12">
        <v>343.9</v>
      </c>
      <c r="J12" s="2">
        <f t="shared" si="2"/>
        <v>318.17999999999995</v>
      </c>
      <c r="K12">
        <v>26.31</v>
      </c>
      <c r="L12">
        <v>7843</v>
      </c>
      <c r="M12" s="2">
        <f t="shared" si="3"/>
        <v>7816.69</v>
      </c>
      <c r="N12">
        <v>19.170000000000002</v>
      </c>
      <c r="O12">
        <v>8200</v>
      </c>
      <c r="P12" s="2">
        <f t="shared" si="4"/>
        <v>8180.83</v>
      </c>
      <c r="Q12">
        <v>17.98</v>
      </c>
      <c r="R12">
        <v>8213</v>
      </c>
      <c r="S12" s="2">
        <f t="shared" si="5"/>
        <v>8195.02</v>
      </c>
      <c r="T12">
        <v>17.079999999999998</v>
      </c>
      <c r="U12">
        <v>8120</v>
      </c>
      <c r="V12" s="2">
        <f t="shared" si="6"/>
        <v>8102.92</v>
      </c>
      <c r="W12">
        <v>32.270000000000003</v>
      </c>
      <c r="X12">
        <v>8188</v>
      </c>
      <c r="Y12" s="2">
        <f t="shared" si="7"/>
        <v>8155.73</v>
      </c>
      <c r="AD12">
        <v>21.85</v>
      </c>
    </row>
    <row r="13" spans="1:30" x14ac:dyDescent="0.25">
      <c r="A13" s="4"/>
      <c r="D13" s="2"/>
      <c r="G13" s="2"/>
      <c r="J13" s="2"/>
      <c r="M13" s="2"/>
      <c r="P13" s="2"/>
    </row>
    <row r="14" spans="1:30" x14ac:dyDescent="0.25">
      <c r="A14" s="1" t="s">
        <v>12</v>
      </c>
      <c r="B14" t="s">
        <v>10</v>
      </c>
      <c r="C14" t="s">
        <v>1</v>
      </c>
      <c r="D14" s="2" t="s">
        <v>11</v>
      </c>
      <c r="E14" t="s">
        <v>10</v>
      </c>
      <c r="F14" t="s">
        <v>5</v>
      </c>
      <c r="G14" s="2" t="s">
        <v>11</v>
      </c>
      <c r="H14" t="s">
        <v>10</v>
      </c>
      <c r="I14" t="s">
        <v>2</v>
      </c>
      <c r="J14" s="2" t="s">
        <v>11</v>
      </c>
      <c r="K14" t="s">
        <v>10</v>
      </c>
      <c r="L14" t="s">
        <v>3</v>
      </c>
      <c r="M14" s="2" t="s">
        <v>11</v>
      </c>
      <c r="N14" t="s">
        <v>10</v>
      </c>
      <c r="O14" t="s">
        <v>6</v>
      </c>
      <c r="P14" s="2" t="s">
        <v>11</v>
      </c>
      <c r="Q14" t="s">
        <v>10</v>
      </c>
      <c r="R14" t="s">
        <v>7</v>
      </c>
      <c r="S14" s="2" t="s">
        <v>11</v>
      </c>
      <c r="T14" t="s">
        <v>10</v>
      </c>
      <c r="U14" t="s">
        <v>4</v>
      </c>
      <c r="V14" s="2" t="s">
        <v>11</v>
      </c>
      <c r="W14" t="s">
        <v>10</v>
      </c>
      <c r="X14" t="s">
        <v>8</v>
      </c>
      <c r="Y14" s="2" t="s">
        <v>11</v>
      </c>
      <c r="Z14" t="s">
        <v>10</v>
      </c>
      <c r="AA14" t="s">
        <v>9</v>
      </c>
      <c r="AB14" s="2" t="s">
        <v>11</v>
      </c>
    </row>
    <row r="15" spans="1:30" x14ac:dyDescent="0.25">
      <c r="A15">
        <v>1</v>
      </c>
      <c r="B15">
        <v>270.89999999999998</v>
      </c>
      <c r="C15">
        <v>269.2</v>
      </c>
      <c r="D15" s="2">
        <f t="shared" si="0"/>
        <v>-1.6999999999999886</v>
      </c>
      <c r="E15">
        <v>37.25</v>
      </c>
      <c r="F15">
        <v>31.32</v>
      </c>
      <c r="G15" s="2">
        <f t="shared" si="1"/>
        <v>-5.93</v>
      </c>
      <c r="H15">
        <v>16.079999999999998</v>
      </c>
      <c r="I15">
        <v>16.510000000000002</v>
      </c>
      <c r="J15" s="2">
        <f t="shared" si="2"/>
        <v>0.43000000000000327</v>
      </c>
      <c r="K15">
        <v>13.97</v>
      </c>
      <c r="L15">
        <v>133.80000000000001</v>
      </c>
      <c r="M15" s="2">
        <f t="shared" si="3"/>
        <v>119.83000000000001</v>
      </c>
      <c r="N15">
        <v>66.45</v>
      </c>
      <c r="O15">
        <v>318.3</v>
      </c>
      <c r="P15" s="2">
        <f t="shared" si="4"/>
        <v>251.85000000000002</v>
      </c>
      <c r="Q15">
        <v>51.22</v>
      </c>
      <c r="R15">
        <v>1205</v>
      </c>
      <c r="S15" s="2">
        <f t="shared" si="5"/>
        <v>1153.78</v>
      </c>
      <c r="T15">
        <v>55.02</v>
      </c>
      <c r="U15">
        <v>5476</v>
      </c>
      <c r="V15" s="2">
        <f t="shared" si="6"/>
        <v>5420.98</v>
      </c>
      <c r="W15">
        <v>36.11</v>
      </c>
      <c r="X15">
        <v>8991</v>
      </c>
      <c r="Y15" s="2">
        <f t="shared" si="7"/>
        <v>8954.89</v>
      </c>
      <c r="Z15">
        <v>30.06</v>
      </c>
      <c r="AA15">
        <v>7468</v>
      </c>
      <c r="AB15" s="2">
        <f t="shared" ref="AB15:AB22" si="8">AA15-Z15</f>
        <v>7437.94</v>
      </c>
      <c r="AD15">
        <v>16.079999999999998</v>
      </c>
    </row>
    <row r="16" spans="1:30" x14ac:dyDescent="0.25">
      <c r="A16">
        <v>2</v>
      </c>
      <c r="B16">
        <v>28.73</v>
      </c>
      <c r="C16">
        <v>28.44</v>
      </c>
      <c r="D16" s="2">
        <f t="shared" si="0"/>
        <v>-0.28999999999999915</v>
      </c>
      <c r="E16">
        <v>26.76</v>
      </c>
      <c r="F16">
        <v>26.02</v>
      </c>
      <c r="G16" s="2">
        <f t="shared" si="1"/>
        <v>-0.74000000000000199</v>
      </c>
      <c r="H16">
        <v>25.92</v>
      </c>
      <c r="I16">
        <v>31.25</v>
      </c>
      <c r="J16" s="2">
        <f t="shared" si="2"/>
        <v>5.3299999999999983</v>
      </c>
      <c r="K16">
        <v>25.63</v>
      </c>
      <c r="L16">
        <v>70.87</v>
      </c>
      <c r="M16" s="2">
        <f t="shared" si="3"/>
        <v>45.240000000000009</v>
      </c>
      <c r="N16">
        <v>25.35</v>
      </c>
      <c r="O16">
        <v>316.60000000000002</v>
      </c>
      <c r="P16" s="2">
        <f t="shared" si="4"/>
        <v>291.25</v>
      </c>
      <c r="Q16">
        <v>23.67</v>
      </c>
      <c r="R16">
        <v>1280</v>
      </c>
      <c r="S16" s="2">
        <f t="shared" si="5"/>
        <v>1256.33</v>
      </c>
      <c r="T16">
        <v>25.07</v>
      </c>
      <c r="U16">
        <v>2826</v>
      </c>
      <c r="V16" s="2">
        <f t="shared" si="6"/>
        <v>2800.93</v>
      </c>
      <c r="W16">
        <v>24.79</v>
      </c>
      <c r="X16">
        <v>4389</v>
      </c>
      <c r="Y16" s="2">
        <f t="shared" si="7"/>
        <v>4364.21</v>
      </c>
      <c r="Z16">
        <v>29.01</v>
      </c>
      <c r="AA16">
        <v>4850</v>
      </c>
      <c r="AB16" s="2">
        <f t="shared" si="8"/>
        <v>4820.99</v>
      </c>
      <c r="AD16">
        <v>13.7</v>
      </c>
    </row>
    <row r="17" spans="1:30" x14ac:dyDescent="0.25">
      <c r="A17">
        <v>3</v>
      </c>
      <c r="B17">
        <v>32.57</v>
      </c>
      <c r="C17">
        <v>33.92</v>
      </c>
      <c r="D17" s="2">
        <f t="shared" si="0"/>
        <v>1.3500000000000014</v>
      </c>
      <c r="E17">
        <v>29.85</v>
      </c>
      <c r="F17">
        <v>38.450000000000003</v>
      </c>
      <c r="G17" s="2">
        <f t="shared" si="1"/>
        <v>8.6000000000000014</v>
      </c>
      <c r="H17">
        <v>30.76</v>
      </c>
      <c r="I17">
        <v>40.71</v>
      </c>
      <c r="J17" s="2">
        <f t="shared" si="2"/>
        <v>9.9499999999999993</v>
      </c>
      <c r="K17">
        <v>28.95</v>
      </c>
      <c r="L17">
        <v>101.3</v>
      </c>
      <c r="M17" s="2">
        <f t="shared" si="3"/>
        <v>72.349999999999994</v>
      </c>
      <c r="N17">
        <v>28.5</v>
      </c>
      <c r="O17">
        <v>443.6</v>
      </c>
      <c r="P17" s="2">
        <f t="shared" si="4"/>
        <v>415.1</v>
      </c>
      <c r="Q17">
        <v>25.78</v>
      </c>
      <c r="R17">
        <v>1380</v>
      </c>
      <c r="S17" s="2">
        <f t="shared" si="5"/>
        <v>1354.22</v>
      </c>
      <c r="T17">
        <v>20.81</v>
      </c>
      <c r="U17">
        <v>3477</v>
      </c>
      <c r="V17" s="2">
        <f t="shared" si="6"/>
        <v>3456.19</v>
      </c>
      <c r="W17">
        <v>16.73</v>
      </c>
      <c r="X17">
        <v>4946</v>
      </c>
      <c r="Y17" s="2">
        <f t="shared" si="7"/>
        <v>4929.2700000000004</v>
      </c>
      <c r="Z17">
        <v>22.16</v>
      </c>
      <c r="AA17">
        <v>5390</v>
      </c>
      <c r="AB17" s="2">
        <f t="shared" si="8"/>
        <v>5367.84</v>
      </c>
      <c r="AD17">
        <v>18.2</v>
      </c>
    </row>
    <row r="18" spans="1:30" x14ac:dyDescent="0.25">
      <c r="A18">
        <v>4</v>
      </c>
      <c r="B18">
        <v>44.31</v>
      </c>
      <c r="C18">
        <v>44.01</v>
      </c>
      <c r="D18" s="2">
        <f t="shared" si="0"/>
        <v>-0.30000000000000426</v>
      </c>
      <c r="E18">
        <v>36.450000000000003</v>
      </c>
      <c r="F18">
        <v>35.549999999999997</v>
      </c>
      <c r="G18" s="2">
        <f t="shared" si="1"/>
        <v>-0.90000000000000568</v>
      </c>
      <c r="H18">
        <v>34.090000000000003</v>
      </c>
      <c r="I18">
        <v>40.11</v>
      </c>
      <c r="J18" s="2">
        <f t="shared" si="2"/>
        <v>6.019999999999996</v>
      </c>
      <c r="K18">
        <v>30.72</v>
      </c>
      <c r="L18">
        <v>79.56</v>
      </c>
      <c r="M18" s="2">
        <f t="shared" si="3"/>
        <v>48.84</v>
      </c>
      <c r="N18">
        <v>30.24</v>
      </c>
      <c r="O18">
        <v>359.2</v>
      </c>
      <c r="P18" s="2">
        <f t="shared" si="4"/>
        <v>328.96</v>
      </c>
      <c r="Q18">
        <v>28.07</v>
      </c>
      <c r="R18">
        <v>435.9</v>
      </c>
      <c r="S18" s="2">
        <f t="shared" si="5"/>
        <v>407.83</v>
      </c>
      <c r="T18">
        <v>29.28</v>
      </c>
      <c r="U18">
        <v>4397</v>
      </c>
      <c r="V18" s="2">
        <f t="shared" si="6"/>
        <v>4367.72</v>
      </c>
      <c r="W18">
        <v>27.35</v>
      </c>
      <c r="X18">
        <v>6557</v>
      </c>
      <c r="Y18" s="2">
        <f t="shared" si="7"/>
        <v>6529.65</v>
      </c>
      <c r="Z18">
        <v>86.58</v>
      </c>
      <c r="AA18">
        <v>6399</v>
      </c>
      <c r="AB18" s="2">
        <f t="shared" si="8"/>
        <v>6312.42</v>
      </c>
      <c r="AD18">
        <v>15.81</v>
      </c>
    </row>
    <row r="19" spans="1:30" x14ac:dyDescent="0.25">
      <c r="A19">
        <v>5</v>
      </c>
      <c r="B19">
        <v>14.71</v>
      </c>
      <c r="C19">
        <v>20.55</v>
      </c>
      <c r="D19" s="2">
        <f t="shared" si="0"/>
        <v>5.84</v>
      </c>
      <c r="E19">
        <v>12.96</v>
      </c>
      <c r="F19">
        <v>20.170000000000002</v>
      </c>
      <c r="G19" s="2">
        <f t="shared" si="1"/>
        <v>7.2100000000000009</v>
      </c>
      <c r="H19">
        <v>6.88</v>
      </c>
      <c r="I19">
        <v>22.44</v>
      </c>
      <c r="J19" s="2">
        <f t="shared" si="2"/>
        <v>15.560000000000002</v>
      </c>
      <c r="K19">
        <v>4.99</v>
      </c>
      <c r="L19">
        <v>106.5</v>
      </c>
      <c r="M19" s="2">
        <f t="shared" si="3"/>
        <v>101.51</v>
      </c>
      <c r="N19">
        <v>7.64</v>
      </c>
      <c r="O19">
        <v>1324</v>
      </c>
      <c r="P19" s="2">
        <f t="shared" si="4"/>
        <v>1316.36</v>
      </c>
      <c r="Q19">
        <v>1.31</v>
      </c>
      <c r="R19">
        <v>2284</v>
      </c>
      <c r="S19" s="2">
        <f t="shared" si="5"/>
        <v>2282.69</v>
      </c>
      <c r="T19" s="7">
        <v>0.8</v>
      </c>
      <c r="U19">
        <v>3417</v>
      </c>
      <c r="V19" s="2">
        <f t="shared" si="6"/>
        <v>3416.2</v>
      </c>
      <c r="W19">
        <v>1.32</v>
      </c>
      <c r="X19">
        <v>7278</v>
      </c>
      <c r="Y19" s="2">
        <f t="shared" si="7"/>
        <v>7276.68</v>
      </c>
      <c r="Z19">
        <v>12.72</v>
      </c>
      <c r="AA19">
        <v>7576</v>
      </c>
      <c r="AB19" s="2">
        <f t="shared" si="8"/>
        <v>7563.28</v>
      </c>
      <c r="AD19">
        <v>35.32</v>
      </c>
    </row>
    <row r="20" spans="1:30" x14ac:dyDescent="0.25">
      <c r="A20">
        <v>6</v>
      </c>
      <c r="B20">
        <v>6.11</v>
      </c>
      <c r="C20">
        <v>11.96</v>
      </c>
      <c r="D20" s="2">
        <f t="shared" si="0"/>
        <v>5.8500000000000005</v>
      </c>
      <c r="E20">
        <v>4.6399999999999997</v>
      </c>
      <c r="F20">
        <v>12.45</v>
      </c>
      <c r="G20" s="2">
        <f t="shared" si="1"/>
        <v>7.81</v>
      </c>
      <c r="H20">
        <v>5.13</v>
      </c>
      <c r="I20">
        <v>23.93</v>
      </c>
      <c r="J20" s="2">
        <f t="shared" si="2"/>
        <v>18.8</v>
      </c>
      <c r="K20">
        <v>4.76</v>
      </c>
      <c r="L20">
        <v>229.5</v>
      </c>
      <c r="M20" s="2">
        <f t="shared" si="3"/>
        <v>224.74</v>
      </c>
      <c r="N20">
        <v>3.54</v>
      </c>
      <c r="O20">
        <v>1500</v>
      </c>
      <c r="P20" s="2">
        <f t="shared" si="4"/>
        <v>1496.46</v>
      </c>
      <c r="Q20">
        <v>0.6</v>
      </c>
      <c r="R20">
        <v>3909</v>
      </c>
      <c r="S20" s="2">
        <f t="shared" si="5"/>
        <v>3908.4</v>
      </c>
      <c r="T20">
        <v>0.12</v>
      </c>
      <c r="U20">
        <v>4321</v>
      </c>
      <c r="V20" s="2">
        <f t="shared" si="6"/>
        <v>4320.88</v>
      </c>
      <c r="W20">
        <v>4.5</v>
      </c>
      <c r="X20">
        <v>5602</v>
      </c>
      <c r="Y20" s="2">
        <f t="shared" si="7"/>
        <v>5597.5</v>
      </c>
      <c r="Z20">
        <v>13.06</v>
      </c>
      <c r="AA20">
        <v>5513</v>
      </c>
      <c r="AB20" s="2">
        <f t="shared" si="8"/>
        <v>5499.94</v>
      </c>
      <c r="AD20">
        <v>29.84</v>
      </c>
    </row>
    <row r="21" spans="1:30" x14ac:dyDescent="0.25">
      <c r="A21">
        <v>7</v>
      </c>
      <c r="B21">
        <v>37.619999999999997</v>
      </c>
      <c r="C21">
        <v>42.01</v>
      </c>
      <c r="D21" s="2">
        <f t="shared" si="0"/>
        <v>4.3900000000000006</v>
      </c>
      <c r="E21">
        <v>27.97</v>
      </c>
      <c r="F21">
        <v>36.36</v>
      </c>
      <c r="G21" s="2">
        <f t="shared" si="1"/>
        <v>8.39</v>
      </c>
      <c r="H21">
        <v>27.15</v>
      </c>
      <c r="I21">
        <v>38.99</v>
      </c>
      <c r="J21" s="2">
        <f t="shared" si="2"/>
        <v>11.840000000000003</v>
      </c>
      <c r="K21">
        <v>25.39</v>
      </c>
      <c r="L21">
        <v>168.1</v>
      </c>
      <c r="M21" s="2">
        <f t="shared" si="3"/>
        <v>142.70999999999998</v>
      </c>
      <c r="N21">
        <v>25.83</v>
      </c>
      <c r="O21">
        <v>1148</v>
      </c>
      <c r="P21" s="2">
        <f t="shared" si="4"/>
        <v>1122.17</v>
      </c>
      <c r="Q21">
        <v>25.39</v>
      </c>
      <c r="R21">
        <v>3731</v>
      </c>
      <c r="S21" s="2">
        <f t="shared" si="5"/>
        <v>3705.61</v>
      </c>
      <c r="T21">
        <v>23.64</v>
      </c>
      <c r="U21">
        <v>5405</v>
      </c>
      <c r="V21" s="2">
        <f t="shared" si="6"/>
        <v>5381.36</v>
      </c>
      <c r="W21">
        <v>22.76</v>
      </c>
      <c r="X21">
        <v>5831</v>
      </c>
      <c r="Y21" s="2">
        <f t="shared" si="7"/>
        <v>5808.24</v>
      </c>
      <c r="Z21">
        <v>30.66</v>
      </c>
      <c r="AA21">
        <v>6639</v>
      </c>
      <c r="AB21" s="2">
        <f t="shared" si="8"/>
        <v>6608.34</v>
      </c>
      <c r="AD21">
        <v>19.07</v>
      </c>
    </row>
    <row r="22" spans="1:30" x14ac:dyDescent="0.25">
      <c r="A22">
        <v>8</v>
      </c>
      <c r="B22">
        <v>120.9</v>
      </c>
      <c r="C22">
        <v>107.6</v>
      </c>
      <c r="D22" s="2">
        <f t="shared" si="0"/>
        <v>-13.300000000000011</v>
      </c>
      <c r="E22">
        <v>108.2</v>
      </c>
      <c r="F22">
        <v>124.7</v>
      </c>
      <c r="G22" s="2">
        <f t="shared" si="1"/>
        <v>16.5</v>
      </c>
      <c r="H22">
        <v>124.1</v>
      </c>
      <c r="I22">
        <v>125.9</v>
      </c>
      <c r="J22" s="2">
        <f t="shared" si="2"/>
        <v>1.8000000000000114</v>
      </c>
      <c r="K22">
        <v>160.19999999999999</v>
      </c>
      <c r="L22">
        <v>290.89999999999998</v>
      </c>
      <c r="M22" s="2">
        <f t="shared" si="3"/>
        <v>130.69999999999999</v>
      </c>
      <c r="N22">
        <v>185.5</v>
      </c>
      <c r="O22">
        <v>845.6</v>
      </c>
      <c r="P22" s="2">
        <f t="shared" si="4"/>
        <v>660.1</v>
      </c>
      <c r="Q22">
        <v>153.80000000000001</v>
      </c>
      <c r="R22">
        <v>1978</v>
      </c>
      <c r="S22" s="2">
        <f t="shared" si="5"/>
        <v>1824.2</v>
      </c>
      <c r="T22">
        <v>131.6</v>
      </c>
      <c r="U22">
        <v>2661</v>
      </c>
      <c r="V22" s="2">
        <f t="shared" si="6"/>
        <v>2529.4</v>
      </c>
      <c r="W22">
        <v>112.6</v>
      </c>
      <c r="X22">
        <v>2955</v>
      </c>
      <c r="Y22" s="2">
        <f t="shared" si="7"/>
        <v>2842.4</v>
      </c>
      <c r="Z22">
        <v>149.4</v>
      </c>
      <c r="AA22">
        <v>3195</v>
      </c>
      <c r="AB22" s="2">
        <f t="shared" si="8"/>
        <v>3045.6</v>
      </c>
      <c r="AD22">
        <v>27.63</v>
      </c>
    </row>
    <row r="23" spans="1:30" x14ac:dyDescent="0.25">
      <c r="A23" s="6"/>
      <c r="D23" s="2"/>
      <c r="G23" s="2"/>
      <c r="J23" s="2"/>
      <c r="M23" s="2"/>
      <c r="P23" s="2"/>
    </row>
    <row r="24" spans="1:30" x14ac:dyDescent="0.25">
      <c r="A24" s="1" t="s">
        <v>13</v>
      </c>
      <c r="B24" t="s">
        <v>10</v>
      </c>
      <c r="C24" t="s">
        <v>1</v>
      </c>
      <c r="D24" s="2" t="s">
        <v>11</v>
      </c>
      <c r="E24" t="s">
        <v>10</v>
      </c>
      <c r="F24" t="s">
        <v>5</v>
      </c>
      <c r="G24" s="2" t="s">
        <v>11</v>
      </c>
      <c r="H24" t="s">
        <v>10</v>
      </c>
      <c r="I24" t="s">
        <v>2</v>
      </c>
      <c r="J24" s="2" t="s">
        <v>11</v>
      </c>
      <c r="K24" t="s">
        <v>10</v>
      </c>
      <c r="L24" t="s">
        <v>3</v>
      </c>
      <c r="M24" s="2" t="s">
        <v>11</v>
      </c>
      <c r="N24" t="s">
        <v>10</v>
      </c>
      <c r="O24" t="s">
        <v>6</v>
      </c>
      <c r="P24" s="2" t="s">
        <v>11</v>
      </c>
      <c r="Q24" t="s">
        <v>10</v>
      </c>
      <c r="R24" t="s">
        <v>7</v>
      </c>
      <c r="S24" s="2" t="s">
        <v>11</v>
      </c>
      <c r="T24" t="s">
        <v>10</v>
      </c>
      <c r="U24" t="s">
        <v>4</v>
      </c>
      <c r="V24" s="2" t="s">
        <v>11</v>
      </c>
      <c r="W24" t="s">
        <v>10</v>
      </c>
      <c r="X24" t="s">
        <v>8</v>
      </c>
      <c r="Y24" s="2" t="s">
        <v>11</v>
      </c>
      <c r="Z24" t="s">
        <v>10</v>
      </c>
      <c r="AA24" t="s">
        <v>9</v>
      </c>
      <c r="AB24" s="2" t="s">
        <v>11</v>
      </c>
    </row>
    <row r="25" spans="1:30" x14ac:dyDescent="0.25">
      <c r="A25">
        <v>1</v>
      </c>
      <c r="B25">
        <v>8.8800000000000008</v>
      </c>
      <c r="C25">
        <v>19.27</v>
      </c>
      <c r="D25" s="2">
        <f t="shared" ref="D25:D29" si="9">C25-B25</f>
        <v>10.389999999999999</v>
      </c>
      <c r="E25">
        <v>12.95</v>
      </c>
      <c r="F25">
        <v>22.16</v>
      </c>
      <c r="G25" s="2">
        <f t="shared" ref="G25:G29" si="10">F25-E25</f>
        <v>9.2100000000000009</v>
      </c>
      <c r="H25">
        <v>12.92</v>
      </c>
      <c r="I25">
        <v>32.840000000000003</v>
      </c>
      <c r="J25" s="2">
        <f t="shared" ref="J25:J29" si="11">I25-H25</f>
        <v>19.920000000000002</v>
      </c>
      <c r="K25">
        <v>18.7</v>
      </c>
      <c r="L25">
        <v>165.9</v>
      </c>
      <c r="M25" s="2">
        <f t="shared" ref="M25:M29" si="12">L25-K25</f>
        <v>147.20000000000002</v>
      </c>
      <c r="N25">
        <v>18.989999999999998</v>
      </c>
      <c r="O25">
        <v>1079</v>
      </c>
      <c r="P25" s="2">
        <f t="shared" ref="P25:P29" si="13">O25-N25</f>
        <v>1060.01</v>
      </c>
      <c r="Q25">
        <v>20.43</v>
      </c>
      <c r="R25">
        <v>2496</v>
      </c>
      <c r="S25" s="2">
        <f t="shared" ref="S25:S29" si="14">R25-Q25</f>
        <v>2475.5700000000002</v>
      </c>
      <c r="T25">
        <v>19.27</v>
      </c>
      <c r="U25">
        <v>8492</v>
      </c>
      <c r="V25" s="2">
        <f t="shared" ref="V25:V29" si="15">U25-T25</f>
        <v>8472.73</v>
      </c>
      <c r="W25">
        <v>22.16</v>
      </c>
      <c r="X25">
        <v>1255</v>
      </c>
      <c r="Y25" s="2">
        <f t="shared" ref="Y25:Y29" si="16">X25-W25</f>
        <v>1232.8399999999999</v>
      </c>
      <c r="Z25">
        <v>313</v>
      </c>
      <c r="AA25">
        <v>3677</v>
      </c>
      <c r="AB25" s="2">
        <f t="shared" ref="AB25:AB29" si="17">AA25-Z25</f>
        <v>3364</v>
      </c>
      <c r="AD25">
        <v>17.68</v>
      </c>
    </row>
    <row r="26" spans="1:30" x14ac:dyDescent="0.25">
      <c r="A26">
        <v>2</v>
      </c>
      <c r="B26">
        <v>4.32</v>
      </c>
      <c r="C26">
        <v>8.41</v>
      </c>
      <c r="D26" s="2">
        <f t="shared" si="9"/>
        <v>4.09</v>
      </c>
      <c r="E26">
        <v>102</v>
      </c>
      <c r="F26">
        <v>125</v>
      </c>
      <c r="G26" s="2">
        <f t="shared" si="10"/>
        <v>23</v>
      </c>
      <c r="H26">
        <v>19.09</v>
      </c>
      <c r="I26">
        <v>103.3</v>
      </c>
      <c r="J26" s="2">
        <f t="shared" si="11"/>
        <v>84.21</v>
      </c>
      <c r="K26">
        <v>79.8</v>
      </c>
      <c r="L26">
        <v>297.2</v>
      </c>
      <c r="M26" s="2">
        <f t="shared" si="12"/>
        <v>217.39999999999998</v>
      </c>
      <c r="N26">
        <v>153.80000000000001</v>
      </c>
      <c r="O26">
        <v>1549</v>
      </c>
      <c r="P26" s="2">
        <f t="shared" si="13"/>
        <v>1395.2</v>
      </c>
      <c r="Q26">
        <v>180.5</v>
      </c>
      <c r="R26">
        <v>3167</v>
      </c>
      <c r="S26" s="2">
        <f t="shared" si="14"/>
        <v>2986.5</v>
      </c>
      <c r="T26">
        <v>173.7</v>
      </c>
      <c r="U26">
        <v>3692</v>
      </c>
      <c r="V26" s="2">
        <f t="shared" si="15"/>
        <v>3518.3</v>
      </c>
      <c r="W26">
        <v>251.2</v>
      </c>
      <c r="X26">
        <v>4274</v>
      </c>
      <c r="Y26" s="2">
        <f t="shared" si="16"/>
        <v>4022.8</v>
      </c>
      <c r="Z26">
        <v>402.1</v>
      </c>
      <c r="AA26">
        <v>7418</v>
      </c>
      <c r="AB26" s="2">
        <f t="shared" si="17"/>
        <v>7015.9</v>
      </c>
      <c r="AD26">
        <v>20.56</v>
      </c>
    </row>
    <row r="27" spans="1:30" x14ac:dyDescent="0.25">
      <c r="A27">
        <v>3</v>
      </c>
      <c r="B27">
        <v>51.7</v>
      </c>
      <c r="C27">
        <v>59.93</v>
      </c>
      <c r="D27" s="2">
        <f t="shared" si="9"/>
        <v>8.2299999999999969</v>
      </c>
      <c r="E27">
        <v>43.66</v>
      </c>
      <c r="F27">
        <v>52.1</v>
      </c>
      <c r="G27" s="2">
        <f t="shared" si="10"/>
        <v>8.4400000000000048</v>
      </c>
      <c r="H27">
        <v>41.25</v>
      </c>
      <c r="I27">
        <v>53.1</v>
      </c>
      <c r="J27" s="2">
        <f t="shared" si="11"/>
        <v>11.850000000000001</v>
      </c>
      <c r="K27">
        <v>39.44</v>
      </c>
      <c r="L27">
        <v>92.32</v>
      </c>
      <c r="M27" s="2">
        <f t="shared" si="12"/>
        <v>52.879999999999995</v>
      </c>
      <c r="N27">
        <v>53.3</v>
      </c>
      <c r="O27">
        <v>253.6</v>
      </c>
      <c r="P27" s="2">
        <f t="shared" si="13"/>
        <v>200.3</v>
      </c>
      <c r="Q27">
        <v>36.229999999999997</v>
      </c>
      <c r="R27">
        <v>665</v>
      </c>
      <c r="S27" s="2">
        <f t="shared" si="14"/>
        <v>628.77</v>
      </c>
      <c r="T27">
        <v>36.43</v>
      </c>
      <c r="U27">
        <v>3667</v>
      </c>
      <c r="V27" s="2">
        <f t="shared" si="15"/>
        <v>3630.57</v>
      </c>
      <c r="W27">
        <v>32.409999999999997</v>
      </c>
      <c r="X27">
        <v>7515</v>
      </c>
      <c r="Y27" s="2">
        <f t="shared" si="16"/>
        <v>7482.59</v>
      </c>
      <c r="Z27">
        <v>1510</v>
      </c>
      <c r="AA27">
        <v>16880</v>
      </c>
      <c r="AB27" s="2">
        <f t="shared" si="17"/>
        <v>15370</v>
      </c>
      <c r="AD27">
        <v>26.34</v>
      </c>
    </row>
    <row r="28" spans="1:30" x14ac:dyDescent="0.25">
      <c r="A28">
        <v>4</v>
      </c>
      <c r="B28">
        <v>11.67</v>
      </c>
      <c r="C28">
        <v>19.45</v>
      </c>
      <c r="D28" s="2">
        <f t="shared" si="9"/>
        <v>7.7799999999999994</v>
      </c>
      <c r="E28">
        <v>11.91</v>
      </c>
      <c r="F28">
        <v>20.86</v>
      </c>
      <c r="G28" s="2">
        <f t="shared" si="10"/>
        <v>8.9499999999999993</v>
      </c>
      <c r="H28">
        <v>10.97</v>
      </c>
      <c r="I28">
        <v>24.63</v>
      </c>
      <c r="J28" s="2">
        <f t="shared" si="11"/>
        <v>13.659999999999998</v>
      </c>
      <c r="K28">
        <v>7.43</v>
      </c>
      <c r="L28">
        <v>137.9</v>
      </c>
      <c r="M28" s="2">
        <f t="shared" si="12"/>
        <v>130.47</v>
      </c>
      <c r="N28">
        <v>7.9</v>
      </c>
      <c r="O28">
        <v>986.4</v>
      </c>
      <c r="P28" s="2">
        <f t="shared" si="13"/>
        <v>978.5</v>
      </c>
      <c r="Q28">
        <v>9.08</v>
      </c>
      <c r="R28">
        <v>4044</v>
      </c>
      <c r="S28" s="2">
        <f t="shared" si="14"/>
        <v>4034.92</v>
      </c>
      <c r="T28">
        <v>10.97</v>
      </c>
      <c r="U28">
        <v>11220</v>
      </c>
      <c r="V28" s="2">
        <f t="shared" si="15"/>
        <v>11209.03</v>
      </c>
      <c r="W28">
        <v>11.91</v>
      </c>
      <c r="X28">
        <v>16280</v>
      </c>
      <c r="Y28" s="2">
        <f t="shared" si="16"/>
        <v>16268.09</v>
      </c>
      <c r="Z28">
        <v>657.2</v>
      </c>
      <c r="AA28">
        <v>3066</v>
      </c>
      <c r="AB28" s="2">
        <f t="shared" si="17"/>
        <v>2408.8000000000002</v>
      </c>
      <c r="AD28">
        <v>23.46</v>
      </c>
    </row>
    <row r="29" spans="1:30" x14ac:dyDescent="0.25">
      <c r="A29">
        <v>5</v>
      </c>
      <c r="B29">
        <v>72.58</v>
      </c>
      <c r="C29">
        <v>78.45</v>
      </c>
      <c r="D29" s="2">
        <f t="shared" si="9"/>
        <v>5.8700000000000045</v>
      </c>
      <c r="E29">
        <v>59.47</v>
      </c>
      <c r="F29">
        <v>71.67</v>
      </c>
      <c r="G29" s="2">
        <f t="shared" si="10"/>
        <v>12.200000000000003</v>
      </c>
      <c r="H29">
        <v>56.31</v>
      </c>
      <c r="I29">
        <v>71.22</v>
      </c>
      <c r="J29" s="2">
        <f t="shared" si="11"/>
        <v>14.909999999999997</v>
      </c>
      <c r="K29">
        <v>54.05</v>
      </c>
      <c r="L29">
        <v>165.2</v>
      </c>
      <c r="M29" s="2">
        <f t="shared" si="12"/>
        <v>111.14999999999999</v>
      </c>
      <c r="N29">
        <v>55.4</v>
      </c>
      <c r="O29">
        <v>738.3</v>
      </c>
      <c r="P29" s="2">
        <f t="shared" si="13"/>
        <v>682.9</v>
      </c>
      <c r="Q29">
        <v>55.4</v>
      </c>
      <c r="R29">
        <v>1795</v>
      </c>
      <c r="S29" s="2">
        <f t="shared" si="14"/>
        <v>1739.6</v>
      </c>
      <c r="T29">
        <v>41.39</v>
      </c>
      <c r="U29">
        <v>1923</v>
      </c>
      <c r="V29" s="2">
        <f t="shared" si="15"/>
        <v>1881.61</v>
      </c>
      <c r="W29">
        <v>63.54</v>
      </c>
      <c r="X29">
        <v>2704</v>
      </c>
      <c r="Y29" s="2">
        <f t="shared" si="16"/>
        <v>2640.46</v>
      </c>
      <c r="Z29">
        <v>22.16</v>
      </c>
      <c r="AA29">
        <v>1255</v>
      </c>
      <c r="AB29" s="2">
        <f t="shared" si="17"/>
        <v>1232.8399999999999</v>
      </c>
      <c r="AD29">
        <v>16.68</v>
      </c>
    </row>
    <row r="30" spans="1:30" x14ac:dyDescent="0.25">
      <c r="D30" s="2"/>
      <c r="G30" s="2"/>
      <c r="J30" s="2"/>
      <c r="M30" s="2"/>
      <c r="P30" s="2"/>
    </row>
    <row r="31" spans="1:30" x14ac:dyDescent="0.25">
      <c r="A31" s="1" t="s">
        <v>16</v>
      </c>
      <c r="B31" t="s">
        <v>10</v>
      </c>
      <c r="C31" t="s">
        <v>1</v>
      </c>
      <c r="D31" s="2" t="s">
        <v>11</v>
      </c>
      <c r="E31" t="s">
        <v>10</v>
      </c>
      <c r="F31" t="s">
        <v>5</v>
      </c>
      <c r="G31" s="2" t="s">
        <v>11</v>
      </c>
      <c r="H31" t="s">
        <v>10</v>
      </c>
      <c r="I31" t="s">
        <v>2</v>
      </c>
      <c r="J31" s="2" t="s">
        <v>11</v>
      </c>
      <c r="K31" t="s">
        <v>10</v>
      </c>
      <c r="L31" t="s">
        <v>3</v>
      </c>
      <c r="M31" s="2" t="s">
        <v>11</v>
      </c>
      <c r="N31" t="s">
        <v>10</v>
      </c>
      <c r="O31" t="s">
        <v>6</v>
      </c>
      <c r="P31" s="2" t="s">
        <v>11</v>
      </c>
      <c r="Q31" t="s">
        <v>10</v>
      </c>
      <c r="R31" t="s">
        <v>7</v>
      </c>
      <c r="S31" s="2" t="s">
        <v>11</v>
      </c>
      <c r="T31" t="s">
        <v>10</v>
      </c>
      <c r="U31" t="s">
        <v>4</v>
      </c>
      <c r="V31" s="2" t="s">
        <v>11</v>
      </c>
      <c r="W31" t="s">
        <v>10</v>
      </c>
      <c r="X31" t="s">
        <v>8</v>
      </c>
      <c r="Y31" s="2" t="s">
        <v>11</v>
      </c>
    </row>
    <row r="32" spans="1:30" x14ac:dyDescent="0.25">
      <c r="A32">
        <v>1</v>
      </c>
      <c r="B32">
        <v>20.91</v>
      </c>
      <c r="C32">
        <v>24.86</v>
      </c>
      <c r="D32" s="2">
        <f t="shared" ref="D32:D35" si="18">C32-B32</f>
        <v>3.9499999999999993</v>
      </c>
      <c r="E32">
        <v>16.86</v>
      </c>
      <c r="F32">
        <v>21.99</v>
      </c>
      <c r="G32" s="2">
        <f t="shared" ref="G32:G35" si="19">F32-E32</f>
        <v>5.129999999999999</v>
      </c>
      <c r="H32">
        <v>17.260000000000002</v>
      </c>
      <c r="I32">
        <v>22.59</v>
      </c>
      <c r="J32" s="2">
        <f t="shared" ref="J32:J35" si="20">I32-H32</f>
        <v>5.3299999999999983</v>
      </c>
      <c r="K32">
        <v>16.66</v>
      </c>
      <c r="L32">
        <v>35.020000000000003</v>
      </c>
      <c r="M32" s="2">
        <f t="shared" ref="M32:M35" si="21">L32-K32</f>
        <v>18.360000000000003</v>
      </c>
      <c r="N32">
        <v>15.28</v>
      </c>
      <c r="O32">
        <v>327.9</v>
      </c>
      <c r="P32" s="2">
        <f t="shared" ref="P32:P35" si="22">O32-N32</f>
        <v>312.62</v>
      </c>
      <c r="Q32">
        <v>16.07</v>
      </c>
      <c r="R32">
        <v>1146</v>
      </c>
      <c r="S32" s="2">
        <f t="shared" ref="S32:S35" si="23">R32-Q32</f>
        <v>1129.93</v>
      </c>
      <c r="T32">
        <v>27.52</v>
      </c>
      <c r="U32">
        <v>2646</v>
      </c>
      <c r="V32" s="2">
        <f t="shared" ref="V32:V35" si="24">U32-T32</f>
        <v>2618.48</v>
      </c>
      <c r="W32">
        <v>467.5</v>
      </c>
      <c r="X32">
        <v>1664</v>
      </c>
      <c r="Y32" s="2">
        <f t="shared" ref="Y32:Y35" si="25">X32-W32</f>
        <v>1196.5</v>
      </c>
      <c r="AD32">
        <v>14.18</v>
      </c>
    </row>
    <row r="33" spans="1:30" x14ac:dyDescent="0.25">
      <c r="A33">
        <v>2</v>
      </c>
      <c r="B33">
        <v>6.44</v>
      </c>
      <c r="C33">
        <v>11.79</v>
      </c>
      <c r="D33" s="2">
        <f t="shared" si="18"/>
        <v>5.3499999999999988</v>
      </c>
      <c r="E33">
        <v>5.49</v>
      </c>
      <c r="F33">
        <v>11.79</v>
      </c>
      <c r="G33" s="2">
        <f t="shared" si="19"/>
        <v>6.2999999999999989</v>
      </c>
      <c r="H33">
        <v>6.44</v>
      </c>
      <c r="I33">
        <v>11.98</v>
      </c>
      <c r="J33" s="2">
        <f t="shared" si="20"/>
        <v>5.54</v>
      </c>
      <c r="K33">
        <v>4.53</v>
      </c>
      <c r="L33">
        <v>50.52</v>
      </c>
      <c r="M33" s="2">
        <f t="shared" si="21"/>
        <v>45.99</v>
      </c>
      <c r="N33">
        <v>3.96</v>
      </c>
      <c r="O33">
        <v>698.3</v>
      </c>
      <c r="P33" s="2">
        <f t="shared" si="22"/>
        <v>694.33999999999992</v>
      </c>
      <c r="Q33">
        <v>5.3</v>
      </c>
      <c r="R33">
        <v>2019</v>
      </c>
      <c r="S33" s="2">
        <f t="shared" si="23"/>
        <v>2013.7</v>
      </c>
      <c r="T33">
        <v>3.01</v>
      </c>
      <c r="U33">
        <v>5847</v>
      </c>
      <c r="V33" s="2">
        <f t="shared" si="24"/>
        <v>5843.99</v>
      </c>
      <c r="W33">
        <v>4.72</v>
      </c>
      <c r="X33">
        <v>6575</v>
      </c>
      <c r="Y33" s="2">
        <f t="shared" si="25"/>
        <v>6570.28</v>
      </c>
      <c r="AD33">
        <v>22.26</v>
      </c>
    </row>
    <row r="34" spans="1:30" x14ac:dyDescent="0.25">
      <c r="A34">
        <v>3</v>
      </c>
      <c r="B34">
        <v>50.1</v>
      </c>
      <c r="C34">
        <v>51.53</v>
      </c>
      <c r="D34" s="2">
        <f t="shared" si="18"/>
        <v>1.4299999999999997</v>
      </c>
      <c r="E34">
        <v>33.26</v>
      </c>
      <c r="F34">
        <v>40.31</v>
      </c>
      <c r="G34" s="2">
        <f t="shared" si="19"/>
        <v>7.0500000000000043</v>
      </c>
      <c r="H34">
        <v>32.869999999999997</v>
      </c>
      <c r="I34">
        <v>38.74</v>
      </c>
      <c r="J34" s="2">
        <f t="shared" si="20"/>
        <v>5.8700000000000045</v>
      </c>
      <c r="K34">
        <v>59.89</v>
      </c>
      <c r="L34">
        <v>105.1</v>
      </c>
      <c r="M34" s="2">
        <f t="shared" si="21"/>
        <v>45.209999999999994</v>
      </c>
      <c r="N34">
        <v>99.38</v>
      </c>
      <c r="O34">
        <v>1113</v>
      </c>
      <c r="P34" s="2">
        <f t="shared" si="22"/>
        <v>1013.62</v>
      </c>
      <c r="Q34">
        <v>59.11</v>
      </c>
      <c r="R34">
        <v>3021</v>
      </c>
      <c r="S34" s="2">
        <f t="shared" si="23"/>
        <v>2961.89</v>
      </c>
      <c r="T34">
        <v>33.840000000000003</v>
      </c>
      <c r="U34">
        <v>4373</v>
      </c>
      <c r="V34" s="2">
        <f t="shared" si="24"/>
        <v>4339.16</v>
      </c>
      <c r="W34">
        <v>64.67</v>
      </c>
      <c r="X34">
        <v>4718</v>
      </c>
      <c r="Y34" s="2">
        <f t="shared" si="25"/>
        <v>4653.33</v>
      </c>
      <c r="AD34">
        <v>20.2</v>
      </c>
    </row>
    <row r="35" spans="1:30" x14ac:dyDescent="0.25">
      <c r="A35">
        <v>4</v>
      </c>
      <c r="B35">
        <v>154.6</v>
      </c>
      <c r="C35">
        <v>156</v>
      </c>
      <c r="D35" s="2">
        <f t="shared" si="18"/>
        <v>1.4000000000000057</v>
      </c>
      <c r="E35">
        <v>121</v>
      </c>
      <c r="F35">
        <v>127.6</v>
      </c>
      <c r="G35" s="2">
        <f t="shared" si="19"/>
        <v>6.5999999999999943</v>
      </c>
      <c r="H35">
        <v>126.2</v>
      </c>
      <c r="I35">
        <v>135.4</v>
      </c>
      <c r="J35" s="2">
        <f t="shared" si="20"/>
        <v>9.2000000000000028</v>
      </c>
      <c r="K35">
        <v>117.8</v>
      </c>
      <c r="L35">
        <v>209.5</v>
      </c>
      <c r="M35" s="2">
        <f t="shared" si="21"/>
        <v>91.7</v>
      </c>
      <c r="N35">
        <v>119.1</v>
      </c>
      <c r="O35">
        <v>1227</v>
      </c>
      <c r="P35" s="2">
        <f t="shared" si="22"/>
        <v>1107.9000000000001</v>
      </c>
      <c r="Q35">
        <v>123.3</v>
      </c>
      <c r="R35">
        <v>3435</v>
      </c>
      <c r="S35" s="2">
        <f t="shared" si="23"/>
        <v>3311.7</v>
      </c>
      <c r="T35">
        <v>102.9</v>
      </c>
      <c r="U35">
        <v>5112</v>
      </c>
      <c r="V35" s="2">
        <f t="shared" si="24"/>
        <v>5009.1000000000004</v>
      </c>
      <c r="W35">
        <v>100.2</v>
      </c>
      <c r="X35">
        <v>6103</v>
      </c>
      <c r="Y35" s="2">
        <f t="shared" si="25"/>
        <v>6002.8</v>
      </c>
      <c r="AD35">
        <v>39.76</v>
      </c>
    </row>
    <row r="36" spans="1:30" x14ac:dyDescent="0.25">
      <c r="D36" s="2"/>
      <c r="G36" s="2"/>
      <c r="J36" s="2"/>
      <c r="M36" s="2"/>
      <c r="P36" s="2"/>
    </row>
    <row r="37" spans="1:30" x14ac:dyDescent="0.25">
      <c r="A37" s="1" t="s">
        <v>17</v>
      </c>
      <c r="B37" t="s">
        <v>10</v>
      </c>
      <c r="C37" t="s">
        <v>1</v>
      </c>
      <c r="D37" s="2" t="s">
        <v>11</v>
      </c>
      <c r="E37" t="s">
        <v>10</v>
      </c>
      <c r="F37" t="s">
        <v>5</v>
      </c>
      <c r="G37" s="2" t="s">
        <v>11</v>
      </c>
      <c r="H37" t="s">
        <v>10</v>
      </c>
      <c r="I37" t="s">
        <v>2</v>
      </c>
      <c r="J37" s="2" t="s">
        <v>11</v>
      </c>
      <c r="K37" t="s">
        <v>10</v>
      </c>
      <c r="L37" t="s">
        <v>3</v>
      </c>
      <c r="M37" s="2" t="s">
        <v>11</v>
      </c>
      <c r="N37" t="s">
        <v>10</v>
      </c>
      <c r="O37" t="s">
        <v>6</v>
      </c>
      <c r="P37" s="2" t="s">
        <v>11</v>
      </c>
      <c r="Q37" t="s">
        <v>10</v>
      </c>
      <c r="R37" t="s">
        <v>7</v>
      </c>
      <c r="S37" s="2" t="s">
        <v>11</v>
      </c>
      <c r="T37" t="s">
        <v>10</v>
      </c>
      <c r="U37" t="s">
        <v>4</v>
      </c>
      <c r="V37" s="2" t="s">
        <v>11</v>
      </c>
      <c r="W37" t="s">
        <v>10</v>
      </c>
      <c r="X37" t="s">
        <v>8</v>
      </c>
      <c r="Y37" s="2" t="s">
        <v>11</v>
      </c>
      <c r="Z37" t="s">
        <v>10</v>
      </c>
      <c r="AA37" t="s">
        <v>9</v>
      </c>
      <c r="AB37" s="2" t="s">
        <v>11</v>
      </c>
    </row>
    <row r="38" spans="1:30" x14ac:dyDescent="0.25">
      <c r="A38">
        <v>1</v>
      </c>
      <c r="B38">
        <v>146.9</v>
      </c>
      <c r="C38">
        <v>150.69999999999999</v>
      </c>
      <c r="D38" s="2">
        <f t="shared" ref="D38:D43" si="26">C38-B38</f>
        <v>3.7999999999999829</v>
      </c>
      <c r="E38">
        <v>72.72</v>
      </c>
      <c r="F38">
        <v>75.59</v>
      </c>
      <c r="G38" s="2">
        <f t="shared" ref="G38:G43" si="27">F38-E38</f>
        <v>2.8700000000000045</v>
      </c>
      <c r="H38">
        <v>64.11</v>
      </c>
      <c r="I38">
        <v>65.400000000000006</v>
      </c>
      <c r="J38" s="2">
        <f t="shared" ref="J38:J43" si="28">I38-H38</f>
        <v>1.2900000000000063</v>
      </c>
      <c r="K38">
        <v>57.72</v>
      </c>
      <c r="L38">
        <v>63.06</v>
      </c>
      <c r="M38" s="2">
        <f t="shared" ref="M38:M43" si="29">L38-K38</f>
        <v>5.3400000000000034</v>
      </c>
      <c r="N38">
        <v>47.53</v>
      </c>
      <c r="O38">
        <v>59.66</v>
      </c>
      <c r="P38" s="2">
        <f t="shared" ref="P38:P43" si="30">O38-N38</f>
        <v>12.129999999999995</v>
      </c>
      <c r="Q38">
        <v>43.16</v>
      </c>
      <c r="R38">
        <v>91.98</v>
      </c>
      <c r="S38" s="2">
        <f t="shared" ref="S38:S43" si="31">R38-Q38</f>
        <v>48.820000000000007</v>
      </c>
      <c r="T38">
        <v>42.46</v>
      </c>
      <c r="U38">
        <v>223.7</v>
      </c>
      <c r="V38" s="2">
        <f t="shared" ref="V38:V43" si="32">U38-T38</f>
        <v>181.23999999999998</v>
      </c>
      <c r="W38">
        <v>62.27</v>
      </c>
      <c r="X38">
        <v>3746</v>
      </c>
      <c r="Y38" s="2">
        <f t="shared" ref="Y38:Y43" si="33">X38-W38</f>
        <v>3683.73</v>
      </c>
      <c r="Z38">
        <v>254.7</v>
      </c>
      <c r="AA38">
        <v>3509</v>
      </c>
      <c r="AB38" s="2">
        <f t="shared" ref="AB38:AB43" si="34">AA38-Z38</f>
        <v>3254.3</v>
      </c>
      <c r="AD38">
        <v>12.01</v>
      </c>
    </row>
    <row r="39" spans="1:30" x14ac:dyDescent="0.25">
      <c r="A39">
        <v>2</v>
      </c>
      <c r="B39">
        <v>8.3130000000000006</v>
      </c>
      <c r="C39">
        <v>12.35</v>
      </c>
      <c r="D39" s="2">
        <f t="shared" si="26"/>
        <v>4.036999999999999</v>
      </c>
      <c r="E39">
        <v>7.5439999999999996</v>
      </c>
      <c r="F39">
        <v>9.4659999999999993</v>
      </c>
      <c r="G39" s="2">
        <f t="shared" si="27"/>
        <v>1.9219999999999997</v>
      </c>
      <c r="H39">
        <v>5.8150000000000004</v>
      </c>
      <c r="I39">
        <v>9.4659999999999993</v>
      </c>
      <c r="J39" s="2">
        <f t="shared" si="28"/>
        <v>3.6509999999999989</v>
      </c>
      <c r="K39">
        <v>6.0069999999999997</v>
      </c>
      <c r="L39">
        <v>12.16</v>
      </c>
      <c r="M39" s="2">
        <f t="shared" si="29"/>
        <v>6.1530000000000005</v>
      </c>
      <c r="N39">
        <v>4.6219999999999999</v>
      </c>
      <c r="O39">
        <v>22.15</v>
      </c>
      <c r="P39" s="2">
        <f t="shared" si="30"/>
        <v>17.527999999999999</v>
      </c>
      <c r="Q39">
        <v>6.1989999999999998</v>
      </c>
      <c r="R39">
        <v>49.24</v>
      </c>
      <c r="S39" s="2">
        <f t="shared" si="31"/>
        <v>43.041000000000004</v>
      </c>
      <c r="T39">
        <v>6.7759999999999998</v>
      </c>
      <c r="U39">
        <v>73.8</v>
      </c>
      <c r="V39" s="2">
        <f t="shared" si="32"/>
        <v>67.024000000000001</v>
      </c>
      <c r="W39">
        <v>7.2279999999999998</v>
      </c>
      <c r="X39">
        <v>1422</v>
      </c>
      <c r="Y39" s="2">
        <f t="shared" si="33"/>
        <v>1414.7719999999999</v>
      </c>
      <c r="Z39">
        <v>76.31</v>
      </c>
      <c r="AA39">
        <v>1747</v>
      </c>
      <c r="AB39" s="2">
        <f t="shared" si="34"/>
        <v>1670.69</v>
      </c>
      <c r="AD39">
        <v>9.2720000000000002</v>
      </c>
    </row>
    <row r="40" spans="1:30" x14ac:dyDescent="0.25">
      <c r="A40">
        <v>3</v>
      </c>
      <c r="B40">
        <v>89.12</v>
      </c>
      <c r="C40">
        <v>93.73</v>
      </c>
      <c r="D40" s="2">
        <f t="shared" si="26"/>
        <v>4.6099999999999994</v>
      </c>
      <c r="E40">
        <v>69.72</v>
      </c>
      <c r="F40">
        <v>70.64</v>
      </c>
      <c r="G40" s="2">
        <f t="shared" si="27"/>
        <v>0.92000000000000171</v>
      </c>
      <c r="H40">
        <v>50.01</v>
      </c>
      <c r="I40">
        <v>54.32</v>
      </c>
      <c r="J40" s="2">
        <f t="shared" si="28"/>
        <v>4.3100000000000023</v>
      </c>
      <c r="K40">
        <v>40.15</v>
      </c>
      <c r="L40">
        <v>46.62</v>
      </c>
      <c r="M40" s="2">
        <f t="shared" si="29"/>
        <v>6.4699999999999989</v>
      </c>
      <c r="N40">
        <v>36.15</v>
      </c>
      <c r="O40">
        <v>40.770000000000003</v>
      </c>
      <c r="P40" s="2">
        <f t="shared" si="30"/>
        <v>4.6200000000000045</v>
      </c>
      <c r="Q40">
        <v>28.76</v>
      </c>
      <c r="R40">
        <v>33.99</v>
      </c>
      <c r="S40" s="2">
        <f t="shared" si="31"/>
        <v>5.23</v>
      </c>
      <c r="T40">
        <v>30.16</v>
      </c>
      <c r="U40">
        <v>102.8</v>
      </c>
      <c r="V40" s="2">
        <f t="shared" si="32"/>
        <v>72.64</v>
      </c>
      <c r="W40">
        <v>29.07</v>
      </c>
      <c r="X40">
        <v>1608</v>
      </c>
      <c r="Y40" s="2">
        <f t="shared" si="33"/>
        <v>1578.93</v>
      </c>
      <c r="Z40">
        <v>36.15</v>
      </c>
      <c r="AA40">
        <v>1411</v>
      </c>
      <c r="AB40" s="2">
        <f t="shared" si="34"/>
        <v>1374.85</v>
      </c>
      <c r="AD40">
        <v>14.68</v>
      </c>
    </row>
    <row r="41" spans="1:30" x14ac:dyDescent="0.25">
      <c r="A41">
        <v>4</v>
      </c>
      <c r="B41">
        <v>7.4</v>
      </c>
      <c r="C41">
        <v>8.9779999999999998</v>
      </c>
      <c r="D41" s="2">
        <f t="shared" si="26"/>
        <v>1.5779999999999994</v>
      </c>
      <c r="E41">
        <v>4.0179999999999998</v>
      </c>
      <c r="F41">
        <v>8.5269999999999992</v>
      </c>
      <c r="G41" s="2">
        <f t="shared" si="27"/>
        <v>4.5089999999999995</v>
      </c>
      <c r="H41">
        <v>4.4690000000000003</v>
      </c>
      <c r="I41">
        <v>8.0760000000000005</v>
      </c>
      <c r="J41" s="2">
        <f t="shared" si="28"/>
        <v>3.6070000000000002</v>
      </c>
      <c r="K41">
        <v>3.7930000000000001</v>
      </c>
      <c r="L41">
        <v>12.58</v>
      </c>
      <c r="M41" s="2">
        <f t="shared" si="29"/>
        <v>8.786999999999999</v>
      </c>
      <c r="N41">
        <v>4.2439999999999998</v>
      </c>
      <c r="O41">
        <v>45.72</v>
      </c>
      <c r="P41" s="2">
        <f t="shared" si="30"/>
        <v>41.475999999999999</v>
      </c>
      <c r="Q41">
        <v>4.4690000000000003</v>
      </c>
      <c r="R41">
        <v>56.03</v>
      </c>
      <c r="S41" s="2">
        <f t="shared" si="31"/>
        <v>51.561</v>
      </c>
      <c r="T41">
        <v>3.798</v>
      </c>
      <c r="U41">
        <v>236.3</v>
      </c>
      <c r="V41" s="2">
        <f t="shared" si="32"/>
        <v>232.50200000000001</v>
      </c>
      <c r="W41">
        <v>4.5979999999999999</v>
      </c>
      <c r="X41">
        <v>4258</v>
      </c>
      <c r="Y41" s="2">
        <f t="shared" si="33"/>
        <v>4253.402</v>
      </c>
      <c r="Z41">
        <v>27.78</v>
      </c>
      <c r="AA41">
        <v>4367</v>
      </c>
      <c r="AB41" s="2">
        <f t="shared" si="34"/>
        <v>4339.22</v>
      </c>
      <c r="AD41">
        <v>10.82</v>
      </c>
    </row>
    <row r="42" spans="1:30" x14ac:dyDescent="0.25">
      <c r="A42">
        <v>5</v>
      </c>
      <c r="B42">
        <v>86.53</v>
      </c>
      <c r="C42">
        <v>92.51</v>
      </c>
      <c r="D42" s="2">
        <f t="shared" si="26"/>
        <v>5.980000000000004</v>
      </c>
      <c r="E42">
        <v>52.5</v>
      </c>
      <c r="F42">
        <v>60.32</v>
      </c>
      <c r="G42" s="2">
        <f t="shared" si="27"/>
        <v>7.82</v>
      </c>
      <c r="H42">
        <v>45.14</v>
      </c>
      <c r="I42">
        <v>51.58</v>
      </c>
      <c r="J42" s="2">
        <f t="shared" si="28"/>
        <v>6.4399999999999977</v>
      </c>
      <c r="K42">
        <v>41.92</v>
      </c>
      <c r="L42">
        <v>44.22</v>
      </c>
      <c r="M42" s="2">
        <f t="shared" si="29"/>
        <v>2.2999999999999972</v>
      </c>
      <c r="N42">
        <v>36.4</v>
      </c>
      <c r="O42">
        <v>62.15</v>
      </c>
      <c r="P42" s="2">
        <f t="shared" si="30"/>
        <v>25.75</v>
      </c>
      <c r="Q42">
        <v>32.72</v>
      </c>
      <c r="R42">
        <v>70.89</v>
      </c>
      <c r="S42" s="2">
        <f t="shared" si="31"/>
        <v>38.17</v>
      </c>
      <c r="T42">
        <v>32.72</v>
      </c>
      <c r="U42">
        <v>181.3</v>
      </c>
      <c r="V42" s="2">
        <f t="shared" si="32"/>
        <v>148.58000000000001</v>
      </c>
      <c r="W42">
        <v>32.72</v>
      </c>
      <c r="X42">
        <v>1465</v>
      </c>
      <c r="Y42" s="2">
        <f t="shared" si="33"/>
        <v>1432.28</v>
      </c>
      <c r="Z42">
        <v>27.2</v>
      </c>
      <c r="AA42">
        <v>1954</v>
      </c>
      <c r="AB42" s="2">
        <f t="shared" si="34"/>
        <v>1926.8</v>
      </c>
      <c r="AD42">
        <v>16.059999999999999</v>
      </c>
    </row>
    <row r="43" spans="1:30" x14ac:dyDescent="0.25">
      <c r="A43">
        <v>6</v>
      </c>
      <c r="B43">
        <v>6.0780000000000003</v>
      </c>
      <c r="C43">
        <v>13.35</v>
      </c>
      <c r="D43" s="2">
        <f t="shared" si="26"/>
        <v>7.2719999999999994</v>
      </c>
      <c r="E43">
        <v>3.7410000000000001</v>
      </c>
      <c r="F43">
        <v>9.7129999999999992</v>
      </c>
      <c r="G43" s="2">
        <f t="shared" si="27"/>
        <v>5.9719999999999995</v>
      </c>
      <c r="H43">
        <v>5.04</v>
      </c>
      <c r="I43">
        <v>9.1940000000000008</v>
      </c>
      <c r="J43" s="2">
        <f t="shared" si="28"/>
        <v>4.1540000000000008</v>
      </c>
      <c r="K43">
        <v>7.78</v>
      </c>
      <c r="L43">
        <v>11.27</v>
      </c>
      <c r="M43" s="2">
        <f t="shared" si="29"/>
        <v>3.4899999999999993</v>
      </c>
      <c r="N43">
        <v>3.7410000000000001</v>
      </c>
      <c r="O43">
        <v>34.9</v>
      </c>
      <c r="P43" s="2">
        <f t="shared" si="30"/>
        <v>31.158999999999999</v>
      </c>
      <c r="Q43">
        <v>4.78</v>
      </c>
      <c r="R43">
        <v>50.33</v>
      </c>
      <c r="S43" s="2">
        <f t="shared" si="31"/>
        <v>45.55</v>
      </c>
      <c r="T43">
        <v>9.4529999999999994</v>
      </c>
      <c r="U43">
        <v>142.9</v>
      </c>
      <c r="V43" s="2">
        <f t="shared" si="32"/>
        <v>133.447</v>
      </c>
      <c r="W43">
        <v>10.75</v>
      </c>
      <c r="X43">
        <v>4916</v>
      </c>
      <c r="Y43" s="2">
        <f t="shared" si="33"/>
        <v>4905.25</v>
      </c>
      <c r="Z43">
        <v>11.79</v>
      </c>
      <c r="AA43">
        <v>5618</v>
      </c>
      <c r="AB43" s="2">
        <f t="shared" si="34"/>
        <v>5606.21</v>
      </c>
      <c r="AD43">
        <v>14.37</v>
      </c>
    </row>
    <row r="45" spans="1:30" x14ac:dyDescent="0.25">
      <c r="D45" s="2"/>
      <c r="G45" s="2"/>
      <c r="J45" s="2"/>
      <c r="M45" s="2"/>
      <c r="P45" s="2"/>
    </row>
  </sheetData>
  <pageMargins left="0.7" right="0.7" top="0.78740157499999996" bottom="0.78740157499999996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zoomScale="70" zoomScaleNormal="70" workbookViewId="0">
      <selection activeCell="F29" sqref="F29"/>
    </sheetView>
  </sheetViews>
  <sheetFormatPr baseColWidth="10" defaultRowHeight="15" x14ac:dyDescent="0.25"/>
  <cols>
    <col min="1" max="1" width="20.85546875" customWidth="1"/>
  </cols>
  <sheetData>
    <row r="2" spans="1:12" x14ac:dyDescent="0.25">
      <c r="I2" s="1" t="s">
        <v>25</v>
      </c>
    </row>
    <row r="3" spans="1:12" x14ac:dyDescent="0.25">
      <c r="A3" s="1" t="s">
        <v>26</v>
      </c>
      <c r="B3" s="1" t="s">
        <v>21</v>
      </c>
      <c r="C3" s="1" t="s">
        <v>22</v>
      </c>
      <c r="D3" s="1" t="s">
        <v>23</v>
      </c>
      <c r="E3" s="1" t="s">
        <v>24</v>
      </c>
      <c r="G3" s="1" t="s">
        <v>14</v>
      </c>
      <c r="I3" s="1" t="s">
        <v>21</v>
      </c>
      <c r="J3" s="1" t="s">
        <v>22</v>
      </c>
      <c r="K3" s="1" t="s">
        <v>23</v>
      </c>
      <c r="L3" s="1" t="s">
        <v>24</v>
      </c>
    </row>
    <row r="4" spans="1:12" x14ac:dyDescent="0.25">
      <c r="A4">
        <v>1</v>
      </c>
      <c r="B4">
        <v>60</v>
      </c>
      <c r="C4">
        <v>383</v>
      </c>
      <c r="D4">
        <v>2880</v>
      </c>
      <c r="E4">
        <v>3860</v>
      </c>
      <c r="G4">
        <v>14</v>
      </c>
      <c r="I4">
        <v>4.2857099999999999</v>
      </c>
      <c r="J4">
        <v>27.357140000000001</v>
      </c>
      <c r="K4">
        <v>205.71429000000001</v>
      </c>
      <c r="L4">
        <v>275.71429000000001</v>
      </c>
    </row>
    <row r="5" spans="1:12" x14ac:dyDescent="0.25">
      <c r="A5">
        <v>2</v>
      </c>
      <c r="B5">
        <v>0</v>
      </c>
      <c r="C5">
        <v>350</v>
      </c>
      <c r="D5">
        <v>2110</v>
      </c>
      <c r="E5">
        <v>2570</v>
      </c>
      <c r="G5">
        <v>15.86</v>
      </c>
      <c r="I5">
        <v>0</v>
      </c>
      <c r="J5">
        <v>22.068100000000001</v>
      </c>
      <c r="K5">
        <v>133.03908999999999</v>
      </c>
      <c r="L5">
        <v>162.04288</v>
      </c>
    </row>
    <row r="6" spans="1:12" x14ac:dyDescent="0.25">
      <c r="A6">
        <v>3</v>
      </c>
      <c r="B6">
        <v>0</v>
      </c>
      <c r="C6">
        <v>1050</v>
      </c>
      <c r="D6">
        <v>3300</v>
      </c>
      <c r="E6">
        <v>5350</v>
      </c>
      <c r="G6">
        <v>16.78</v>
      </c>
      <c r="I6">
        <v>0</v>
      </c>
      <c r="J6">
        <v>62.574489999999997</v>
      </c>
      <c r="K6">
        <v>196.66269</v>
      </c>
      <c r="L6">
        <v>318.83193999999997</v>
      </c>
    </row>
    <row r="7" spans="1:12" x14ac:dyDescent="0.25">
      <c r="A7">
        <v>4</v>
      </c>
      <c r="B7">
        <v>455</v>
      </c>
      <c r="C7">
        <v>1700</v>
      </c>
      <c r="D7">
        <v>3340</v>
      </c>
      <c r="E7">
        <v>4150</v>
      </c>
      <c r="G7">
        <v>13.08</v>
      </c>
      <c r="I7">
        <v>34.78593</v>
      </c>
      <c r="J7">
        <v>129.96942000000001</v>
      </c>
      <c r="K7">
        <v>255.35167999999999</v>
      </c>
      <c r="L7">
        <v>317.27829000000003</v>
      </c>
    </row>
    <row r="8" spans="1:12" x14ac:dyDescent="0.25">
      <c r="A8">
        <v>5</v>
      </c>
      <c r="B8">
        <v>147</v>
      </c>
      <c r="C8">
        <v>405</v>
      </c>
      <c r="D8">
        <v>4170</v>
      </c>
      <c r="E8">
        <v>6150</v>
      </c>
      <c r="G8">
        <v>26.69</v>
      </c>
      <c r="I8">
        <v>5.5076799999999997</v>
      </c>
      <c r="J8">
        <v>15.17422</v>
      </c>
      <c r="K8">
        <v>156.23829000000001</v>
      </c>
      <c r="L8">
        <v>230.42338000000001</v>
      </c>
    </row>
    <row r="10" spans="1:12" x14ac:dyDescent="0.25">
      <c r="A10" s="1" t="s">
        <v>20</v>
      </c>
      <c r="B10" s="1" t="s">
        <v>22</v>
      </c>
      <c r="C10" s="1" t="s">
        <v>23</v>
      </c>
      <c r="D10" s="1" t="s">
        <v>24</v>
      </c>
      <c r="G10" s="1" t="s">
        <v>14</v>
      </c>
      <c r="I10" s="1" t="s">
        <v>22</v>
      </c>
      <c r="J10" s="1" t="s">
        <v>23</v>
      </c>
      <c r="K10" s="1" t="s">
        <v>24</v>
      </c>
    </row>
    <row r="11" spans="1:12" x14ac:dyDescent="0.25">
      <c r="A11">
        <v>1</v>
      </c>
      <c r="B11">
        <v>12.35</v>
      </c>
      <c r="C11">
        <v>32.94</v>
      </c>
      <c r="D11">
        <v>287.08999999999997</v>
      </c>
      <c r="G11">
        <v>17.350000000000001</v>
      </c>
      <c r="I11">
        <v>0.71182000000000001</v>
      </c>
      <c r="J11">
        <v>1.89856</v>
      </c>
      <c r="K11">
        <v>16.546970000000002</v>
      </c>
    </row>
    <row r="12" spans="1:12" x14ac:dyDescent="0.25">
      <c r="A12">
        <v>2</v>
      </c>
      <c r="B12">
        <v>14.18</v>
      </c>
      <c r="C12">
        <v>34.700000000000003</v>
      </c>
      <c r="D12">
        <v>271.22000000000003</v>
      </c>
      <c r="G12">
        <v>10.199999999999999</v>
      </c>
      <c r="I12">
        <v>1.3915599999999999</v>
      </c>
      <c r="J12">
        <v>3.4053</v>
      </c>
      <c r="K12">
        <v>26.616289999999999</v>
      </c>
    </row>
    <row r="13" spans="1:12" x14ac:dyDescent="0.25">
      <c r="A13">
        <v>3</v>
      </c>
      <c r="B13">
        <v>12.95</v>
      </c>
      <c r="C13">
        <v>41.18</v>
      </c>
      <c r="D13">
        <v>822.33</v>
      </c>
      <c r="G13">
        <v>18.84</v>
      </c>
      <c r="I13">
        <v>0.68737000000000004</v>
      </c>
      <c r="J13">
        <v>2.1857700000000002</v>
      </c>
      <c r="K13">
        <v>43.648090000000003</v>
      </c>
    </row>
    <row r="14" spans="1:12" x14ac:dyDescent="0.25">
      <c r="A14">
        <v>4</v>
      </c>
      <c r="B14">
        <v>20</v>
      </c>
      <c r="C14">
        <v>54.12</v>
      </c>
      <c r="D14">
        <v>391.71</v>
      </c>
      <c r="G14">
        <v>18.440000000000001</v>
      </c>
      <c r="I14">
        <v>1.0846</v>
      </c>
      <c r="J14">
        <v>2.93492</v>
      </c>
      <c r="K14">
        <v>21.24241</v>
      </c>
    </row>
    <row r="15" spans="1:12" x14ac:dyDescent="0.25">
      <c r="A15">
        <v>5</v>
      </c>
      <c r="B15">
        <v>11.76</v>
      </c>
      <c r="C15">
        <v>36.47</v>
      </c>
      <c r="D15">
        <v>256.5</v>
      </c>
      <c r="G15">
        <v>9</v>
      </c>
      <c r="I15">
        <v>1.30667</v>
      </c>
      <c r="J15">
        <v>4.0522200000000002</v>
      </c>
      <c r="K15">
        <v>28.5</v>
      </c>
    </row>
    <row r="16" spans="1:12" x14ac:dyDescent="0.25">
      <c r="A16">
        <v>6</v>
      </c>
      <c r="B16">
        <v>11.18</v>
      </c>
      <c r="C16">
        <v>24.11</v>
      </c>
      <c r="D16">
        <v>147.68</v>
      </c>
      <c r="G16">
        <v>10.92</v>
      </c>
      <c r="I16">
        <v>1.0323199999999999</v>
      </c>
      <c r="J16">
        <v>2.2262200000000001</v>
      </c>
      <c r="K16">
        <v>13.636200000000001</v>
      </c>
    </row>
    <row r="17" spans="1:11" x14ac:dyDescent="0.25">
      <c r="A17">
        <v>7</v>
      </c>
      <c r="B17">
        <v>12.35</v>
      </c>
      <c r="C17">
        <v>50.59</v>
      </c>
      <c r="D17">
        <v>455.84</v>
      </c>
      <c r="G17">
        <v>18.97</v>
      </c>
      <c r="I17">
        <v>0.65103</v>
      </c>
      <c r="J17">
        <v>2.6668400000000001</v>
      </c>
      <c r="K17">
        <v>24.029520000000002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"/>
  <sheetViews>
    <sheetView tabSelected="1" zoomScale="70" zoomScaleNormal="70" workbookViewId="0">
      <selection activeCell="G32" sqref="G32"/>
    </sheetView>
  </sheetViews>
  <sheetFormatPr baseColWidth="10" defaultRowHeight="15" x14ac:dyDescent="0.25"/>
  <cols>
    <col min="1" max="1" width="20.85546875" customWidth="1"/>
  </cols>
  <sheetData>
    <row r="1" spans="1:35" ht="18.75" x14ac:dyDescent="0.3">
      <c r="A1" s="8" t="s">
        <v>15</v>
      </c>
    </row>
    <row r="3" spans="1:35" x14ac:dyDescent="0.25">
      <c r="D3" s="2"/>
      <c r="G3" s="2"/>
      <c r="J3" s="2"/>
      <c r="M3" s="2"/>
      <c r="P3" s="2"/>
      <c r="S3" s="2"/>
      <c r="V3" s="2"/>
      <c r="Y3" s="2"/>
      <c r="AB3" s="2"/>
      <c r="AC3" s="2"/>
      <c r="AD3" s="2"/>
      <c r="AE3" s="2"/>
      <c r="AF3" s="2"/>
      <c r="AG3" s="2"/>
      <c r="AH3" s="2"/>
      <c r="AI3" s="2"/>
    </row>
    <row r="4" spans="1:35" x14ac:dyDescent="0.25">
      <c r="A4" s="1" t="s">
        <v>18</v>
      </c>
      <c r="B4" t="s">
        <v>10</v>
      </c>
      <c r="C4" t="s">
        <v>1</v>
      </c>
      <c r="D4" s="2" t="s">
        <v>11</v>
      </c>
      <c r="E4" t="s">
        <v>10</v>
      </c>
      <c r="F4" t="s">
        <v>5</v>
      </c>
      <c r="G4" s="2" t="s">
        <v>11</v>
      </c>
      <c r="H4" t="s">
        <v>10</v>
      </c>
      <c r="I4" t="s">
        <v>2</v>
      </c>
      <c r="J4" s="2" t="s">
        <v>11</v>
      </c>
      <c r="K4" t="s">
        <v>10</v>
      </c>
      <c r="L4" t="s">
        <v>3</v>
      </c>
      <c r="M4" s="2" t="s">
        <v>11</v>
      </c>
      <c r="N4" t="s">
        <v>10</v>
      </c>
      <c r="O4" t="s">
        <v>6</v>
      </c>
      <c r="P4" s="2" t="s">
        <v>11</v>
      </c>
      <c r="Q4" t="s">
        <v>10</v>
      </c>
      <c r="R4" t="s">
        <v>7</v>
      </c>
      <c r="S4" s="2" t="s">
        <v>11</v>
      </c>
      <c r="T4" t="s">
        <v>10</v>
      </c>
      <c r="U4" t="s">
        <v>4</v>
      </c>
      <c r="V4" s="2" t="s">
        <v>11</v>
      </c>
      <c r="W4" t="s">
        <v>10</v>
      </c>
      <c r="X4" t="s">
        <v>8</v>
      </c>
      <c r="Y4" s="2" t="s">
        <v>11</v>
      </c>
      <c r="AA4" s="1" t="s">
        <v>14</v>
      </c>
      <c r="AB4" s="2"/>
      <c r="AC4" s="2"/>
      <c r="AD4" s="2"/>
      <c r="AE4" s="2"/>
      <c r="AF4" s="2"/>
      <c r="AG4" s="2"/>
      <c r="AH4" s="2"/>
      <c r="AI4" s="2"/>
    </row>
    <row r="5" spans="1:35" x14ac:dyDescent="0.25">
      <c r="A5">
        <v>1</v>
      </c>
      <c r="B5">
        <v>65.48</v>
      </c>
      <c r="C5">
        <v>80.92</v>
      </c>
      <c r="D5" s="2">
        <v>15.439999999999998</v>
      </c>
      <c r="E5">
        <v>73.3</v>
      </c>
      <c r="F5">
        <v>90.09</v>
      </c>
      <c r="G5" s="2">
        <v>16.790000000000006</v>
      </c>
      <c r="H5">
        <v>62.59</v>
      </c>
      <c r="I5">
        <v>229.2</v>
      </c>
      <c r="J5" s="2">
        <v>166.60999999999999</v>
      </c>
      <c r="K5">
        <v>65.67</v>
      </c>
      <c r="L5">
        <v>2655</v>
      </c>
      <c r="M5" s="2">
        <v>2589.33</v>
      </c>
      <c r="N5">
        <v>59.56</v>
      </c>
      <c r="O5">
        <v>3952</v>
      </c>
      <c r="P5" s="2">
        <v>3892.44</v>
      </c>
      <c r="Q5">
        <v>56.51</v>
      </c>
      <c r="R5">
        <v>4294</v>
      </c>
      <c r="S5" s="2">
        <v>4237.49</v>
      </c>
      <c r="T5">
        <v>50.78</v>
      </c>
      <c r="U5">
        <v>3289</v>
      </c>
      <c r="V5" s="2">
        <v>3238.22</v>
      </c>
      <c r="W5">
        <v>58.8</v>
      </c>
      <c r="X5">
        <v>2942</v>
      </c>
      <c r="Y5" s="2">
        <v>2883.2</v>
      </c>
      <c r="AA5">
        <v>23.28</v>
      </c>
      <c r="AB5" s="2"/>
      <c r="AC5" s="2"/>
      <c r="AD5" s="2"/>
      <c r="AE5" s="2"/>
      <c r="AF5" s="2"/>
      <c r="AG5" s="2"/>
      <c r="AH5" s="2"/>
      <c r="AI5" s="2"/>
    </row>
    <row r="6" spans="1:35" x14ac:dyDescent="0.25">
      <c r="A6">
        <v>2</v>
      </c>
      <c r="B6">
        <v>4.9000000000000004</v>
      </c>
      <c r="C6">
        <v>20.29</v>
      </c>
      <c r="D6" s="2">
        <v>15.389999999999999</v>
      </c>
      <c r="E6">
        <v>6.45</v>
      </c>
      <c r="F6">
        <v>21.95</v>
      </c>
      <c r="G6" s="2">
        <v>15.5</v>
      </c>
      <c r="H6">
        <v>4.12</v>
      </c>
      <c r="I6">
        <v>66.09</v>
      </c>
      <c r="J6" s="2">
        <v>61.970000000000006</v>
      </c>
      <c r="K6">
        <v>4.7699999999999996</v>
      </c>
      <c r="L6">
        <v>2018</v>
      </c>
      <c r="M6" s="2">
        <v>2013.23</v>
      </c>
      <c r="N6">
        <v>14.07</v>
      </c>
      <c r="O6">
        <v>3779</v>
      </c>
      <c r="P6" s="2">
        <v>3764.93</v>
      </c>
      <c r="Q6">
        <v>7.09</v>
      </c>
      <c r="R6">
        <v>4483</v>
      </c>
      <c r="S6" s="2">
        <v>4475.91</v>
      </c>
      <c r="T6">
        <v>5.16</v>
      </c>
      <c r="U6">
        <v>4976</v>
      </c>
      <c r="V6" s="2">
        <v>4970.84</v>
      </c>
      <c r="W6">
        <v>8.64</v>
      </c>
      <c r="X6">
        <v>4237</v>
      </c>
      <c r="Y6" s="2">
        <v>4228.3599999999997</v>
      </c>
      <c r="AA6">
        <v>21.04</v>
      </c>
      <c r="AB6" s="2"/>
      <c r="AC6" s="2"/>
      <c r="AD6" s="2"/>
      <c r="AE6" s="2"/>
      <c r="AF6" s="2"/>
      <c r="AG6" s="2"/>
      <c r="AH6" s="2"/>
      <c r="AI6" s="2"/>
    </row>
    <row r="7" spans="1:35" x14ac:dyDescent="0.25">
      <c r="A7">
        <v>3</v>
      </c>
      <c r="B7">
        <v>3.38</v>
      </c>
      <c r="C7">
        <v>17.72</v>
      </c>
      <c r="D7" s="2">
        <v>14.34</v>
      </c>
      <c r="E7">
        <v>4.7699999999999996</v>
      </c>
      <c r="F7">
        <v>24.66</v>
      </c>
      <c r="G7" s="2">
        <v>19.89</v>
      </c>
      <c r="H7">
        <v>3.36</v>
      </c>
      <c r="I7">
        <v>45.65</v>
      </c>
      <c r="J7" s="2">
        <v>42.29</v>
      </c>
      <c r="K7">
        <v>1.69</v>
      </c>
      <c r="L7">
        <v>3022</v>
      </c>
      <c r="M7" s="2">
        <v>3020.31</v>
      </c>
      <c r="N7">
        <v>9.33</v>
      </c>
      <c r="O7">
        <v>4626</v>
      </c>
      <c r="P7" s="2">
        <v>4616.67</v>
      </c>
      <c r="Q7">
        <v>1.52</v>
      </c>
      <c r="R7">
        <v>4939</v>
      </c>
      <c r="S7" s="2">
        <v>4937.4799999999996</v>
      </c>
      <c r="T7">
        <v>2.38</v>
      </c>
      <c r="U7">
        <v>4717</v>
      </c>
      <c r="V7" s="2">
        <v>4714.62</v>
      </c>
      <c r="W7">
        <v>2.91</v>
      </c>
      <c r="X7">
        <v>4708</v>
      </c>
      <c r="Y7" s="2">
        <v>4705.09</v>
      </c>
      <c r="AA7">
        <v>16.059999999999999</v>
      </c>
      <c r="AB7" s="2"/>
      <c r="AC7" s="2"/>
      <c r="AD7" s="2"/>
      <c r="AE7" s="2"/>
      <c r="AF7" s="2"/>
      <c r="AG7" s="2"/>
      <c r="AH7" s="2"/>
      <c r="AI7" s="2"/>
    </row>
    <row r="8" spans="1:35" x14ac:dyDescent="0.25">
      <c r="A8">
        <v>4</v>
      </c>
      <c r="B8">
        <v>10.92</v>
      </c>
      <c r="C8">
        <v>28.98</v>
      </c>
      <c r="D8" s="2">
        <v>18.060000000000002</v>
      </c>
      <c r="E8">
        <v>8.4700000000000006</v>
      </c>
      <c r="F8">
        <v>42.32</v>
      </c>
      <c r="G8" s="2">
        <v>33.85</v>
      </c>
      <c r="H8">
        <v>3.99</v>
      </c>
      <c r="I8">
        <v>86.27</v>
      </c>
      <c r="J8" s="2">
        <v>82.28</v>
      </c>
      <c r="K8">
        <v>3.01</v>
      </c>
      <c r="L8">
        <v>3934</v>
      </c>
      <c r="M8" s="2">
        <v>3930.99</v>
      </c>
      <c r="N8">
        <v>1.55</v>
      </c>
      <c r="O8">
        <v>4757</v>
      </c>
      <c r="P8" s="2">
        <v>4755.45</v>
      </c>
      <c r="Q8">
        <v>1.79</v>
      </c>
      <c r="R8">
        <v>4716</v>
      </c>
      <c r="S8" s="2">
        <v>4714.21</v>
      </c>
      <c r="T8">
        <v>1.55</v>
      </c>
      <c r="U8">
        <v>5279</v>
      </c>
      <c r="V8" s="2">
        <v>5277.45</v>
      </c>
      <c r="W8" s="2">
        <v>251.8</v>
      </c>
      <c r="X8">
        <v>4780</v>
      </c>
      <c r="Y8" s="2">
        <v>4528.2</v>
      </c>
      <c r="AA8">
        <v>15.81</v>
      </c>
      <c r="AB8" s="2"/>
      <c r="AC8" s="2"/>
      <c r="AD8" s="2"/>
      <c r="AE8" s="2"/>
      <c r="AF8" s="2"/>
      <c r="AG8" s="2"/>
      <c r="AH8" s="2"/>
      <c r="AI8" s="2"/>
    </row>
    <row r="9" spans="1:35" x14ac:dyDescent="0.25">
      <c r="A9">
        <v>5</v>
      </c>
      <c r="B9">
        <v>100.3</v>
      </c>
      <c r="C9">
        <v>113.6</v>
      </c>
      <c r="D9" s="2">
        <v>13.299999999999997</v>
      </c>
      <c r="E9">
        <v>93.87</v>
      </c>
      <c r="F9">
        <v>114.1</v>
      </c>
      <c r="G9" s="2">
        <v>20.22999999999999</v>
      </c>
      <c r="H9">
        <v>82.35</v>
      </c>
      <c r="I9">
        <v>283.3</v>
      </c>
      <c r="J9" s="2">
        <v>200.95000000000002</v>
      </c>
      <c r="K9">
        <v>78.3</v>
      </c>
      <c r="L9">
        <v>2360</v>
      </c>
      <c r="M9" s="2">
        <v>2281.6999999999998</v>
      </c>
      <c r="N9">
        <v>66.58</v>
      </c>
      <c r="O9">
        <v>2985</v>
      </c>
      <c r="P9" s="2">
        <v>2918.42</v>
      </c>
      <c r="Q9">
        <v>57.12</v>
      </c>
      <c r="R9">
        <v>2818</v>
      </c>
      <c r="S9" s="2">
        <v>2760.88</v>
      </c>
      <c r="T9">
        <v>59.99</v>
      </c>
      <c r="U9">
        <v>2569</v>
      </c>
      <c r="V9" s="2">
        <v>2509.0100000000002</v>
      </c>
      <c r="W9">
        <v>59.17</v>
      </c>
      <c r="X9">
        <v>2408</v>
      </c>
      <c r="Y9" s="2">
        <v>2348.83</v>
      </c>
      <c r="AA9">
        <v>17.38</v>
      </c>
      <c r="AB9" s="2"/>
      <c r="AC9" s="2"/>
      <c r="AD9" s="2"/>
      <c r="AE9" s="2"/>
      <c r="AF9" s="2"/>
      <c r="AG9" s="2"/>
      <c r="AH9" s="2"/>
      <c r="AI9" s="2"/>
    </row>
    <row r="10" spans="1:35" x14ac:dyDescent="0.25">
      <c r="A10">
        <v>6</v>
      </c>
      <c r="B10">
        <v>30.4</v>
      </c>
      <c r="C10">
        <v>44.5</v>
      </c>
      <c r="D10" s="2">
        <v>14.100000000000001</v>
      </c>
      <c r="E10">
        <v>22.69</v>
      </c>
      <c r="F10">
        <v>48.69</v>
      </c>
      <c r="G10" s="2">
        <v>25.999999999999996</v>
      </c>
      <c r="H10">
        <v>16.96</v>
      </c>
      <c r="I10">
        <v>202.7</v>
      </c>
      <c r="J10" s="2">
        <v>185.73999999999998</v>
      </c>
      <c r="K10">
        <v>15.75</v>
      </c>
      <c r="L10">
        <v>2105</v>
      </c>
      <c r="M10" s="2">
        <v>2089.25</v>
      </c>
      <c r="N10">
        <v>9.14</v>
      </c>
      <c r="O10">
        <v>3325</v>
      </c>
      <c r="P10" s="2">
        <v>3315.86</v>
      </c>
      <c r="Q10">
        <v>10.02</v>
      </c>
      <c r="R10">
        <v>3514</v>
      </c>
      <c r="S10" s="2">
        <v>3503.98</v>
      </c>
      <c r="T10">
        <v>7.82</v>
      </c>
      <c r="U10">
        <v>3492</v>
      </c>
      <c r="V10" s="2">
        <v>3484.18</v>
      </c>
      <c r="W10">
        <v>9.36</v>
      </c>
      <c r="X10">
        <v>3208</v>
      </c>
      <c r="Y10" s="2">
        <v>3198.64</v>
      </c>
      <c r="AA10">
        <v>14.45</v>
      </c>
      <c r="AB10" s="2"/>
      <c r="AC10" s="2"/>
      <c r="AD10" s="2"/>
      <c r="AE10" s="2"/>
      <c r="AF10" s="2"/>
      <c r="AG10" s="2"/>
      <c r="AH10" s="2"/>
      <c r="AI10" s="2"/>
    </row>
    <row r="11" spans="1:35" x14ac:dyDescent="0.25">
      <c r="A11">
        <v>7</v>
      </c>
      <c r="B11">
        <v>5.05</v>
      </c>
      <c r="C11">
        <v>31.17</v>
      </c>
      <c r="D11" s="2">
        <v>26.12</v>
      </c>
      <c r="E11">
        <v>2.38</v>
      </c>
      <c r="F11">
        <v>49.54</v>
      </c>
      <c r="G11" s="2">
        <v>47.16</v>
      </c>
      <c r="H11">
        <v>2.25</v>
      </c>
      <c r="I11">
        <v>361.6</v>
      </c>
      <c r="J11" s="2">
        <v>359.35</v>
      </c>
      <c r="K11">
        <v>1.46</v>
      </c>
      <c r="L11">
        <v>2746</v>
      </c>
      <c r="M11" s="2">
        <v>2744.54</v>
      </c>
      <c r="N11">
        <v>0</v>
      </c>
      <c r="O11">
        <v>3763</v>
      </c>
      <c r="P11" s="2">
        <v>3763</v>
      </c>
      <c r="Q11">
        <v>0</v>
      </c>
      <c r="R11">
        <v>2585</v>
      </c>
      <c r="S11" s="2">
        <v>2585</v>
      </c>
      <c r="T11">
        <v>0.9</v>
      </c>
      <c r="U11">
        <v>3106</v>
      </c>
      <c r="V11" s="2">
        <v>3105.1</v>
      </c>
      <c r="W11">
        <v>2.79</v>
      </c>
      <c r="X11">
        <v>4117</v>
      </c>
      <c r="Y11" s="2">
        <v>4114.21</v>
      </c>
      <c r="AA11">
        <v>15.41</v>
      </c>
      <c r="AB11" s="2"/>
      <c r="AC11" s="2"/>
      <c r="AD11" s="2"/>
      <c r="AE11" s="2"/>
      <c r="AF11" s="2"/>
      <c r="AG11" s="2"/>
      <c r="AH11" s="2"/>
      <c r="AI11" s="2"/>
    </row>
    <row r="12" spans="1:35" x14ac:dyDescent="0.25">
      <c r="A12">
        <v>8</v>
      </c>
      <c r="B12">
        <v>3.84</v>
      </c>
      <c r="C12">
        <v>35.909999999999997</v>
      </c>
      <c r="D12" s="2">
        <v>32.069999999999993</v>
      </c>
      <c r="E12">
        <v>2.91</v>
      </c>
      <c r="F12">
        <v>69.53</v>
      </c>
      <c r="G12" s="2">
        <v>66.62</v>
      </c>
      <c r="H12">
        <v>3.53</v>
      </c>
      <c r="I12">
        <v>588.5</v>
      </c>
      <c r="J12" s="2">
        <v>584.97</v>
      </c>
      <c r="K12">
        <v>2.6</v>
      </c>
      <c r="L12">
        <v>5237</v>
      </c>
      <c r="M12" s="2">
        <v>5234.3999999999996</v>
      </c>
      <c r="N12">
        <v>0.7</v>
      </c>
      <c r="O12">
        <v>5996</v>
      </c>
      <c r="P12" s="2">
        <v>5995.3</v>
      </c>
      <c r="Q12">
        <v>0.4</v>
      </c>
      <c r="R12">
        <v>5703</v>
      </c>
      <c r="S12" s="2">
        <v>5702.6</v>
      </c>
      <c r="T12">
        <v>6.64</v>
      </c>
      <c r="U12">
        <v>5470</v>
      </c>
      <c r="V12" s="2">
        <v>5463.36</v>
      </c>
      <c r="W12">
        <v>2.61</v>
      </c>
      <c r="X12">
        <v>4832</v>
      </c>
      <c r="Y12" s="2">
        <v>4829.3900000000003</v>
      </c>
      <c r="AA12">
        <v>18.510000000000002</v>
      </c>
      <c r="AB12" s="2"/>
      <c r="AC12" s="2"/>
      <c r="AD12" s="2"/>
      <c r="AE12" s="2"/>
      <c r="AF12" s="2"/>
      <c r="AG12" s="2"/>
      <c r="AH12" s="2"/>
      <c r="AI12" s="2"/>
    </row>
    <row r="13" spans="1:35" ht="15.75" x14ac:dyDescent="0.25">
      <c r="A13" s="9"/>
      <c r="D13" s="2"/>
      <c r="G13" s="2"/>
      <c r="J13" s="2"/>
      <c r="M13" s="2"/>
      <c r="P13" s="2"/>
      <c r="S13" s="2"/>
      <c r="V13" s="2"/>
      <c r="Y13" s="2"/>
      <c r="AB13" s="2"/>
      <c r="AC13" s="2"/>
      <c r="AD13" s="2"/>
      <c r="AE13" s="2"/>
      <c r="AF13" s="2"/>
      <c r="AG13" s="2"/>
      <c r="AH13" s="2"/>
      <c r="AI13" s="2"/>
    </row>
    <row r="14" spans="1:35" x14ac:dyDescent="0.25">
      <c r="A14" s="1" t="s">
        <v>19</v>
      </c>
      <c r="B14" t="s">
        <v>10</v>
      </c>
      <c r="C14" t="s">
        <v>1</v>
      </c>
      <c r="D14" s="2" t="s">
        <v>11</v>
      </c>
      <c r="E14" t="s">
        <v>10</v>
      </c>
      <c r="F14" t="s">
        <v>5</v>
      </c>
      <c r="G14" s="2" t="s">
        <v>11</v>
      </c>
      <c r="H14" t="s">
        <v>10</v>
      </c>
      <c r="I14" t="s">
        <v>2</v>
      </c>
      <c r="J14" s="2" t="s">
        <v>11</v>
      </c>
      <c r="K14" t="s">
        <v>10</v>
      </c>
      <c r="L14" t="s">
        <v>3</v>
      </c>
      <c r="M14" s="2" t="s">
        <v>11</v>
      </c>
      <c r="N14" t="s">
        <v>10</v>
      </c>
      <c r="O14" t="s">
        <v>6</v>
      </c>
      <c r="P14" s="2" t="s">
        <v>11</v>
      </c>
      <c r="Q14" t="s">
        <v>10</v>
      </c>
      <c r="R14" t="s">
        <v>7</v>
      </c>
      <c r="S14" s="2" t="s">
        <v>11</v>
      </c>
      <c r="T14" t="s">
        <v>10</v>
      </c>
      <c r="U14" t="s">
        <v>4</v>
      </c>
      <c r="V14" s="2" t="s">
        <v>11</v>
      </c>
      <c r="W14" t="s">
        <v>10</v>
      </c>
      <c r="X14" t="s">
        <v>8</v>
      </c>
      <c r="Y14" s="2" t="s">
        <v>11</v>
      </c>
      <c r="AB14" s="2"/>
      <c r="AC14" s="2"/>
      <c r="AD14" s="2"/>
      <c r="AE14" s="2"/>
      <c r="AF14" s="2"/>
      <c r="AG14" s="2"/>
      <c r="AH14" s="2"/>
      <c r="AI14" s="2"/>
    </row>
    <row r="15" spans="1:35" x14ac:dyDescent="0.25">
      <c r="A15" s="3">
        <v>1</v>
      </c>
      <c r="B15">
        <v>71.599999999999994</v>
      </c>
      <c r="C15">
        <v>142.9</v>
      </c>
      <c r="D15" s="2">
        <v>71.300000000000011</v>
      </c>
      <c r="E15">
        <v>59.01</v>
      </c>
      <c r="F15">
        <v>237.3</v>
      </c>
      <c r="G15" s="2">
        <v>178.29000000000002</v>
      </c>
      <c r="H15">
        <v>60.06</v>
      </c>
      <c r="I15">
        <v>639.1</v>
      </c>
      <c r="J15" s="2">
        <v>579.04</v>
      </c>
      <c r="K15">
        <v>72.64</v>
      </c>
      <c r="L15">
        <v>3297</v>
      </c>
      <c r="M15" s="2">
        <v>3224.36</v>
      </c>
      <c r="N15">
        <v>73.69</v>
      </c>
      <c r="O15">
        <v>5212</v>
      </c>
      <c r="P15" s="2">
        <v>5138.3100000000004</v>
      </c>
      <c r="Q15">
        <v>90.48</v>
      </c>
      <c r="R15">
        <v>5443</v>
      </c>
      <c r="S15" s="2">
        <v>5352.52</v>
      </c>
      <c r="T15">
        <v>130.30000000000001</v>
      </c>
      <c r="U15">
        <v>5554</v>
      </c>
      <c r="V15" s="2">
        <v>5423.7</v>
      </c>
      <c r="W15">
        <v>152.4</v>
      </c>
      <c r="X15">
        <v>5056</v>
      </c>
      <c r="Y15" s="2">
        <v>4903.6000000000004</v>
      </c>
      <c r="AA15">
        <v>31.23</v>
      </c>
      <c r="AB15" s="2"/>
      <c r="AC15" s="2"/>
      <c r="AD15" s="2"/>
      <c r="AE15" s="2"/>
      <c r="AF15" s="2"/>
      <c r="AG15" s="2"/>
      <c r="AH15" s="2"/>
      <c r="AI15" s="2"/>
    </row>
    <row r="16" spans="1:35" x14ac:dyDescent="0.25">
      <c r="A16">
        <v>2</v>
      </c>
      <c r="B16">
        <v>9.99</v>
      </c>
      <c r="C16">
        <v>291.60000000000002</v>
      </c>
      <c r="D16" s="2">
        <v>281.61</v>
      </c>
      <c r="E16">
        <v>10.61</v>
      </c>
      <c r="F16">
        <v>348.3</v>
      </c>
      <c r="G16" s="2">
        <v>337.69</v>
      </c>
      <c r="H16">
        <v>12.46</v>
      </c>
      <c r="I16">
        <v>1430</v>
      </c>
      <c r="J16" s="2">
        <v>1417.54</v>
      </c>
      <c r="K16">
        <v>13.69</v>
      </c>
      <c r="L16">
        <v>5537</v>
      </c>
      <c r="M16" s="2">
        <v>5523.31</v>
      </c>
      <c r="N16">
        <v>9.99</v>
      </c>
      <c r="O16">
        <v>6784</v>
      </c>
      <c r="P16" s="2">
        <v>6774.01</v>
      </c>
      <c r="Q16">
        <v>15.54</v>
      </c>
      <c r="R16">
        <v>7577</v>
      </c>
      <c r="S16" s="2">
        <v>7561.46</v>
      </c>
      <c r="T16">
        <v>16.77</v>
      </c>
      <c r="U16">
        <v>7621</v>
      </c>
      <c r="V16" s="2">
        <v>7604.23</v>
      </c>
      <c r="W16">
        <v>374.8</v>
      </c>
      <c r="X16">
        <v>6594</v>
      </c>
      <c r="Y16" s="2">
        <v>6219.2</v>
      </c>
      <c r="AA16">
        <v>20.59</v>
      </c>
      <c r="AB16" s="2"/>
      <c r="AC16" s="2"/>
      <c r="AD16" s="2"/>
      <c r="AE16" s="2"/>
      <c r="AF16" s="2"/>
      <c r="AG16" s="2"/>
      <c r="AH16" s="2"/>
      <c r="AI16" s="2"/>
    </row>
    <row r="17" spans="1:35" x14ac:dyDescent="0.25">
      <c r="A17">
        <v>3</v>
      </c>
      <c r="B17">
        <v>14.01</v>
      </c>
      <c r="C17">
        <v>259.39999999999998</v>
      </c>
      <c r="D17" s="2">
        <v>245.39</v>
      </c>
      <c r="E17">
        <v>17.190000000000001</v>
      </c>
      <c r="F17">
        <v>478.4</v>
      </c>
      <c r="G17" s="2">
        <v>461.21</v>
      </c>
      <c r="H17">
        <v>14.01</v>
      </c>
      <c r="I17">
        <v>3022</v>
      </c>
      <c r="J17" s="2">
        <v>3007.99</v>
      </c>
      <c r="K17">
        <v>18.239999999999998</v>
      </c>
      <c r="L17">
        <v>8173</v>
      </c>
      <c r="M17" s="2">
        <v>8154.76</v>
      </c>
      <c r="N17">
        <v>19.3</v>
      </c>
      <c r="O17">
        <v>8965</v>
      </c>
      <c r="P17" s="2">
        <v>8945.7000000000007</v>
      </c>
      <c r="Q17">
        <v>18.239999999999998</v>
      </c>
      <c r="R17">
        <v>9111</v>
      </c>
      <c r="S17" s="2">
        <v>9092.76</v>
      </c>
      <c r="T17">
        <v>71.14</v>
      </c>
      <c r="U17">
        <v>9159</v>
      </c>
      <c r="V17" s="2">
        <v>9087.86</v>
      </c>
      <c r="W17">
        <v>115.6</v>
      </c>
      <c r="X17">
        <v>9245</v>
      </c>
      <c r="Y17" s="2">
        <v>9129.4</v>
      </c>
      <c r="AA17">
        <v>28.07</v>
      </c>
      <c r="AB17" s="2"/>
      <c r="AC17" s="2"/>
      <c r="AD17" s="2"/>
      <c r="AE17" s="2"/>
      <c r="AF17" s="2"/>
      <c r="AG17" s="2"/>
      <c r="AH17" s="2"/>
      <c r="AI17" s="2"/>
    </row>
    <row r="18" spans="1:35" x14ac:dyDescent="0.25">
      <c r="A18">
        <v>4</v>
      </c>
      <c r="B18">
        <v>36.770000000000003</v>
      </c>
      <c r="C18">
        <v>115.2</v>
      </c>
      <c r="D18" s="2">
        <v>78.430000000000007</v>
      </c>
      <c r="E18">
        <v>28.84</v>
      </c>
      <c r="F18">
        <v>217.4</v>
      </c>
      <c r="G18" s="2">
        <v>188.56</v>
      </c>
      <c r="H18">
        <v>33.69</v>
      </c>
      <c r="I18">
        <v>857</v>
      </c>
      <c r="J18" s="2">
        <v>823.31</v>
      </c>
      <c r="K18">
        <v>38.1</v>
      </c>
      <c r="L18">
        <v>4791</v>
      </c>
      <c r="M18" s="2">
        <v>4752.8999999999996</v>
      </c>
      <c r="N18">
        <v>64.09</v>
      </c>
      <c r="O18">
        <v>6549</v>
      </c>
      <c r="P18" s="2">
        <v>6484.91</v>
      </c>
      <c r="Q18">
        <v>66.290000000000006</v>
      </c>
      <c r="R18">
        <v>6379</v>
      </c>
      <c r="S18" s="2">
        <v>6312.71</v>
      </c>
      <c r="T18">
        <v>310.2</v>
      </c>
      <c r="U18">
        <v>6855</v>
      </c>
      <c r="V18" s="2">
        <v>6544.8</v>
      </c>
      <c r="W18">
        <v>528.70000000000005</v>
      </c>
      <c r="X18">
        <v>6696</v>
      </c>
      <c r="Y18" s="2">
        <v>6167.3</v>
      </c>
      <c r="AA18">
        <v>30.18</v>
      </c>
      <c r="AB18" s="2"/>
      <c r="AC18" s="2"/>
      <c r="AD18" s="2"/>
      <c r="AE18" s="2"/>
      <c r="AF18" s="2"/>
      <c r="AG18" s="2"/>
      <c r="AH18" s="2"/>
      <c r="AI18" s="2"/>
    </row>
    <row r="20" spans="1:35" x14ac:dyDescent="0.25">
      <c r="A20" s="5" t="s">
        <v>0</v>
      </c>
      <c r="B20" t="s">
        <v>10</v>
      </c>
      <c r="C20" t="s">
        <v>1</v>
      </c>
      <c r="D20" s="2" t="s">
        <v>11</v>
      </c>
      <c r="E20" t="s">
        <v>10</v>
      </c>
      <c r="F20" t="s">
        <v>5</v>
      </c>
      <c r="G20" s="2" t="s">
        <v>11</v>
      </c>
      <c r="H20" t="s">
        <v>10</v>
      </c>
      <c r="I20" t="s">
        <v>2</v>
      </c>
      <c r="J20" s="2" t="s">
        <v>11</v>
      </c>
      <c r="K20" t="s">
        <v>10</v>
      </c>
      <c r="L20" t="s">
        <v>3</v>
      </c>
      <c r="M20" s="2" t="s">
        <v>11</v>
      </c>
      <c r="N20" t="s">
        <v>10</v>
      </c>
      <c r="O20" t="s">
        <v>6</v>
      </c>
      <c r="P20" s="2" t="s">
        <v>11</v>
      </c>
      <c r="Q20" t="s">
        <v>10</v>
      </c>
      <c r="R20" t="s">
        <v>7</v>
      </c>
      <c r="S20" s="2" t="s">
        <v>11</v>
      </c>
      <c r="T20" t="s">
        <v>10</v>
      </c>
      <c r="U20" t="s">
        <v>4</v>
      </c>
      <c r="V20" s="2" t="s">
        <v>11</v>
      </c>
      <c r="W20" t="s">
        <v>10</v>
      </c>
      <c r="X20" t="s">
        <v>8</v>
      </c>
      <c r="Y20" s="2" t="s">
        <v>11</v>
      </c>
      <c r="AB20" s="2"/>
      <c r="AD20" s="1"/>
    </row>
    <row r="21" spans="1:35" x14ac:dyDescent="0.25">
      <c r="A21">
        <v>1</v>
      </c>
      <c r="B21">
        <v>30.04</v>
      </c>
      <c r="C21">
        <v>28.71</v>
      </c>
      <c r="D21" s="2">
        <f>C21-B21</f>
        <v>-1.3299999999999983</v>
      </c>
      <c r="E21">
        <v>29.37</v>
      </c>
      <c r="F21">
        <v>45.75</v>
      </c>
      <c r="G21" s="2">
        <f>F21-E21</f>
        <v>16.38</v>
      </c>
      <c r="H21">
        <v>28.49</v>
      </c>
      <c r="I21">
        <v>91.3</v>
      </c>
      <c r="J21" s="2">
        <f>I21-H21</f>
        <v>62.81</v>
      </c>
      <c r="K21">
        <v>25.84</v>
      </c>
      <c r="L21">
        <v>2647</v>
      </c>
      <c r="M21" s="2">
        <f>L21-K21</f>
        <v>2621.16</v>
      </c>
      <c r="N21">
        <v>21.86</v>
      </c>
      <c r="O21">
        <v>5568</v>
      </c>
      <c r="P21" s="2">
        <f>O21-N21</f>
        <v>5546.14</v>
      </c>
      <c r="Q21">
        <v>17.43</v>
      </c>
      <c r="R21">
        <v>5027</v>
      </c>
      <c r="S21" s="2">
        <f>R21-Q21</f>
        <v>5009.57</v>
      </c>
      <c r="T21">
        <v>14.12</v>
      </c>
      <c r="U21">
        <v>5461</v>
      </c>
      <c r="V21" s="2">
        <f>U21-T21</f>
        <v>5446.88</v>
      </c>
      <c r="W21">
        <v>14.34</v>
      </c>
      <c r="X21">
        <v>5124</v>
      </c>
      <c r="Y21" s="2">
        <f>X21-W21</f>
        <v>5109.66</v>
      </c>
      <c r="AA21">
        <v>18.38</v>
      </c>
      <c r="AB21" s="2"/>
    </row>
    <row r="22" spans="1:35" x14ac:dyDescent="0.25">
      <c r="A22">
        <v>2</v>
      </c>
      <c r="B22" s="4">
        <v>65.61</v>
      </c>
      <c r="C22">
        <v>63.49</v>
      </c>
      <c r="D22" s="2">
        <f t="shared" ref="D22:D28" si="0">C22-B22</f>
        <v>-2.1199999999999974</v>
      </c>
      <c r="E22">
        <v>63.91</v>
      </c>
      <c r="F22">
        <v>74.069999999999993</v>
      </c>
      <c r="G22" s="2">
        <f t="shared" ref="G22:G28" si="1">F22-E22</f>
        <v>10.159999999999997</v>
      </c>
      <c r="H22">
        <v>58.83</v>
      </c>
      <c r="I22">
        <v>99.89</v>
      </c>
      <c r="J22" s="2">
        <f t="shared" ref="J22:J28" si="2">I22-H22</f>
        <v>41.06</v>
      </c>
      <c r="K22">
        <v>52.06</v>
      </c>
      <c r="L22">
        <v>1666</v>
      </c>
      <c r="M22" s="2">
        <f t="shared" ref="M22:M28" si="3">L22-K22</f>
        <v>1613.94</v>
      </c>
      <c r="N22">
        <v>77.88</v>
      </c>
      <c r="O22">
        <v>2343</v>
      </c>
      <c r="P22" s="2">
        <f t="shared" ref="P22:P28" si="4">O22-N22</f>
        <v>2265.12</v>
      </c>
      <c r="Q22">
        <v>77.459999999999994</v>
      </c>
      <c r="R22">
        <v>3955</v>
      </c>
      <c r="S22" s="2">
        <f t="shared" ref="S22:S28" si="5">R22-Q22</f>
        <v>3877.54</v>
      </c>
      <c r="T22">
        <v>54.18</v>
      </c>
      <c r="U22">
        <v>3847</v>
      </c>
      <c r="V22" s="2">
        <f t="shared" ref="V22:V28" si="6">U22-T22</f>
        <v>3792.82</v>
      </c>
      <c r="W22">
        <v>57.99</v>
      </c>
      <c r="X22">
        <v>4120</v>
      </c>
      <c r="Y22" s="2">
        <f t="shared" ref="Y22:Y28" si="7">X22-W22</f>
        <v>4062.01</v>
      </c>
      <c r="AA22">
        <v>23.47</v>
      </c>
      <c r="AB22" s="2"/>
    </row>
    <row r="23" spans="1:35" x14ac:dyDescent="0.25">
      <c r="A23">
        <v>3</v>
      </c>
      <c r="B23">
        <v>2.33</v>
      </c>
      <c r="C23">
        <v>15.66</v>
      </c>
      <c r="D23" s="2">
        <f t="shared" si="0"/>
        <v>13.33</v>
      </c>
      <c r="E23">
        <v>4.4400000000000004</v>
      </c>
      <c r="F23">
        <v>20.32</v>
      </c>
      <c r="G23" s="2">
        <f t="shared" si="1"/>
        <v>15.879999999999999</v>
      </c>
      <c r="H23">
        <v>3.81</v>
      </c>
      <c r="I23">
        <v>56.08</v>
      </c>
      <c r="J23" s="2">
        <f t="shared" si="2"/>
        <v>52.269999999999996</v>
      </c>
      <c r="K23">
        <v>0</v>
      </c>
      <c r="L23">
        <v>629.79999999999995</v>
      </c>
      <c r="M23" s="2">
        <f t="shared" si="3"/>
        <v>629.79999999999995</v>
      </c>
      <c r="N23">
        <v>0</v>
      </c>
      <c r="O23">
        <v>3336</v>
      </c>
      <c r="P23" s="2">
        <f t="shared" si="4"/>
        <v>3336</v>
      </c>
      <c r="Q23" s="4">
        <v>82.3</v>
      </c>
      <c r="R23">
        <v>3735</v>
      </c>
      <c r="S23" s="2">
        <f t="shared" si="5"/>
        <v>3652.7</v>
      </c>
      <c r="T23">
        <v>3.91</v>
      </c>
      <c r="U23">
        <v>4090</v>
      </c>
      <c r="V23" s="2">
        <f t="shared" si="6"/>
        <v>4086.09</v>
      </c>
      <c r="W23">
        <v>5.61</v>
      </c>
      <c r="X23">
        <v>4578</v>
      </c>
      <c r="Y23" s="2">
        <f t="shared" si="7"/>
        <v>4572.3900000000003</v>
      </c>
      <c r="AA23">
        <v>25.17</v>
      </c>
      <c r="AB23" s="2"/>
    </row>
    <row r="24" spans="1:35" x14ac:dyDescent="0.25">
      <c r="A24">
        <v>4</v>
      </c>
      <c r="B24">
        <v>8.4600000000000009</v>
      </c>
      <c r="C24">
        <v>19.05</v>
      </c>
      <c r="D24" s="2">
        <f t="shared" si="0"/>
        <v>10.59</v>
      </c>
      <c r="E24">
        <v>12.7</v>
      </c>
      <c r="F24">
        <v>30.05</v>
      </c>
      <c r="G24" s="2">
        <f t="shared" si="1"/>
        <v>17.350000000000001</v>
      </c>
      <c r="H24">
        <v>11.43</v>
      </c>
      <c r="I24">
        <v>61.8</v>
      </c>
      <c r="J24" s="2">
        <f t="shared" si="2"/>
        <v>50.37</v>
      </c>
      <c r="K24">
        <v>11.21</v>
      </c>
      <c r="L24">
        <v>753</v>
      </c>
      <c r="M24" s="2">
        <f t="shared" si="3"/>
        <v>741.79</v>
      </c>
      <c r="N24">
        <v>8.0399999999999991</v>
      </c>
      <c r="O24">
        <v>2977</v>
      </c>
      <c r="P24" s="2">
        <f t="shared" si="4"/>
        <v>2968.96</v>
      </c>
      <c r="Q24">
        <v>9.73</v>
      </c>
      <c r="R24">
        <v>3641</v>
      </c>
      <c r="S24" s="2">
        <f t="shared" si="5"/>
        <v>3631.27</v>
      </c>
      <c r="T24">
        <v>20.74</v>
      </c>
      <c r="U24">
        <v>3929</v>
      </c>
      <c r="V24" s="2">
        <f t="shared" si="6"/>
        <v>3908.26</v>
      </c>
      <c r="W24">
        <v>28.36</v>
      </c>
      <c r="X24">
        <v>3874</v>
      </c>
      <c r="Y24" s="2">
        <f t="shared" si="7"/>
        <v>3845.64</v>
      </c>
      <c r="AA24">
        <v>24.6</v>
      </c>
      <c r="AB24" s="2"/>
    </row>
    <row r="25" spans="1:35" x14ac:dyDescent="0.25">
      <c r="A25">
        <v>5</v>
      </c>
      <c r="B25">
        <v>40.630000000000003</v>
      </c>
      <c r="C25">
        <v>57.14</v>
      </c>
      <c r="D25" s="2">
        <f t="shared" si="0"/>
        <v>16.509999999999998</v>
      </c>
      <c r="E25">
        <v>36.82</v>
      </c>
      <c r="F25">
        <v>73.650000000000006</v>
      </c>
      <c r="G25" s="2">
        <f t="shared" si="1"/>
        <v>36.830000000000005</v>
      </c>
      <c r="H25">
        <v>28.36</v>
      </c>
      <c r="I25">
        <v>175.2</v>
      </c>
      <c r="J25" s="2">
        <f t="shared" si="2"/>
        <v>146.83999999999997</v>
      </c>
      <c r="K25">
        <v>25.82</v>
      </c>
      <c r="L25">
        <v>1924</v>
      </c>
      <c r="M25" s="2">
        <f t="shared" si="3"/>
        <v>1898.18</v>
      </c>
      <c r="N25">
        <v>21.59</v>
      </c>
      <c r="O25">
        <v>2417</v>
      </c>
      <c r="P25" s="2">
        <f t="shared" si="4"/>
        <v>2395.41</v>
      </c>
      <c r="Q25">
        <v>23.28</v>
      </c>
      <c r="R25">
        <v>2374</v>
      </c>
      <c r="S25" s="2">
        <f t="shared" si="5"/>
        <v>2350.7199999999998</v>
      </c>
      <c r="T25">
        <v>24.97</v>
      </c>
      <c r="U25">
        <v>2140</v>
      </c>
      <c r="V25" s="2">
        <f t="shared" si="6"/>
        <v>2115.0300000000002</v>
      </c>
      <c r="W25">
        <v>26.24</v>
      </c>
      <c r="X25">
        <v>3187</v>
      </c>
      <c r="Y25" s="2">
        <f t="shared" si="7"/>
        <v>3160.76</v>
      </c>
      <c r="AA25">
        <v>16.12</v>
      </c>
      <c r="AB25" s="2"/>
    </row>
    <row r="26" spans="1:35" x14ac:dyDescent="0.25">
      <c r="A26">
        <v>6</v>
      </c>
      <c r="B26">
        <v>25.44</v>
      </c>
      <c r="C26">
        <v>36.21</v>
      </c>
      <c r="D26" s="2">
        <f t="shared" si="0"/>
        <v>10.77</v>
      </c>
      <c r="E26">
        <v>26.34</v>
      </c>
      <c r="F26">
        <v>43.09</v>
      </c>
      <c r="G26" s="2">
        <f t="shared" si="1"/>
        <v>16.750000000000004</v>
      </c>
      <c r="H26">
        <v>23.35</v>
      </c>
      <c r="I26">
        <v>84.36</v>
      </c>
      <c r="J26" s="2">
        <f t="shared" si="2"/>
        <v>61.01</v>
      </c>
      <c r="K26">
        <v>22.54</v>
      </c>
      <c r="L26">
        <v>1464</v>
      </c>
      <c r="M26" s="2">
        <f t="shared" si="3"/>
        <v>1441.46</v>
      </c>
      <c r="N26">
        <v>20.36</v>
      </c>
      <c r="O26">
        <v>4161</v>
      </c>
      <c r="P26" s="2">
        <f t="shared" si="4"/>
        <v>4140.6400000000003</v>
      </c>
      <c r="Q26">
        <v>14.67</v>
      </c>
      <c r="R26">
        <v>4626</v>
      </c>
      <c r="S26" s="2">
        <f t="shared" si="5"/>
        <v>4611.33</v>
      </c>
      <c r="T26">
        <v>15.57</v>
      </c>
      <c r="U26">
        <v>4931</v>
      </c>
      <c r="V26" s="2">
        <f t="shared" si="6"/>
        <v>4915.43</v>
      </c>
      <c r="W26">
        <v>16.77</v>
      </c>
      <c r="X26">
        <v>4665</v>
      </c>
      <c r="Y26" s="2">
        <f t="shared" si="7"/>
        <v>4648.2299999999996</v>
      </c>
      <c r="AA26">
        <v>17.32</v>
      </c>
      <c r="AB26" s="2"/>
    </row>
    <row r="27" spans="1:35" x14ac:dyDescent="0.25">
      <c r="A27">
        <v>7</v>
      </c>
      <c r="B27">
        <v>5.92</v>
      </c>
      <c r="C27">
        <v>20.32</v>
      </c>
      <c r="D27" s="2">
        <f t="shared" si="0"/>
        <v>14.4</v>
      </c>
      <c r="E27">
        <v>6.77</v>
      </c>
      <c r="F27">
        <v>26.67</v>
      </c>
      <c r="G27" s="2">
        <f t="shared" si="1"/>
        <v>19.900000000000002</v>
      </c>
      <c r="H27">
        <v>5.07</v>
      </c>
      <c r="I27">
        <v>74.5</v>
      </c>
      <c r="J27" s="2">
        <f t="shared" si="2"/>
        <v>69.430000000000007</v>
      </c>
      <c r="K27">
        <v>3.38</v>
      </c>
      <c r="L27">
        <v>1960</v>
      </c>
      <c r="M27" s="2">
        <f t="shared" si="3"/>
        <v>1956.62</v>
      </c>
      <c r="N27">
        <v>0.84</v>
      </c>
      <c r="O27">
        <v>3183</v>
      </c>
      <c r="P27" s="2">
        <f t="shared" si="4"/>
        <v>3182.16</v>
      </c>
      <c r="Q27">
        <v>0.42</v>
      </c>
      <c r="R27">
        <v>2875</v>
      </c>
      <c r="S27" s="2">
        <f t="shared" si="5"/>
        <v>2874.58</v>
      </c>
      <c r="T27">
        <v>2.5</v>
      </c>
      <c r="U27">
        <v>2867</v>
      </c>
      <c r="V27" s="2">
        <f t="shared" si="6"/>
        <v>2864.5</v>
      </c>
      <c r="W27">
        <v>2.54</v>
      </c>
      <c r="X27">
        <v>3070</v>
      </c>
      <c r="Y27" s="2">
        <f t="shared" si="7"/>
        <v>3067.46</v>
      </c>
      <c r="AA27">
        <v>23.81</v>
      </c>
      <c r="AB27" s="2"/>
    </row>
    <row r="28" spans="1:35" x14ac:dyDescent="0.25">
      <c r="A28">
        <v>8</v>
      </c>
      <c r="B28">
        <v>31.19</v>
      </c>
      <c r="C28">
        <v>51.67</v>
      </c>
      <c r="D28" s="2">
        <f t="shared" si="0"/>
        <v>20.48</v>
      </c>
      <c r="E28">
        <v>27.03</v>
      </c>
      <c r="F28">
        <v>70.72</v>
      </c>
      <c r="G28" s="2">
        <f t="shared" si="1"/>
        <v>43.69</v>
      </c>
      <c r="H28">
        <v>25.72</v>
      </c>
      <c r="I28">
        <v>343.9</v>
      </c>
      <c r="J28" s="2">
        <f t="shared" si="2"/>
        <v>318.17999999999995</v>
      </c>
      <c r="K28">
        <v>26.31</v>
      </c>
      <c r="L28">
        <v>7843</v>
      </c>
      <c r="M28" s="2">
        <f t="shared" si="3"/>
        <v>7816.69</v>
      </c>
      <c r="N28">
        <v>19.170000000000002</v>
      </c>
      <c r="O28">
        <v>8200</v>
      </c>
      <c r="P28" s="2">
        <f t="shared" si="4"/>
        <v>8180.83</v>
      </c>
      <c r="Q28">
        <v>17.98</v>
      </c>
      <c r="R28">
        <v>8213</v>
      </c>
      <c r="S28" s="2">
        <f t="shared" si="5"/>
        <v>8195.02</v>
      </c>
      <c r="T28">
        <v>17.079999999999998</v>
      </c>
      <c r="U28">
        <v>8120</v>
      </c>
      <c r="V28" s="2">
        <f t="shared" si="6"/>
        <v>8102.92</v>
      </c>
      <c r="W28">
        <v>32.270000000000003</v>
      </c>
      <c r="X28">
        <v>8188</v>
      </c>
      <c r="Y28" s="2">
        <f t="shared" si="7"/>
        <v>8155.73</v>
      </c>
      <c r="AA28">
        <v>21.85</v>
      </c>
      <c r="AB28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Figure 2E-J</vt:lpstr>
      <vt:lpstr>Figure 6C</vt:lpstr>
      <vt:lpstr>Supplement</vt:lpstr>
    </vt:vector>
  </TitlesOfParts>
  <Company>MHH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Lange, Iris Ulrike</dc:creator>
  <cp:lastModifiedBy>Leffler, Andreas Prof. Dr.</cp:lastModifiedBy>
  <dcterms:created xsi:type="dcterms:W3CDTF">2021-10-07T07:43:50Z</dcterms:created>
  <dcterms:modified xsi:type="dcterms:W3CDTF">2022-03-29T16:01:33Z</dcterms:modified>
</cp:coreProperties>
</file>