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eberle\Dropbox\Paper\2022_Permann_a-GA_pharmacology\260618_submitted_APSB_4\"/>
    </mc:Choice>
  </mc:AlternateContent>
  <xr:revisionPtr revIDLastSave="0" documentId="13_ncr:1_{81B5F15C-D109-4F4E-8F08-C50E83621441}" xr6:coauthVersionLast="47" xr6:coauthVersionMax="47" xr10:uidLastSave="{00000000-0000-0000-0000-000000000000}"/>
  <bookViews>
    <workbookView xWindow="-120" yWindow="-120" windowWidth="29040" windowHeight="15720" xr2:uid="{312DA3EC-D0FC-4420-996C-69EE02B95D4E}"/>
  </bookViews>
  <sheets>
    <sheet name="Mean + S.E.M." sheetId="12" r:id="rId1"/>
    <sheet name="single data" sheetId="1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114" i="12" l="1"/>
  <c r="Y114" i="12"/>
  <c r="X114" i="12"/>
  <c r="V114" i="12"/>
  <c r="U114" i="12"/>
  <c r="S114" i="12"/>
  <c r="R114" i="12"/>
  <c r="P114" i="12"/>
  <c r="O114" i="12"/>
  <c r="M114" i="12"/>
  <c r="L114" i="12"/>
  <c r="J114" i="12"/>
  <c r="I114" i="12"/>
  <c r="G114" i="12"/>
  <c r="F114" i="12"/>
  <c r="D114" i="12"/>
  <c r="AA113" i="12"/>
  <c r="Y113" i="12"/>
  <c r="X113" i="12"/>
  <c r="V113" i="12"/>
  <c r="U113" i="12"/>
  <c r="S113" i="12"/>
  <c r="R113" i="12"/>
  <c r="P113" i="12"/>
  <c r="O113" i="12"/>
  <c r="M113" i="12"/>
  <c r="L113" i="12"/>
  <c r="J113" i="12"/>
  <c r="I113" i="12"/>
  <c r="G113" i="12"/>
  <c r="F113" i="12"/>
  <c r="D113" i="12"/>
  <c r="AA112" i="12"/>
  <c r="Y112" i="12"/>
  <c r="X112" i="12"/>
  <c r="V112" i="12"/>
  <c r="U112" i="12"/>
  <c r="S112" i="12"/>
  <c r="R112" i="12"/>
  <c r="P112" i="12"/>
  <c r="O112" i="12"/>
  <c r="M112" i="12"/>
  <c r="L112" i="12"/>
  <c r="J112" i="12"/>
  <c r="I112" i="12"/>
  <c r="G112" i="12"/>
  <c r="F112" i="12"/>
  <c r="D112" i="12"/>
  <c r="AA111" i="12"/>
  <c r="Y111" i="12"/>
  <c r="X111" i="12"/>
  <c r="V111" i="12"/>
  <c r="U111" i="12"/>
  <c r="S111" i="12"/>
  <c r="R111" i="12"/>
  <c r="P111" i="12"/>
  <c r="O111" i="12"/>
  <c r="M111" i="12"/>
  <c r="L111" i="12"/>
  <c r="J111" i="12"/>
  <c r="I111" i="12"/>
  <c r="G111" i="12"/>
  <c r="F111" i="12"/>
  <c r="D111" i="12"/>
  <c r="AA110" i="12"/>
  <c r="Y110" i="12"/>
  <c r="X110" i="12"/>
  <c r="V110" i="12"/>
  <c r="U110" i="12"/>
  <c r="S110" i="12"/>
  <c r="R110" i="12"/>
  <c r="P110" i="12"/>
  <c r="O110" i="12"/>
  <c r="M110" i="12"/>
  <c r="L110" i="12"/>
  <c r="J110" i="12"/>
  <c r="I110" i="12"/>
  <c r="G110" i="12"/>
  <c r="F110" i="12"/>
  <c r="D110" i="12"/>
  <c r="AA109" i="12"/>
  <c r="Y109" i="12"/>
  <c r="X109" i="12"/>
  <c r="V109" i="12"/>
  <c r="U109" i="12"/>
  <c r="S109" i="12"/>
  <c r="R109" i="12"/>
  <c r="P109" i="12"/>
  <c r="O109" i="12"/>
  <c r="M109" i="12"/>
  <c r="L109" i="12"/>
  <c r="J109" i="12"/>
  <c r="I109" i="12"/>
  <c r="G109" i="12"/>
  <c r="F109" i="12"/>
  <c r="D109" i="12"/>
  <c r="AA108" i="12"/>
  <c r="Y108" i="12"/>
  <c r="X108" i="12"/>
  <c r="V108" i="12"/>
  <c r="U108" i="12"/>
  <c r="S108" i="12"/>
  <c r="R108" i="12"/>
  <c r="P108" i="12"/>
  <c r="O108" i="12"/>
  <c r="M108" i="12"/>
  <c r="L108" i="12"/>
  <c r="J108" i="12"/>
  <c r="I108" i="12"/>
  <c r="G108" i="12"/>
  <c r="F108" i="12"/>
  <c r="D108" i="12"/>
  <c r="AA107" i="12"/>
  <c r="Y107" i="12"/>
  <c r="X107" i="12"/>
  <c r="V107" i="12"/>
  <c r="U107" i="12"/>
  <c r="S107" i="12"/>
  <c r="R107" i="12"/>
  <c r="P107" i="12"/>
  <c r="O107" i="12"/>
  <c r="M107" i="12"/>
  <c r="L107" i="12"/>
  <c r="J107" i="12"/>
  <c r="I107" i="12"/>
  <c r="G107" i="12"/>
  <c r="F107" i="12"/>
  <c r="D107" i="12"/>
  <c r="AA106" i="12"/>
  <c r="Y106" i="12"/>
  <c r="X106" i="12"/>
  <c r="V106" i="12"/>
  <c r="U106" i="12"/>
  <c r="S106" i="12"/>
  <c r="R106" i="12"/>
  <c r="P106" i="12"/>
  <c r="O106" i="12"/>
  <c r="M106" i="12"/>
  <c r="L106" i="12"/>
  <c r="J106" i="12"/>
  <c r="I106" i="12"/>
  <c r="G106" i="12"/>
  <c r="F106" i="12"/>
  <c r="D106" i="12"/>
  <c r="AA105" i="12"/>
  <c r="Y105" i="12"/>
  <c r="X105" i="12"/>
  <c r="V105" i="12"/>
  <c r="U105" i="12"/>
  <c r="S105" i="12"/>
  <c r="R105" i="12"/>
  <c r="P105" i="12"/>
  <c r="O105" i="12"/>
  <c r="M105" i="12"/>
  <c r="L105" i="12"/>
  <c r="J105" i="12"/>
  <c r="I105" i="12"/>
  <c r="G105" i="12"/>
  <c r="F105" i="12"/>
  <c r="D105" i="12"/>
  <c r="AA104" i="12"/>
  <c r="Y104" i="12"/>
  <c r="X104" i="12"/>
  <c r="V104" i="12"/>
  <c r="U104" i="12"/>
  <c r="S104" i="12"/>
  <c r="R104" i="12"/>
  <c r="P104" i="12"/>
  <c r="O104" i="12"/>
  <c r="M104" i="12"/>
  <c r="L104" i="12"/>
  <c r="J104" i="12"/>
  <c r="I104" i="12"/>
  <c r="G104" i="12"/>
  <c r="F104" i="12"/>
  <c r="D104" i="12"/>
  <c r="AA103" i="12"/>
  <c r="Y103" i="12"/>
  <c r="X103" i="12"/>
  <c r="V103" i="12"/>
  <c r="U103" i="12"/>
  <c r="S103" i="12"/>
  <c r="R103" i="12"/>
  <c r="P103" i="12"/>
  <c r="O103" i="12"/>
  <c r="M103" i="12"/>
  <c r="L103" i="12"/>
  <c r="J103" i="12"/>
  <c r="I103" i="12"/>
  <c r="G103" i="12"/>
  <c r="F103" i="12"/>
  <c r="D103" i="12"/>
  <c r="AA102" i="12"/>
  <c r="Y102" i="12"/>
  <c r="X102" i="12"/>
  <c r="V102" i="12"/>
  <c r="U102" i="12"/>
  <c r="S102" i="12"/>
  <c r="R102" i="12"/>
  <c r="P102" i="12"/>
  <c r="O102" i="12"/>
  <c r="M102" i="12"/>
  <c r="L102" i="12"/>
  <c r="J102" i="12"/>
  <c r="I102" i="12"/>
  <c r="G102" i="12"/>
  <c r="F102" i="12"/>
  <c r="D102" i="12"/>
  <c r="O101" i="12"/>
  <c r="M101" i="12"/>
  <c r="L101" i="12"/>
  <c r="J101" i="12"/>
  <c r="I101" i="12"/>
  <c r="G101" i="12"/>
  <c r="F101" i="12"/>
  <c r="D101" i="12"/>
  <c r="O100" i="12"/>
  <c r="M100" i="12"/>
  <c r="L100" i="12"/>
  <c r="J100" i="12"/>
  <c r="I100" i="12"/>
  <c r="G100" i="12"/>
  <c r="F100" i="12"/>
  <c r="D100" i="12"/>
  <c r="AA99" i="12"/>
  <c r="Y99" i="12"/>
  <c r="X99" i="12"/>
  <c r="V99" i="12"/>
  <c r="U99" i="12"/>
  <c r="S99" i="12"/>
  <c r="R99" i="12"/>
  <c r="P99" i="12"/>
  <c r="O99" i="12"/>
  <c r="M99" i="12"/>
  <c r="L99" i="12"/>
  <c r="J99" i="12"/>
  <c r="I99" i="12"/>
  <c r="G99" i="12"/>
  <c r="F99" i="12"/>
  <c r="D99" i="12"/>
  <c r="AA98" i="12"/>
  <c r="Y98" i="12"/>
  <c r="X98" i="12"/>
  <c r="V98" i="12"/>
  <c r="U98" i="12"/>
  <c r="S98" i="12"/>
  <c r="R98" i="12"/>
  <c r="P98" i="12"/>
  <c r="O98" i="12"/>
  <c r="M98" i="12"/>
  <c r="L98" i="12"/>
  <c r="J98" i="12"/>
  <c r="I98" i="12"/>
  <c r="G98" i="12"/>
  <c r="F98" i="12"/>
  <c r="D98" i="12"/>
  <c r="U97" i="12"/>
  <c r="S97" i="12"/>
  <c r="R97" i="12"/>
  <c r="P97" i="12"/>
  <c r="O97" i="12"/>
  <c r="M97" i="12"/>
  <c r="L97" i="12"/>
  <c r="J97" i="12"/>
  <c r="I97" i="12"/>
  <c r="G97" i="12"/>
  <c r="F97" i="12"/>
  <c r="D97" i="12"/>
  <c r="AA96" i="12"/>
  <c r="Y96" i="12"/>
  <c r="X96" i="12"/>
  <c r="V96" i="12"/>
  <c r="U96" i="12"/>
  <c r="S96" i="12"/>
  <c r="R96" i="12"/>
  <c r="P96" i="12"/>
  <c r="O96" i="12"/>
  <c r="M96" i="12"/>
  <c r="L96" i="12"/>
  <c r="J96" i="12"/>
  <c r="I96" i="12"/>
  <c r="G96" i="12"/>
  <c r="F96" i="12"/>
  <c r="D96" i="12"/>
  <c r="AA95" i="12"/>
  <c r="Y95" i="12"/>
  <c r="X95" i="12"/>
  <c r="V95" i="12"/>
  <c r="U95" i="12"/>
  <c r="S95" i="12"/>
  <c r="R95" i="12"/>
  <c r="P95" i="12"/>
  <c r="O95" i="12"/>
  <c r="M95" i="12"/>
  <c r="L95" i="12"/>
  <c r="J95" i="12"/>
  <c r="I95" i="12"/>
  <c r="G95" i="12"/>
  <c r="F95" i="12"/>
  <c r="D95" i="12"/>
  <c r="AA94" i="12"/>
  <c r="Y94" i="12"/>
  <c r="X94" i="12"/>
  <c r="V94" i="12"/>
  <c r="U94" i="12"/>
  <c r="S94" i="12"/>
  <c r="R94" i="12"/>
  <c r="P94" i="12"/>
  <c r="O94" i="12"/>
  <c r="M94" i="12"/>
  <c r="L94" i="12"/>
  <c r="J94" i="12"/>
  <c r="I94" i="12"/>
  <c r="G94" i="12"/>
  <c r="F94" i="12"/>
  <c r="D94" i="12"/>
  <c r="AA93" i="12"/>
  <c r="Y93" i="12"/>
  <c r="X93" i="12"/>
  <c r="V93" i="12"/>
  <c r="U93" i="12"/>
  <c r="S93" i="12"/>
  <c r="R93" i="12"/>
  <c r="P93" i="12"/>
  <c r="O93" i="12"/>
  <c r="M93" i="12"/>
  <c r="L93" i="12"/>
  <c r="J93" i="12"/>
  <c r="I93" i="12"/>
  <c r="G93" i="12"/>
  <c r="F93" i="12"/>
  <c r="D93" i="12"/>
  <c r="AA92" i="12"/>
  <c r="Y92" i="12"/>
  <c r="X92" i="12"/>
  <c r="V92" i="12"/>
  <c r="U92" i="12"/>
  <c r="S92" i="12"/>
  <c r="R92" i="12"/>
  <c r="P92" i="12"/>
  <c r="O92" i="12"/>
  <c r="M92" i="12"/>
  <c r="L92" i="12"/>
  <c r="J92" i="12"/>
  <c r="I92" i="12"/>
  <c r="G92" i="12"/>
  <c r="F92" i="12"/>
  <c r="D92" i="12"/>
  <c r="AA91" i="12"/>
  <c r="Y91" i="12"/>
  <c r="X91" i="12"/>
  <c r="V91" i="12"/>
  <c r="U91" i="12"/>
  <c r="S91" i="12"/>
  <c r="R91" i="12"/>
  <c r="P91" i="12"/>
  <c r="O91" i="12"/>
  <c r="M91" i="12"/>
  <c r="L91" i="12"/>
  <c r="J91" i="12"/>
  <c r="I91" i="12"/>
  <c r="G91" i="12"/>
  <c r="F91" i="12"/>
  <c r="D91" i="12"/>
  <c r="AA90" i="12"/>
  <c r="Y90" i="12"/>
  <c r="X90" i="12"/>
  <c r="V90" i="12"/>
  <c r="U90" i="12"/>
  <c r="S90" i="12"/>
  <c r="R90" i="12"/>
  <c r="P90" i="12"/>
  <c r="O90" i="12"/>
  <c r="M90" i="12"/>
  <c r="L90" i="12"/>
  <c r="J90" i="12"/>
  <c r="I90" i="12"/>
  <c r="G90" i="12"/>
  <c r="F90" i="12"/>
  <c r="D90" i="12"/>
  <c r="AA89" i="12"/>
  <c r="Y89" i="12"/>
  <c r="X89" i="12"/>
  <c r="V89" i="12"/>
  <c r="U89" i="12"/>
  <c r="S89" i="12"/>
  <c r="R89" i="12"/>
  <c r="P89" i="12"/>
  <c r="O89" i="12"/>
  <c r="M89" i="12"/>
  <c r="L89" i="12"/>
  <c r="J89" i="12"/>
  <c r="I89" i="12"/>
  <c r="G89" i="12"/>
  <c r="F89" i="12"/>
  <c r="D89" i="12"/>
  <c r="AA88" i="12"/>
  <c r="Y88" i="12"/>
  <c r="X88" i="12"/>
  <c r="V88" i="12"/>
  <c r="U88" i="12"/>
  <c r="S88" i="12"/>
  <c r="R88" i="12"/>
  <c r="P88" i="12"/>
  <c r="O88" i="12"/>
  <c r="M88" i="12"/>
  <c r="L88" i="12"/>
  <c r="J88" i="12"/>
  <c r="I88" i="12"/>
  <c r="G88" i="12"/>
  <c r="F88" i="12"/>
  <c r="D88" i="12"/>
  <c r="AA87" i="12"/>
  <c r="Y87" i="12"/>
  <c r="X87" i="12"/>
  <c r="V87" i="12"/>
  <c r="U87" i="12"/>
  <c r="S87" i="12"/>
  <c r="R87" i="12"/>
  <c r="P87" i="12"/>
  <c r="O87" i="12"/>
  <c r="M87" i="12"/>
  <c r="L87" i="12"/>
  <c r="J87" i="12"/>
  <c r="I87" i="12"/>
  <c r="G87" i="12"/>
  <c r="F87" i="12"/>
  <c r="D87" i="12"/>
  <c r="AA86" i="12"/>
  <c r="Y86" i="12"/>
  <c r="X86" i="12"/>
  <c r="V86" i="12"/>
  <c r="U86" i="12"/>
  <c r="S86" i="12"/>
  <c r="R86" i="12"/>
  <c r="P86" i="12"/>
  <c r="O86" i="12"/>
  <c r="M86" i="12"/>
  <c r="L86" i="12"/>
  <c r="J86" i="12"/>
  <c r="I86" i="12"/>
  <c r="G86" i="12"/>
  <c r="F86" i="12"/>
  <c r="D86" i="12"/>
  <c r="AA85" i="12"/>
  <c r="Y85" i="12"/>
  <c r="X85" i="12"/>
  <c r="V85" i="12"/>
  <c r="U85" i="12"/>
  <c r="S85" i="12"/>
  <c r="R85" i="12"/>
  <c r="P85" i="12"/>
  <c r="O85" i="12"/>
  <c r="M85" i="12"/>
  <c r="L85" i="12"/>
  <c r="J85" i="12"/>
  <c r="I85" i="12"/>
  <c r="G85" i="12"/>
  <c r="F85" i="12"/>
  <c r="D85" i="12"/>
  <c r="O84" i="12"/>
  <c r="M84" i="12"/>
  <c r="L84" i="12"/>
  <c r="J84" i="12"/>
  <c r="I84" i="12"/>
  <c r="G84" i="12"/>
  <c r="F84" i="12"/>
  <c r="D84" i="12"/>
  <c r="O83" i="12"/>
  <c r="M83" i="12"/>
  <c r="L83" i="12"/>
  <c r="J83" i="12"/>
  <c r="I83" i="12"/>
  <c r="G83" i="12"/>
  <c r="F83" i="12"/>
  <c r="D83" i="12"/>
  <c r="AA82" i="12"/>
  <c r="Y82" i="12"/>
  <c r="X82" i="12"/>
  <c r="V82" i="12"/>
  <c r="U82" i="12"/>
  <c r="S82" i="12"/>
  <c r="R82" i="12"/>
  <c r="P82" i="12"/>
  <c r="O82" i="12"/>
  <c r="M82" i="12"/>
  <c r="L82" i="12"/>
  <c r="J82" i="12"/>
  <c r="I82" i="12"/>
  <c r="G82" i="12"/>
  <c r="F82" i="12"/>
  <c r="D82" i="12"/>
  <c r="AA81" i="12"/>
  <c r="Y81" i="12"/>
  <c r="X81" i="12"/>
  <c r="V81" i="12"/>
  <c r="U81" i="12"/>
  <c r="S81" i="12"/>
  <c r="R81" i="12"/>
  <c r="P81" i="12"/>
  <c r="O81" i="12"/>
  <c r="M81" i="12"/>
  <c r="L81" i="12"/>
  <c r="J81" i="12"/>
  <c r="I81" i="12"/>
  <c r="G81" i="12"/>
  <c r="F81" i="12"/>
  <c r="D81" i="12"/>
  <c r="AA80" i="12"/>
  <c r="Y80" i="12"/>
  <c r="X80" i="12"/>
  <c r="V80" i="12"/>
  <c r="U80" i="12"/>
  <c r="S80" i="12"/>
  <c r="R80" i="12"/>
  <c r="P80" i="12"/>
  <c r="O80" i="12"/>
  <c r="M80" i="12"/>
  <c r="L80" i="12"/>
  <c r="J80" i="12"/>
  <c r="I80" i="12"/>
  <c r="G80" i="12"/>
  <c r="F80" i="12"/>
  <c r="D80" i="12"/>
  <c r="AA79" i="12"/>
  <c r="Y79" i="12"/>
  <c r="X79" i="12"/>
  <c r="V79" i="12"/>
  <c r="U79" i="12"/>
  <c r="S79" i="12"/>
  <c r="R79" i="12"/>
  <c r="P79" i="12"/>
  <c r="O79" i="12"/>
  <c r="M79" i="12"/>
  <c r="L79" i="12"/>
  <c r="J79" i="12"/>
  <c r="I79" i="12"/>
  <c r="G79" i="12"/>
  <c r="F79" i="12"/>
  <c r="D79" i="12"/>
  <c r="AA78" i="12"/>
  <c r="Y78" i="12"/>
  <c r="X78" i="12"/>
  <c r="V78" i="12"/>
  <c r="U78" i="12"/>
  <c r="S78" i="12"/>
  <c r="R78" i="12"/>
  <c r="P78" i="12"/>
  <c r="O78" i="12"/>
  <c r="M78" i="12"/>
  <c r="L78" i="12"/>
  <c r="J78" i="12"/>
  <c r="I78" i="12"/>
  <c r="G78" i="12"/>
  <c r="F78" i="12"/>
  <c r="D78" i="12"/>
  <c r="AA77" i="12"/>
  <c r="Y77" i="12"/>
  <c r="X77" i="12"/>
  <c r="V77" i="12"/>
  <c r="U77" i="12"/>
  <c r="S77" i="12"/>
  <c r="R77" i="12"/>
  <c r="P77" i="12"/>
  <c r="O77" i="12"/>
  <c r="M77" i="12"/>
  <c r="L77" i="12"/>
  <c r="J77" i="12"/>
  <c r="I77" i="12"/>
  <c r="G77" i="12"/>
  <c r="F77" i="12"/>
  <c r="D77" i="12"/>
  <c r="AA76" i="12"/>
  <c r="Y76" i="12"/>
  <c r="X76" i="12"/>
  <c r="V76" i="12"/>
  <c r="U76" i="12"/>
  <c r="S76" i="12"/>
  <c r="R76" i="12"/>
  <c r="P76" i="12"/>
  <c r="O76" i="12"/>
  <c r="M76" i="12"/>
  <c r="L76" i="12"/>
  <c r="J76" i="12"/>
  <c r="I76" i="12"/>
  <c r="G76" i="12"/>
  <c r="F76" i="12"/>
  <c r="D76" i="12"/>
  <c r="AA75" i="12"/>
  <c r="Y75" i="12"/>
  <c r="X75" i="12"/>
  <c r="V75" i="12"/>
  <c r="U75" i="12"/>
  <c r="S75" i="12"/>
  <c r="R75" i="12"/>
  <c r="P75" i="12"/>
  <c r="O75" i="12"/>
  <c r="M75" i="12"/>
  <c r="L75" i="12"/>
  <c r="J75" i="12"/>
  <c r="I75" i="12"/>
  <c r="G75" i="12"/>
  <c r="F75" i="12"/>
  <c r="D75" i="12"/>
  <c r="AA74" i="12"/>
  <c r="Y74" i="12"/>
  <c r="X74" i="12"/>
  <c r="V74" i="12"/>
  <c r="U74" i="12"/>
  <c r="S74" i="12"/>
  <c r="R74" i="12"/>
  <c r="P74" i="12"/>
  <c r="O74" i="12"/>
  <c r="M74" i="12"/>
  <c r="L74" i="12"/>
  <c r="J74" i="12"/>
  <c r="I74" i="12"/>
  <c r="G74" i="12"/>
  <c r="F74" i="12"/>
  <c r="D74" i="12"/>
  <c r="AA73" i="12"/>
  <c r="Y73" i="12"/>
  <c r="X73" i="12"/>
  <c r="V73" i="12"/>
  <c r="U73" i="12"/>
  <c r="S73" i="12"/>
  <c r="R73" i="12"/>
  <c r="P73" i="12"/>
  <c r="O73" i="12"/>
  <c r="M73" i="12"/>
  <c r="L73" i="12"/>
  <c r="J73" i="12"/>
  <c r="I73" i="12"/>
  <c r="G73" i="12"/>
  <c r="F73" i="12"/>
  <c r="D73" i="12"/>
  <c r="AA72" i="12"/>
  <c r="Y72" i="12"/>
  <c r="X72" i="12"/>
  <c r="V72" i="12"/>
  <c r="U72" i="12"/>
  <c r="S72" i="12"/>
  <c r="R72" i="12"/>
  <c r="P72" i="12"/>
  <c r="O72" i="12"/>
  <c r="M72" i="12"/>
  <c r="L72" i="12"/>
  <c r="J72" i="12"/>
  <c r="I72" i="12"/>
  <c r="G72" i="12"/>
  <c r="F72" i="12"/>
  <c r="D72" i="12"/>
  <c r="AA71" i="12"/>
  <c r="Y71" i="12"/>
  <c r="X71" i="12"/>
  <c r="V71" i="12"/>
  <c r="U71" i="12"/>
  <c r="S71" i="12"/>
  <c r="R71" i="12"/>
  <c r="P71" i="12"/>
  <c r="O71" i="12"/>
  <c r="M71" i="12"/>
  <c r="L71" i="12"/>
  <c r="J71" i="12"/>
  <c r="I71" i="12"/>
  <c r="G71" i="12"/>
  <c r="F71" i="12"/>
  <c r="D71" i="12"/>
  <c r="AA70" i="12"/>
  <c r="Y70" i="12"/>
  <c r="X70" i="12"/>
  <c r="V70" i="12"/>
  <c r="U70" i="12"/>
  <c r="S70" i="12"/>
  <c r="R70" i="12"/>
  <c r="P70" i="12"/>
  <c r="O70" i="12"/>
  <c r="M70" i="12"/>
  <c r="L70" i="12"/>
  <c r="J70" i="12"/>
  <c r="I70" i="12"/>
  <c r="G70" i="12"/>
  <c r="F70" i="12"/>
  <c r="D70" i="12"/>
  <c r="AA69" i="12"/>
  <c r="Y69" i="12"/>
  <c r="X69" i="12"/>
  <c r="V69" i="12"/>
  <c r="U69" i="12"/>
  <c r="S69" i="12"/>
  <c r="R69" i="12"/>
  <c r="P69" i="12"/>
  <c r="O69" i="12"/>
  <c r="M69" i="12"/>
  <c r="L69" i="12"/>
  <c r="J69" i="12"/>
  <c r="I69" i="12"/>
  <c r="G69" i="12"/>
  <c r="F69" i="12"/>
  <c r="D69" i="12"/>
  <c r="AA68" i="12"/>
  <c r="Y68" i="12"/>
  <c r="X68" i="12"/>
  <c r="V68" i="12"/>
  <c r="U68" i="12"/>
  <c r="S68" i="12"/>
  <c r="R68" i="12"/>
  <c r="P68" i="12"/>
  <c r="O68" i="12"/>
  <c r="M68" i="12"/>
  <c r="L68" i="12"/>
  <c r="J68" i="12"/>
  <c r="I68" i="12"/>
  <c r="G68" i="12"/>
  <c r="F68" i="12"/>
  <c r="D68" i="12"/>
  <c r="AA67" i="12"/>
  <c r="Y67" i="12"/>
  <c r="X67" i="12"/>
  <c r="V67" i="12"/>
  <c r="U67" i="12"/>
  <c r="S67" i="12"/>
  <c r="R67" i="12"/>
  <c r="P67" i="12"/>
  <c r="O67" i="12"/>
  <c r="M67" i="12"/>
  <c r="L67" i="12"/>
  <c r="J67" i="12"/>
  <c r="I67" i="12"/>
  <c r="G67" i="12"/>
  <c r="F67" i="12"/>
  <c r="D67" i="12"/>
  <c r="AA66" i="12"/>
  <c r="Y66" i="12"/>
  <c r="X66" i="12"/>
  <c r="V66" i="12"/>
  <c r="U66" i="12"/>
  <c r="S66" i="12"/>
  <c r="R66" i="12"/>
  <c r="P66" i="12"/>
  <c r="O66" i="12"/>
  <c r="M66" i="12"/>
  <c r="L66" i="12"/>
  <c r="J66" i="12"/>
  <c r="I66" i="12"/>
  <c r="G66" i="12"/>
  <c r="F66" i="12"/>
  <c r="D66" i="12"/>
  <c r="O65" i="12"/>
  <c r="M65" i="12"/>
  <c r="L65" i="12"/>
  <c r="J65" i="12"/>
  <c r="I65" i="12"/>
  <c r="G65" i="12"/>
  <c r="F65" i="12"/>
  <c r="D65" i="12"/>
  <c r="O64" i="12"/>
  <c r="M64" i="12"/>
  <c r="L64" i="12"/>
  <c r="J64" i="12"/>
  <c r="I64" i="12"/>
  <c r="G64" i="12"/>
  <c r="F64" i="12"/>
  <c r="D64" i="12"/>
  <c r="O63" i="12"/>
  <c r="M63" i="12"/>
  <c r="L63" i="12"/>
  <c r="J63" i="12"/>
  <c r="I63" i="12"/>
  <c r="G63" i="12"/>
  <c r="F63" i="12"/>
  <c r="D63" i="12"/>
  <c r="AA62" i="12"/>
  <c r="Y62" i="12"/>
  <c r="X62" i="12"/>
  <c r="V62" i="12"/>
  <c r="U62" i="12"/>
  <c r="S62" i="12"/>
  <c r="R62" i="12"/>
  <c r="P62" i="12"/>
  <c r="O62" i="12"/>
  <c r="M62" i="12"/>
  <c r="L62" i="12"/>
  <c r="J62" i="12"/>
  <c r="I62" i="12"/>
  <c r="G62" i="12"/>
  <c r="F62" i="12"/>
  <c r="D62" i="12"/>
  <c r="AA22" i="12"/>
  <c r="AA12" i="12"/>
  <c r="AA13" i="12"/>
  <c r="AA14" i="12"/>
  <c r="AA15" i="12"/>
  <c r="AA16" i="12"/>
  <c r="AA17" i="12"/>
  <c r="AA18" i="12"/>
  <c r="AA19" i="12"/>
  <c r="AA20" i="12"/>
  <c r="AA21" i="12"/>
  <c r="AA23" i="12"/>
  <c r="AA24" i="12"/>
  <c r="AA25" i="12"/>
  <c r="AA26" i="12"/>
  <c r="AA27" i="12"/>
  <c r="AA28" i="12"/>
  <c r="AA31" i="12"/>
  <c r="AA32" i="12"/>
  <c r="AA33" i="12"/>
  <c r="AA34" i="12"/>
  <c r="AA35" i="12"/>
  <c r="AA36" i="12"/>
  <c r="AA37" i="12"/>
  <c r="AA38" i="12"/>
  <c r="AA39" i="12"/>
  <c r="AA40" i="12"/>
  <c r="AA41" i="12"/>
  <c r="AA42" i="12"/>
  <c r="AA44" i="12"/>
  <c r="AA45" i="12"/>
  <c r="AA48" i="12"/>
  <c r="AA49" i="12"/>
  <c r="AA50" i="12"/>
  <c r="AA51" i="12"/>
  <c r="AA52" i="12"/>
  <c r="AA53" i="12"/>
  <c r="AA54" i="12"/>
  <c r="AA55" i="12"/>
  <c r="AA56" i="12"/>
  <c r="AA57" i="12"/>
  <c r="AA58" i="12"/>
  <c r="AA59" i="12"/>
  <c r="AA60" i="12"/>
  <c r="AA8" i="12"/>
  <c r="X19" i="12"/>
  <c r="X20" i="12"/>
  <c r="X21" i="12"/>
  <c r="X22" i="12"/>
  <c r="X23" i="12"/>
  <c r="X24" i="12"/>
  <c r="X25" i="12"/>
  <c r="X26" i="12"/>
  <c r="X27" i="12"/>
  <c r="X28" i="12"/>
  <c r="X31" i="12"/>
  <c r="X32" i="12"/>
  <c r="X33" i="12"/>
  <c r="X34" i="12"/>
  <c r="X35" i="12"/>
  <c r="X36" i="12"/>
  <c r="X37" i="12"/>
  <c r="X38" i="12"/>
  <c r="X39" i="12"/>
  <c r="X40" i="12"/>
  <c r="X41" i="12"/>
  <c r="X42" i="12"/>
  <c r="X44" i="12"/>
  <c r="X45" i="12"/>
  <c r="X48" i="12"/>
  <c r="X49" i="12"/>
  <c r="X50" i="12"/>
  <c r="X51" i="12"/>
  <c r="X52" i="12"/>
  <c r="X53" i="12"/>
  <c r="X54" i="12"/>
  <c r="X55" i="12"/>
  <c r="X56" i="12"/>
  <c r="X57" i="12"/>
  <c r="X58" i="12"/>
  <c r="X59" i="12"/>
  <c r="X60" i="12"/>
  <c r="X16" i="12"/>
  <c r="X17" i="12"/>
  <c r="X18" i="12"/>
  <c r="X14" i="12"/>
  <c r="X15" i="12"/>
  <c r="X12" i="12"/>
  <c r="X13" i="12"/>
  <c r="X8" i="12"/>
  <c r="U12" i="12"/>
  <c r="U13" i="12"/>
  <c r="U14" i="12"/>
  <c r="U15" i="12"/>
  <c r="U16" i="12"/>
  <c r="U17" i="12"/>
  <c r="U18" i="12"/>
  <c r="U19" i="12"/>
  <c r="U20" i="12"/>
  <c r="U21" i="12"/>
  <c r="U22" i="12"/>
  <c r="U23" i="12"/>
  <c r="U24" i="12"/>
  <c r="U25" i="12"/>
  <c r="U26" i="12"/>
  <c r="U27" i="12"/>
  <c r="U28" i="12"/>
  <c r="U31" i="12"/>
  <c r="U32" i="12"/>
  <c r="U33" i="12"/>
  <c r="U34" i="12"/>
  <c r="U35" i="12"/>
  <c r="U36" i="12"/>
  <c r="U37" i="12"/>
  <c r="U38" i="12"/>
  <c r="U39" i="12"/>
  <c r="U40" i="12"/>
  <c r="U41" i="12"/>
  <c r="U42" i="12"/>
  <c r="U43" i="12"/>
  <c r="U44" i="12"/>
  <c r="U45" i="12"/>
  <c r="U48" i="12"/>
  <c r="U49" i="12"/>
  <c r="U50" i="12"/>
  <c r="U51" i="12"/>
  <c r="U52" i="12"/>
  <c r="U53" i="12"/>
  <c r="U54" i="12"/>
  <c r="U55" i="12"/>
  <c r="U56" i="12"/>
  <c r="U57" i="12"/>
  <c r="U58" i="12"/>
  <c r="U59" i="12"/>
  <c r="U60" i="12"/>
  <c r="U8" i="12"/>
  <c r="R56" i="12"/>
  <c r="R49" i="12"/>
  <c r="R50" i="12"/>
  <c r="R51" i="12"/>
  <c r="R52" i="12"/>
  <c r="R53" i="12"/>
  <c r="R54" i="12"/>
  <c r="R55" i="12"/>
  <c r="R57" i="12"/>
  <c r="R58" i="12"/>
  <c r="R59" i="12"/>
  <c r="R60" i="12"/>
  <c r="R48" i="12"/>
  <c r="R32" i="12"/>
  <c r="R33" i="12"/>
  <c r="R34" i="12"/>
  <c r="R35" i="12"/>
  <c r="R36" i="12"/>
  <c r="R37" i="12"/>
  <c r="R38" i="12"/>
  <c r="R39" i="12"/>
  <c r="R40" i="12"/>
  <c r="R41" i="12"/>
  <c r="R42" i="12"/>
  <c r="R43" i="12"/>
  <c r="R44" i="12"/>
  <c r="R45" i="12"/>
  <c r="R31" i="12"/>
  <c r="R13" i="12"/>
  <c r="R14" i="12"/>
  <c r="R15" i="12"/>
  <c r="R16" i="12"/>
  <c r="R17" i="12"/>
  <c r="R18" i="12"/>
  <c r="R19" i="12"/>
  <c r="R20" i="12"/>
  <c r="R21" i="12"/>
  <c r="R22" i="12"/>
  <c r="R23" i="12"/>
  <c r="R24" i="12"/>
  <c r="R25" i="12"/>
  <c r="R26" i="12"/>
  <c r="R27" i="12"/>
  <c r="R28" i="12"/>
  <c r="R12" i="12"/>
  <c r="R8" i="12"/>
  <c r="O14" i="12"/>
  <c r="O15" i="12"/>
  <c r="O16" i="12"/>
  <c r="O17" i="12"/>
  <c r="O18" i="12"/>
  <c r="O19" i="12"/>
  <c r="O20" i="12"/>
  <c r="O21" i="12"/>
  <c r="O22" i="12"/>
  <c r="O23" i="12"/>
  <c r="O24" i="12"/>
  <c r="O25" i="12"/>
  <c r="O26" i="12"/>
  <c r="O27" i="12"/>
  <c r="O28" i="12"/>
  <c r="O29" i="12"/>
  <c r="O30" i="12"/>
  <c r="O31" i="12"/>
  <c r="O32" i="12"/>
  <c r="O33" i="12"/>
  <c r="O34" i="12"/>
  <c r="O35" i="12"/>
  <c r="O36" i="12"/>
  <c r="O37" i="12"/>
  <c r="O38" i="12"/>
  <c r="O39" i="12"/>
  <c r="O40" i="12"/>
  <c r="O41" i="12"/>
  <c r="O42" i="12"/>
  <c r="O43" i="12"/>
  <c r="O44" i="12"/>
  <c r="O45" i="12"/>
  <c r="O46" i="12"/>
  <c r="O47" i="12"/>
  <c r="O48" i="12"/>
  <c r="O49" i="12"/>
  <c r="O50" i="12"/>
  <c r="O51" i="12"/>
  <c r="O52" i="12"/>
  <c r="O53" i="12"/>
  <c r="O54" i="12"/>
  <c r="O55" i="12"/>
  <c r="O56" i="12"/>
  <c r="O57" i="12"/>
  <c r="O58" i="12"/>
  <c r="O59" i="12"/>
  <c r="O60" i="12"/>
  <c r="O13" i="12"/>
  <c r="O9" i="12"/>
  <c r="O10" i="12"/>
  <c r="O11" i="12"/>
  <c r="O12" i="12"/>
  <c r="O8" i="12"/>
  <c r="L13" i="12"/>
  <c r="L14" i="12"/>
  <c r="L15" i="12"/>
  <c r="L16" i="12"/>
  <c r="L17" i="12"/>
  <c r="L18" i="12"/>
  <c r="L19" i="12"/>
  <c r="L20" i="12"/>
  <c r="L21" i="12"/>
  <c r="L22" i="12"/>
  <c r="L23" i="12"/>
  <c r="L24" i="12"/>
  <c r="L25" i="12"/>
  <c r="L26" i="12"/>
  <c r="L27" i="12"/>
  <c r="L28" i="12"/>
  <c r="L29" i="12"/>
  <c r="L30" i="12"/>
  <c r="L31" i="12"/>
  <c r="L32" i="12"/>
  <c r="L33" i="12"/>
  <c r="L34" i="12"/>
  <c r="L35" i="12"/>
  <c r="L36" i="12"/>
  <c r="L37" i="12"/>
  <c r="L38" i="12"/>
  <c r="L39" i="12"/>
  <c r="L40" i="12"/>
  <c r="L41" i="12"/>
  <c r="L42" i="12"/>
  <c r="L43" i="12"/>
  <c r="L44" i="12"/>
  <c r="L45" i="12"/>
  <c r="L46" i="12"/>
  <c r="L47" i="12"/>
  <c r="L48" i="12"/>
  <c r="L49" i="12"/>
  <c r="L50" i="12"/>
  <c r="L51" i="12"/>
  <c r="L52" i="12"/>
  <c r="L53" i="12"/>
  <c r="L54" i="12"/>
  <c r="L55" i="12"/>
  <c r="L56" i="12"/>
  <c r="L57" i="12"/>
  <c r="L58" i="12"/>
  <c r="L59" i="12"/>
  <c r="L60" i="12"/>
  <c r="L9" i="12"/>
  <c r="L10" i="12"/>
  <c r="L11" i="12"/>
  <c r="L12" i="12"/>
  <c r="L8" i="12"/>
  <c r="I12" i="12"/>
  <c r="I13" i="12"/>
  <c r="I14" i="12"/>
  <c r="I15" i="12"/>
  <c r="I16" i="12"/>
  <c r="I17" i="12"/>
  <c r="I18" i="12"/>
  <c r="I19" i="12"/>
  <c r="I20" i="12"/>
  <c r="I21" i="12"/>
  <c r="I22" i="12"/>
  <c r="I23" i="12"/>
  <c r="I24" i="12"/>
  <c r="I25" i="12"/>
  <c r="I26" i="12"/>
  <c r="I27" i="12"/>
  <c r="I28" i="12"/>
  <c r="I29" i="12"/>
  <c r="I30" i="12"/>
  <c r="I31" i="12"/>
  <c r="I32" i="12"/>
  <c r="I33" i="12"/>
  <c r="I34" i="12"/>
  <c r="I35" i="12"/>
  <c r="I36" i="12"/>
  <c r="I37" i="12"/>
  <c r="I38" i="12"/>
  <c r="I39" i="12"/>
  <c r="I40" i="12"/>
  <c r="I41" i="12"/>
  <c r="I42" i="12"/>
  <c r="I43" i="12"/>
  <c r="I44" i="12"/>
  <c r="I45" i="12"/>
  <c r="I46" i="12"/>
  <c r="I47" i="12"/>
  <c r="I48" i="12"/>
  <c r="I49" i="12"/>
  <c r="I50" i="12"/>
  <c r="I51" i="12"/>
  <c r="I52" i="12"/>
  <c r="I53" i="12"/>
  <c r="I54" i="12"/>
  <c r="I55" i="12"/>
  <c r="I56" i="12"/>
  <c r="I57" i="12"/>
  <c r="I58" i="12"/>
  <c r="I59" i="12"/>
  <c r="I60" i="12"/>
  <c r="I9" i="12"/>
  <c r="I10" i="12"/>
  <c r="I11" i="12"/>
  <c r="I8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46" i="12"/>
  <c r="F47" i="12"/>
  <c r="F48" i="12"/>
  <c r="F49" i="12"/>
  <c r="F50" i="12"/>
  <c r="F51" i="12"/>
  <c r="F52" i="12"/>
  <c r="F53" i="12"/>
  <c r="F54" i="12"/>
  <c r="F55" i="12"/>
  <c r="F56" i="12"/>
  <c r="F57" i="12"/>
  <c r="F58" i="12"/>
  <c r="F59" i="12"/>
  <c r="F60" i="12"/>
  <c r="F9" i="12"/>
  <c r="F8" i="12"/>
  <c r="D8" i="12"/>
  <c r="J8" i="12"/>
  <c r="J57" i="12"/>
  <c r="P57" i="12"/>
  <c r="D9" i="12"/>
  <c r="G9" i="12"/>
  <c r="J9" i="12"/>
  <c r="M9" i="12"/>
  <c r="D10" i="12"/>
  <c r="G10" i="12"/>
  <c r="J10" i="12"/>
  <c r="M10" i="12"/>
  <c r="D11" i="12"/>
  <c r="G11" i="12"/>
  <c r="J11" i="12"/>
  <c r="M11" i="12"/>
  <c r="D12" i="12"/>
  <c r="G12" i="12"/>
  <c r="J12" i="12"/>
  <c r="M12" i="12"/>
  <c r="P12" i="12"/>
  <c r="S12" i="12"/>
  <c r="V12" i="12"/>
  <c r="Y12" i="12"/>
  <c r="D13" i="12"/>
  <c r="G13" i="12"/>
  <c r="J13" i="12"/>
  <c r="M13" i="12"/>
  <c r="P13" i="12"/>
  <c r="S13" i="12"/>
  <c r="V13" i="12"/>
  <c r="Y13" i="12"/>
  <c r="D14" i="12"/>
  <c r="G14" i="12"/>
  <c r="J14" i="12"/>
  <c r="M14" i="12"/>
  <c r="P14" i="12"/>
  <c r="S14" i="12"/>
  <c r="V14" i="12"/>
  <c r="Y14" i="12"/>
  <c r="D15" i="12"/>
  <c r="G15" i="12"/>
  <c r="J15" i="12"/>
  <c r="M15" i="12"/>
  <c r="P15" i="12"/>
  <c r="S15" i="12"/>
  <c r="V15" i="12"/>
  <c r="Y15" i="12"/>
  <c r="D16" i="12"/>
  <c r="G16" i="12"/>
  <c r="J16" i="12"/>
  <c r="M16" i="12"/>
  <c r="P16" i="12"/>
  <c r="S16" i="12"/>
  <c r="V16" i="12"/>
  <c r="Y16" i="12"/>
  <c r="D17" i="12"/>
  <c r="G17" i="12"/>
  <c r="J17" i="12"/>
  <c r="M17" i="12"/>
  <c r="P17" i="12"/>
  <c r="S17" i="12"/>
  <c r="V17" i="12"/>
  <c r="Y17" i="12"/>
  <c r="D18" i="12"/>
  <c r="G18" i="12"/>
  <c r="J18" i="12"/>
  <c r="M18" i="12"/>
  <c r="P18" i="12"/>
  <c r="S18" i="12"/>
  <c r="V18" i="12"/>
  <c r="Y18" i="12"/>
  <c r="D19" i="12"/>
  <c r="G19" i="12"/>
  <c r="J19" i="12"/>
  <c r="M19" i="12"/>
  <c r="P19" i="12"/>
  <c r="S19" i="12"/>
  <c r="V19" i="12"/>
  <c r="Y19" i="12"/>
  <c r="D20" i="12"/>
  <c r="G20" i="12"/>
  <c r="J20" i="12"/>
  <c r="M20" i="12"/>
  <c r="P20" i="12"/>
  <c r="S20" i="12"/>
  <c r="V20" i="12"/>
  <c r="Y20" i="12"/>
  <c r="D21" i="12"/>
  <c r="G21" i="12"/>
  <c r="J21" i="12"/>
  <c r="M21" i="12"/>
  <c r="P21" i="12"/>
  <c r="S21" i="12"/>
  <c r="V21" i="12"/>
  <c r="Y21" i="12"/>
  <c r="D22" i="12"/>
  <c r="G22" i="12"/>
  <c r="J22" i="12"/>
  <c r="M22" i="12"/>
  <c r="P22" i="12"/>
  <c r="S22" i="12"/>
  <c r="V22" i="12"/>
  <c r="Y22" i="12"/>
  <c r="D23" i="12"/>
  <c r="G23" i="12"/>
  <c r="J23" i="12"/>
  <c r="M23" i="12"/>
  <c r="P23" i="12"/>
  <c r="S23" i="12"/>
  <c r="V23" i="12"/>
  <c r="Y23" i="12"/>
  <c r="D24" i="12"/>
  <c r="G24" i="12"/>
  <c r="J24" i="12"/>
  <c r="M24" i="12"/>
  <c r="P24" i="12"/>
  <c r="S24" i="12"/>
  <c r="V24" i="12"/>
  <c r="Y24" i="12"/>
  <c r="D25" i="12"/>
  <c r="G25" i="12"/>
  <c r="J25" i="12"/>
  <c r="M25" i="12"/>
  <c r="P25" i="12"/>
  <c r="S25" i="12"/>
  <c r="V25" i="12"/>
  <c r="Y25" i="12"/>
  <c r="D26" i="12"/>
  <c r="G26" i="12"/>
  <c r="J26" i="12"/>
  <c r="M26" i="12"/>
  <c r="P26" i="12"/>
  <c r="S26" i="12"/>
  <c r="V26" i="12"/>
  <c r="Y26" i="12"/>
  <c r="D27" i="12"/>
  <c r="G27" i="12"/>
  <c r="J27" i="12"/>
  <c r="M27" i="12"/>
  <c r="P27" i="12"/>
  <c r="S27" i="12"/>
  <c r="V27" i="12"/>
  <c r="Y27" i="12"/>
  <c r="D28" i="12"/>
  <c r="G28" i="12"/>
  <c r="J28" i="12"/>
  <c r="M28" i="12"/>
  <c r="P28" i="12"/>
  <c r="S28" i="12"/>
  <c r="V28" i="12"/>
  <c r="Y28" i="12"/>
  <c r="D29" i="12"/>
  <c r="G29" i="12"/>
  <c r="J29" i="12"/>
  <c r="M29" i="12"/>
  <c r="D30" i="12"/>
  <c r="G30" i="12"/>
  <c r="J30" i="12"/>
  <c r="M30" i="12"/>
  <c r="D31" i="12"/>
  <c r="G31" i="12"/>
  <c r="J31" i="12"/>
  <c r="M31" i="12"/>
  <c r="P31" i="12"/>
  <c r="S31" i="12"/>
  <c r="V31" i="12"/>
  <c r="Y31" i="12"/>
  <c r="D32" i="12"/>
  <c r="G32" i="12"/>
  <c r="J32" i="12"/>
  <c r="M32" i="12"/>
  <c r="P32" i="12"/>
  <c r="S32" i="12"/>
  <c r="V32" i="12"/>
  <c r="Y32" i="12"/>
  <c r="D33" i="12"/>
  <c r="G33" i="12"/>
  <c r="J33" i="12"/>
  <c r="M33" i="12"/>
  <c r="P33" i="12"/>
  <c r="S33" i="12"/>
  <c r="V33" i="12"/>
  <c r="Y33" i="12"/>
  <c r="D34" i="12"/>
  <c r="G34" i="12"/>
  <c r="J34" i="12"/>
  <c r="M34" i="12"/>
  <c r="P34" i="12"/>
  <c r="S34" i="12"/>
  <c r="V34" i="12"/>
  <c r="Y34" i="12"/>
  <c r="D35" i="12"/>
  <c r="G35" i="12"/>
  <c r="J35" i="12"/>
  <c r="M35" i="12"/>
  <c r="P35" i="12"/>
  <c r="S35" i="12"/>
  <c r="V35" i="12"/>
  <c r="Y35" i="12"/>
  <c r="D36" i="12"/>
  <c r="G36" i="12"/>
  <c r="J36" i="12"/>
  <c r="M36" i="12"/>
  <c r="P36" i="12"/>
  <c r="S36" i="12"/>
  <c r="V36" i="12"/>
  <c r="Y36" i="12"/>
  <c r="D37" i="12"/>
  <c r="G37" i="12"/>
  <c r="J37" i="12"/>
  <c r="M37" i="12"/>
  <c r="P37" i="12"/>
  <c r="S37" i="12"/>
  <c r="V37" i="12"/>
  <c r="Y37" i="12"/>
  <c r="D38" i="12"/>
  <c r="G38" i="12"/>
  <c r="J38" i="12"/>
  <c r="M38" i="12"/>
  <c r="P38" i="12"/>
  <c r="S38" i="12"/>
  <c r="V38" i="12"/>
  <c r="Y38" i="12"/>
  <c r="D39" i="12"/>
  <c r="G39" i="12"/>
  <c r="J39" i="12"/>
  <c r="M39" i="12"/>
  <c r="P39" i="12"/>
  <c r="S39" i="12"/>
  <c r="V39" i="12"/>
  <c r="Y39" i="12"/>
  <c r="D40" i="12"/>
  <c r="G40" i="12"/>
  <c r="J40" i="12"/>
  <c r="M40" i="12"/>
  <c r="P40" i="12"/>
  <c r="S40" i="12"/>
  <c r="V40" i="12"/>
  <c r="Y40" i="12"/>
  <c r="D41" i="12"/>
  <c r="G41" i="12"/>
  <c r="J41" i="12"/>
  <c r="M41" i="12"/>
  <c r="P41" i="12"/>
  <c r="S41" i="12"/>
  <c r="V41" i="12"/>
  <c r="Y41" i="12"/>
  <c r="D42" i="12"/>
  <c r="G42" i="12"/>
  <c r="J42" i="12"/>
  <c r="M42" i="12"/>
  <c r="P42" i="12"/>
  <c r="S42" i="12"/>
  <c r="V42" i="12"/>
  <c r="Y42" i="12"/>
  <c r="D43" i="12"/>
  <c r="G43" i="12"/>
  <c r="J43" i="12"/>
  <c r="M43" i="12"/>
  <c r="P43" i="12"/>
  <c r="S43" i="12"/>
  <c r="D44" i="12"/>
  <c r="G44" i="12"/>
  <c r="J44" i="12"/>
  <c r="M44" i="12"/>
  <c r="P44" i="12"/>
  <c r="S44" i="12"/>
  <c r="V44" i="12"/>
  <c r="Y44" i="12"/>
  <c r="D45" i="12"/>
  <c r="G45" i="12"/>
  <c r="J45" i="12"/>
  <c r="M45" i="12"/>
  <c r="P45" i="12"/>
  <c r="S45" i="12"/>
  <c r="V45" i="12"/>
  <c r="Y45" i="12"/>
  <c r="D46" i="12"/>
  <c r="G46" i="12"/>
  <c r="J46" i="12"/>
  <c r="M46" i="12"/>
  <c r="D47" i="12"/>
  <c r="G47" i="12"/>
  <c r="J47" i="12"/>
  <c r="M47" i="12"/>
  <c r="D48" i="12"/>
  <c r="G48" i="12"/>
  <c r="J48" i="12"/>
  <c r="M48" i="12"/>
  <c r="P48" i="12"/>
  <c r="S48" i="12"/>
  <c r="V48" i="12"/>
  <c r="Y48" i="12"/>
  <c r="D49" i="12"/>
  <c r="G49" i="12"/>
  <c r="J49" i="12"/>
  <c r="M49" i="12"/>
  <c r="P49" i="12"/>
  <c r="S49" i="12"/>
  <c r="V49" i="12"/>
  <c r="Y49" i="12"/>
  <c r="D50" i="12"/>
  <c r="G50" i="12"/>
  <c r="J50" i="12"/>
  <c r="M50" i="12"/>
  <c r="P50" i="12"/>
  <c r="S50" i="12"/>
  <c r="V50" i="12"/>
  <c r="Y50" i="12"/>
  <c r="D51" i="12"/>
  <c r="G51" i="12"/>
  <c r="J51" i="12"/>
  <c r="M51" i="12"/>
  <c r="P51" i="12"/>
  <c r="S51" i="12"/>
  <c r="V51" i="12"/>
  <c r="Y51" i="12"/>
  <c r="D52" i="12"/>
  <c r="G52" i="12"/>
  <c r="J52" i="12"/>
  <c r="M52" i="12"/>
  <c r="P52" i="12"/>
  <c r="S52" i="12"/>
  <c r="V52" i="12"/>
  <c r="Y52" i="12"/>
  <c r="D53" i="12"/>
  <c r="G53" i="12"/>
  <c r="J53" i="12"/>
  <c r="M53" i="12"/>
  <c r="P53" i="12"/>
  <c r="S53" i="12"/>
  <c r="V53" i="12"/>
  <c r="Y53" i="12"/>
  <c r="D54" i="12"/>
  <c r="G54" i="12"/>
  <c r="J54" i="12"/>
  <c r="M54" i="12"/>
  <c r="P54" i="12"/>
  <c r="S54" i="12"/>
  <c r="V54" i="12"/>
  <c r="Y54" i="12"/>
  <c r="D55" i="12"/>
  <c r="G55" i="12"/>
  <c r="J55" i="12"/>
  <c r="M55" i="12"/>
  <c r="P55" i="12"/>
  <c r="S55" i="12"/>
  <c r="V55" i="12"/>
  <c r="Y55" i="12"/>
  <c r="D56" i="12"/>
  <c r="G56" i="12"/>
  <c r="J56" i="12"/>
  <c r="M56" i="12"/>
  <c r="P56" i="12"/>
  <c r="S56" i="12"/>
  <c r="V56" i="12"/>
  <c r="Y56" i="12"/>
  <c r="D57" i="12"/>
  <c r="G57" i="12"/>
  <c r="M57" i="12"/>
  <c r="S57" i="12"/>
  <c r="V57" i="12"/>
  <c r="Y57" i="12"/>
  <c r="D58" i="12"/>
  <c r="G58" i="12"/>
  <c r="J58" i="12"/>
  <c r="M58" i="12"/>
  <c r="P58" i="12"/>
  <c r="S58" i="12"/>
  <c r="V58" i="12"/>
  <c r="Y58" i="12"/>
  <c r="D59" i="12"/>
  <c r="G59" i="12"/>
  <c r="J59" i="12"/>
  <c r="M59" i="12"/>
  <c r="P59" i="12"/>
  <c r="S59" i="12"/>
  <c r="V59" i="12"/>
  <c r="Y59" i="12"/>
  <c r="D60" i="12"/>
  <c r="G60" i="12"/>
  <c r="J60" i="12"/>
  <c r="M60" i="12"/>
  <c r="P60" i="12"/>
  <c r="S60" i="12"/>
  <c r="V60" i="12"/>
  <c r="Y60" i="12"/>
  <c r="Y8" i="12"/>
  <c r="V8" i="12"/>
  <c r="S8" i="12"/>
  <c r="P8" i="12"/>
  <c r="M8" i="12"/>
  <c r="G8" i="12"/>
</calcChain>
</file>

<file path=xl/sharedStrings.xml><?xml version="1.0" encoding="utf-8"?>
<sst xmlns="http://schemas.openxmlformats.org/spreadsheetml/2006/main" count="1088" uniqueCount="75">
  <si>
    <t>RvD5</t>
  </si>
  <si>
    <t>17-HDHA</t>
  </si>
  <si>
    <t>17-HDPA</t>
  </si>
  <si>
    <t>15-HEPE</t>
  </si>
  <si>
    <t>15-HETE</t>
  </si>
  <si>
    <t>14-HDHA</t>
  </si>
  <si>
    <t>14-HDPA</t>
  </si>
  <si>
    <t>12-HEPE</t>
  </si>
  <si>
    <t>12-HETE</t>
  </si>
  <si>
    <t>5-HEPE</t>
  </si>
  <si>
    <t>5-HETE</t>
  </si>
  <si>
    <t>AA</t>
  </si>
  <si>
    <t>EPA</t>
  </si>
  <si>
    <t>DHA</t>
  </si>
  <si>
    <t>DPA</t>
  </si>
  <si>
    <t>5.6-EET</t>
  </si>
  <si>
    <t>7-HDHA</t>
  </si>
  <si>
    <t>4-HDHA</t>
  </si>
  <si>
    <t>7-HDPA</t>
  </si>
  <si>
    <t>18-HEPE</t>
  </si>
  <si>
    <t>11-HEPE</t>
  </si>
  <si>
    <t>11-HETE</t>
  </si>
  <si>
    <t>9-HODE</t>
  </si>
  <si>
    <t>13-HODE</t>
  </si>
  <si>
    <t>% of control</t>
  </si>
  <si>
    <r>
      <t>PGE</t>
    </r>
    <r>
      <rPr>
        <b/>
        <vertAlign val="subscript"/>
        <sz val="14"/>
        <color theme="1"/>
        <rFont val="Arial"/>
        <family val="2"/>
      </rPr>
      <t>2</t>
    </r>
  </si>
  <si>
    <r>
      <t>15-ketoPGE</t>
    </r>
    <r>
      <rPr>
        <b/>
        <vertAlign val="subscript"/>
        <sz val="14"/>
        <color theme="1"/>
        <rFont val="Arial"/>
        <family val="2"/>
      </rPr>
      <t>2</t>
    </r>
  </si>
  <si>
    <r>
      <t>PGD</t>
    </r>
    <r>
      <rPr>
        <b/>
        <vertAlign val="subscript"/>
        <sz val="14"/>
        <color theme="1"/>
        <rFont val="Arial"/>
        <family val="2"/>
      </rPr>
      <t>2</t>
    </r>
  </si>
  <si>
    <t>compound</t>
  </si>
  <si>
    <t>mean</t>
  </si>
  <si>
    <t>±</t>
  </si>
  <si>
    <t>S.E.M.</t>
  </si>
  <si>
    <t>Exudate</t>
  </si>
  <si>
    <t>Plasma</t>
  </si>
  <si>
    <t>4h</t>
  </si>
  <si>
    <t>18h</t>
  </si>
  <si>
    <t xml:space="preserve">MaR2 </t>
  </si>
  <si>
    <t>CYP</t>
  </si>
  <si>
    <t>14.15-EET</t>
  </si>
  <si>
    <t>5.6-DHET</t>
  </si>
  <si>
    <t>11.12-DHET</t>
  </si>
  <si>
    <t>14.15-DHET</t>
  </si>
  <si>
    <t>EC</t>
  </si>
  <si>
    <t>LTB4 isomers+LTB4</t>
  </si>
  <si>
    <t>5S,6R-diHETE</t>
  </si>
  <si>
    <t>PGF2a</t>
  </si>
  <si>
    <t>TXB2</t>
  </si>
  <si>
    <t>other</t>
  </si>
  <si>
    <t>fatty acids</t>
  </si>
  <si>
    <t>2% DMSO in saline</t>
  </si>
  <si>
    <t>pg / 500 µl</t>
  </si>
  <si>
    <t xml:space="preserve">pg / 500 µl </t>
  </si>
  <si>
    <t>PDX</t>
  </si>
  <si>
    <t>AT-PD1</t>
  </si>
  <si>
    <t>8.9-EET</t>
  </si>
  <si>
    <t>11.12-EET</t>
  </si>
  <si>
    <t>7,8-EpDPA</t>
  </si>
  <si>
    <t>10.11-EpDPA</t>
  </si>
  <si>
    <t>13.14-EpDPA</t>
  </si>
  <si>
    <t>16.17-EpDPA</t>
  </si>
  <si>
    <t>19.20-EpDPA</t>
  </si>
  <si>
    <t>8,9-EpETE</t>
  </si>
  <si>
    <t>14.15-EpETE</t>
  </si>
  <si>
    <t>8.9-DHET</t>
  </si>
  <si>
    <t>AEA</t>
  </si>
  <si>
    <t>PEA</t>
  </si>
  <si>
    <t>OEA</t>
  </si>
  <si>
    <t>2-AG</t>
  </si>
  <si>
    <t>1-AG</t>
  </si>
  <si>
    <t>ALOX12/15</t>
  </si>
  <si>
    <t>ALOX5</t>
  </si>
  <si>
    <t>PTGS</t>
  </si>
  <si>
    <t>EPHX2</t>
  </si>
  <si>
    <t>SPM/iso</t>
  </si>
  <si>
    <r>
      <t xml:space="preserve">Table S9 Effect of LCM </t>
    </r>
    <r>
      <rPr>
        <b/>
        <sz val="20"/>
        <color theme="1"/>
        <rFont val="Arial"/>
        <family val="2"/>
      </rPr>
      <t>2</t>
    </r>
    <r>
      <rPr>
        <sz val="20"/>
        <color theme="1"/>
        <rFont val="Arial"/>
        <family val="2"/>
      </rPr>
      <t xml:space="preserve"> on the lipid mediator profile in zymosan-induced peritonitis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</si>
</sst>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vertAlign val="subscript"/>
      <sz val="14"/>
      <color theme="1"/>
      <name val="Arial"/>
      <family val="2"/>
    </font>
    <font>
      <sz val="20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24"/>
      <color theme="1"/>
      <name val="Arial"/>
      <family val="2"/>
    </font>
    <font>
      <b/>
      <sz val="18"/>
      <color theme="1"/>
      <name val="Arial"/>
      <family val="2"/>
    </font>
    <font>
      <sz val="14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2" fontId="1" fillId="0" borderId="0" xfId="0" applyNumberFormat="1" applyFont="1"/>
    <xf numFmtId="2" fontId="1" fillId="0" borderId="0" xfId="0" applyNumberFormat="1" applyFont="1" applyAlignment="1">
      <alignment horizontal="center" vertical="center"/>
    </xf>
    <xf numFmtId="1" fontId="1" fillId="4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2" fontId="1" fillId="3" borderId="0" xfId="0" applyNumberFormat="1" applyFont="1" applyFill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2" fontId="4" fillId="0" borderId="0" xfId="0" applyNumberFormat="1" applyFont="1"/>
    <xf numFmtId="2" fontId="8" fillId="0" borderId="0" xfId="0" applyNumberFormat="1" applyFont="1"/>
    <xf numFmtId="2" fontId="8" fillId="0" borderId="3" xfId="0" applyNumberFormat="1" applyFont="1" applyBorder="1"/>
    <xf numFmtId="2" fontId="5" fillId="0" borderId="0" xfId="0" applyNumberFormat="1" applyFont="1"/>
    <xf numFmtId="2" fontId="5" fillId="0" borderId="3" xfId="0" applyNumberFormat="1" applyFont="1" applyBorder="1"/>
    <xf numFmtId="0" fontId="1" fillId="0" borderId="4" xfId="0" applyFont="1" applyBorder="1" applyAlignment="1">
      <alignment vertical="center" wrapText="1"/>
    </xf>
    <xf numFmtId="0" fontId="4" fillId="0" borderId="3" xfId="0" applyFont="1" applyBorder="1"/>
    <xf numFmtId="0" fontId="10" fillId="0" borderId="0" xfId="0" applyFont="1" applyAlignment="1">
      <alignment horizontal="center" vertical="center"/>
    </xf>
    <xf numFmtId="2" fontId="5" fillId="3" borderId="0" xfId="0" applyNumberFormat="1" applyFont="1" applyFill="1"/>
    <xf numFmtId="2" fontId="5" fillId="0" borderId="4" xfId="0" applyNumberFormat="1" applyFont="1" applyBorder="1"/>
    <xf numFmtId="2" fontId="5" fillId="3" borderId="0" xfId="0" applyNumberFormat="1" applyFont="1" applyFill="1" applyAlignment="1">
      <alignment horizontal="center" vertical="center"/>
    </xf>
    <xf numFmtId="2" fontId="4" fillId="0" borderId="3" xfId="0" applyNumberFormat="1" applyFont="1" applyBorder="1"/>
    <xf numFmtId="0" fontId="7" fillId="0" borderId="0" xfId="0" applyFont="1" applyAlignment="1">
      <alignment vertical="center" textRotation="90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vertical="center" textRotation="90"/>
    </xf>
    <xf numFmtId="0" fontId="10" fillId="0" borderId="0" xfId="0" applyFont="1" applyAlignment="1">
      <alignment vertical="center" textRotation="90"/>
    </xf>
    <xf numFmtId="0" fontId="9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6" fillId="2" borderId="0" xfId="0" applyFont="1" applyFill="1" applyAlignment="1">
      <alignment vertical="center" textRotation="90" wrapText="1"/>
    </xf>
    <xf numFmtId="0" fontId="1" fillId="0" borderId="6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613EA-4CAD-4F0D-8CEF-3DBBB2C69531}">
  <dimension ref="A1:BJ115"/>
  <sheetViews>
    <sheetView tabSelected="1" zoomScale="70" zoomScaleNormal="70" workbookViewId="0">
      <selection sqref="A1:XFD1"/>
    </sheetView>
  </sheetViews>
  <sheetFormatPr baseColWidth="10" defaultColWidth="9.140625" defaultRowHeight="15" x14ac:dyDescent="0.2"/>
  <cols>
    <col min="1" max="1" width="7.85546875" style="5" customWidth="1"/>
    <col min="2" max="2" width="8" style="22" customWidth="1"/>
    <col min="3" max="3" width="19.42578125" style="5" bestFit="1" customWidth="1"/>
    <col min="4" max="4" width="17.7109375" style="5" customWidth="1"/>
    <col min="5" max="5" width="2.42578125" style="5" customWidth="1"/>
    <col min="6" max="7" width="17.7109375" style="5" customWidth="1"/>
    <col min="8" max="8" width="2.42578125" style="5" customWidth="1"/>
    <col min="9" max="10" width="17.7109375" style="5" customWidth="1"/>
    <col min="11" max="11" width="2.42578125" style="5" customWidth="1"/>
    <col min="12" max="13" width="17.7109375" style="5" customWidth="1"/>
    <col min="14" max="14" width="2.85546875" style="5" bestFit="1" customWidth="1"/>
    <col min="15" max="16" width="17.7109375" style="5" customWidth="1"/>
    <col min="17" max="17" width="3.28515625" style="5" customWidth="1"/>
    <col min="18" max="19" width="17.7109375" style="5" customWidth="1"/>
    <col min="20" max="20" width="2.85546875" style="5" bestFit="1" customWidth="1"/>
    <col min="21" max="22" width="17.7109375" style="5" customWidth="1"/>
    <col min="23" max="23" width="2.85546875" style="5" bestFit="1" customWidth="1"/>
    <col min="24" max="25" width="17.7109375" style="5" customWidth="1"/>
    <col min="26" max="26" width="2.85546875" style="5" bestFit="1" customWidth="1"/>
    <col min="27" max="27" width="17.7109375" style="5" customWidth="1"/>
    <col min="28" max="44" width="15.28515625" style="5" customWidth="1"/>
    <col min="45" max="45" width="20.140625" style="5" bestFit="1" customWidth="1"/>
    <col min="46" max="46" width="14.85546875" style="5" bestFit="1" customWidth="1"/>
    <col min="47" max="47" width="17.42578125" style="5" bestFit="1" customWidth="1"/>
    <col min="48" max="49" width="14.85546875" style="5" bestFit="1" customWidth="1"/>
    <col min="50" max="50" width="19.85546875" style="5" bestFit="1" customWidth="1"/>
    <col min="51" max="51" width="16.140625" style="5" bestFit="1" customWidth="1"/>
    <col min="52" max="55" width="14.85546875" style="5" bestFit="1" customWidth="1"/>
    <col min="56" max="56" width="15.42578125" style="5" bestFit="1" customWidth="1"/>
    <col min="57" max="57" width="14.85546875" style="5" bestFit="1" customWidth="1"/>
    <col min="58" max="58" width="18.7109375" style="5" bestFit="1" customWidth="1"/>
    <col min="59" max="61" width="14.85546875" style="5" bestFit="1" customWidth="1"/>
    <col min="62" max="62" width="17.140625" style="5" bestFit="1" customWidth="1"/>
    <col min="63" max="65" width="14.85546875" style="5" bestFit="1" customWidth="1"/>
    <col min="66" max="66" width="15.42578125" style="5" bestFit="1" customWidth="1"/>
    <col min="67" max="77" width="14.85546875" style="5" bestFit="1" customWidth="1"/>
    <col min="78" max="78" width="30.140625" style="5" bestFit="1" customWidth="1"/>
    <col min="79" max="79" width="17.7109375" style="5" bestFit="1" customWidth="1"/>
    <col min="80" max="16384" width="9.140625" style="5"/>
  </cols>
  <sheetData>
    <row r="1" spans="1:62" s="33" customFormat="1" ht="26.25" x14ac:dyDescent="0.4">
      <c r="A1" s="33" t="s">
        <v>74</v>
      </c>
    </row>
    <row r="3" spans="1:62" s="6" customFormat="1" ht="18" x14ac:dyDescent="0.25">
      <c r="B3" s="31"/>
      <c r="C3" s="4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11"/>
      <c r="AT3" s="11"/>
      <c r="AU3" s="11"/>
      <c r="AV3" s="11"/>
      <c r="AW3" s="11"/>
      <c r="AX3" s="7"/>
      <c r="AY3" s="7"/>
    </row>
    <row r="4" spans="1:62" s="9" customFormat="1" ht="18" x14ac:dyDescent="0.25">
      <c r="A4" s="8"/>
      <c r="B4" s="8"/>
      <c r="C4" s="20"/>
      <c r="D4" s="37" t="s">
        <v>32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7" t="s">
        <v>33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9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</row>
    <row r="5" spans="1:62" ht="18" x14ac:dyDescent="0.25">
      <c r="A5" s="10"/>
      <c r="C5" s="32"/>
      <c r="D5" s="41" t="s">
        <v>34</v>
      </c>
      <c r="E5" s="41"/>
      <c r="F5" s="41"/>
      <c r="G5" s="41"/>
      <c r="H5" s="41"/>
      <c r="I5" s="42"/>
      <c r="J5" s="40" t="s">
        <v>35</v>
      </c>
      <c r="K5" s="41"/>
      <c r="L5" s="41"/>
      <c r="M5" s="41"/>
      <c r="N5" s="41"/>
      <c r="O5" s="41"/>
      <c r="P5" s="40" t="s">
        <v>34</v>
      </c>
      <c r="Q5" s="41"/>
      <c r="R5" s="41"/>
      <c r="S5" s="41"/>
      <c r="T5" s="41"/>
      <c r="U5" s="41"/>
      <c r="V5" s="40" t="s">
        <v>35</v>
      </c>
      <c r="W5" s="41"/>
      <c r="X5" s="41"/>
      <c r="Y5" s="41"/>
      <c r="Z5" s="41"/>
      <c r="AA5" s="41"/>
    </row>
    <row r="6" spans="1:62" ht="18" x14ac:dyDescent="0.2">
      <c r="A6" s="10"/>
      <c r="C6" s="3" t="s">
        <v>28</v>
      </c>
      <c r="D6" s="36" t="s">
        <v>49</v>
      </c>
      <c r="E6" s="36"/>
      <c r="F6" s="36"/>
      <c r="G6" s="47">
        <v>2</v>
      </c>
      <c r="H6" s="47"/>
      <c r="I6" s="48"/>
      <c r="J6" s="35" t="s">
        <v>49</v>
      </c>
      <c r="K6" s="36"/>
      <c r="L6" s="36"/>
      <c r="M6" s="34">
        <v>2</v>
      </c>
      <c r="N6" s="34"/>
      <c r="O6" s="34"/>
      <c r="P6" s="35" t="s">
        <v>49</v>
      </c>
      <c r="Q6" s="36"/>
      <c r="R6" s="36"/>
      <c r="S6" s="34">
        <v>2</v>
      </c>
      <c r="T6" s="34"/>
      <c r="U6" s="34"/>
      <c r="V6" s="35" t="s">
        <v>49</v>
      </c>
      <c r="W6" s="36"/>
      <c r="X6" s="36"/>
      <c r="Y6" s="34">
        <v>2</v>
      </c>
      <c r="Z6" s="34"/>
      <c r="AA6" s="34"/>
    </row>
    <row r="7" spans="1:62" ht="18" x14ac:dyDescent="0.2">
      <c r="A7" s="10"/>
      <c r="C7" s="2"/>
      <c r="D7" s="12" t="s">
        <v>29</v>
      </c>
      <c r="E7" s="12" t="s">
        <v>30</v>
      </c>
      <c r="F7" s="12" t="s">
        <v>31</v>
      </c>
      <c r="G7" s="2" t="s">
        <v>29</v>
      </c>
      <c r="H7" s="2" t="s">
        <v>30</v>
      </c>
      <c r="I7" s="13" t="s">
        <v>31</v>
      </c>
      <c r="J7" s="12" t="s">
        <v>29</v>
      </c>
      <c r="K7" s="12" t="s">
        <v>30</v>
      </c>
      <c r="L7" s="12" t="s">
        <v>31</v>
      </c>
      <c r="M7" s="2" t="s">
        <v>29</v>
      </c>
      <c r="N7" s="2" t="s">
        <v>30</v>
      </c>
      <c r="O7" s="13" t="s">
        <v>31</v>
      </c>
      <c r="P7" s="12" t="s">
        <v>29</v>
      </c>
      <c r="Q7" s="12" t="s">
        <v>30</v>
      </c>
      <c r="R7" s="12" t="s">
        <v>31</v>
      </c>
      <c r="S7" s="2" t="s">
        <v>29</v>
      </c>
      <c r="T7" s="2" t="s">
        <v>30</v>
      </c>
      <c r="U7" s="13" t="s">
        <v>31</v>
      </c>
      <c r="V7" s="12" t="s">
        <v>29</v>
      </c>
      <c r="W7" s="12" t="s">
        <v>30</v>
      </c>
      <c r="X7" s="12" t="s">
        <v>31</v>
      </c>
      <c r="Y7" s="2" t="s">
        <v>29</v>
      </c>
      <c r="Z7" s="2" t="s">
        <v>30</v>
      </c>
      <c r="AA7" s="13" t="s">
        <v>31</v>
      </c>
    </row>
    <row r="8" spans="1:62" ht="18" customHeight="1" thickBot="1" x14ac:dyDescent="0.3">
      <c r="A8" s="43" t="s">
        <v>50</v>
      </c>
      <c r="B8" s="46" t="s">
        <v>73</v>
      </c>
      <c r="C8" s="9" t="s">
        <v>52</v>
      </c>
      <c r="D8" s="23">
        <f>AVERAGE('single data'!D6:I6)</f>
        <v>9.3990078655978717</v>
      </c>
      <c r="E8" s="12" t="s">
        <v>30</v>
      </c>
      <c r="F8" s="23">
        <f>(_xlfn.STDEV.S('single data'!D6:I6)/SQRT(COUNT('single data'!D6:I6)))</f>
        <v>2.6527625763618783</v>
      </c>
      <c r="G8" s="18">
        <f>AVERAGE('single data'!J6:O6)</f>
        <v>13.691104193171096</v>
      </c>
      <c r="H8" s="2" t="s">
        <v>30</v>
      </c>
      <c r="I8" s="24">
        <f>(_xlfn.STDEV.S('single data'!J6:O6)/SQRT(COUNT('single data'!J6:O6)))</f>
        <v>2.7583812434472765</v>
      </c>
      <c r="J8" s="23">
        <f>AVERAGE('single data'!Q6:V6)</f>
        <v>7.3910925341080613</v>
      </c>
      <c r="K8" s="12" t="s">
        <v>30</v>
      </c>
      <c r="L8" s="23">
        <f>(_xlfn.STDEV.S('single data'!Q6:V6)/SQRT(COUNT('single data'!Q6:V6)))</f>
        <v>0.46980278285323984</v>
      </c>
      <c r="M8" s="18">
        <f>AVERAGE('single data'!W6:AB6)</f>
        <v>5.5634680987694729</v>
      </c>
      <c r="N8" s="2" t="s">
        <v>30</v>
      </c>
      <c r="O8" s="24">
        <f>(_xlfn.STDEV.S('single data'!W6:AB6)/SQRT(COUNT('single data'!W6:AB6)))</f>
        <v>1.3938239648390223</v>
      </c>
      <c r="P8" s="23">
        <f>AVERAGE('single data'!AD6:AI6)</f>
        <v>5.2883523783834869</v>
      </c>
      <c r="Q8" s="12" t="s">
        <v>30</v>
      </c>
      <c r="R8" s="23">
        <f>(_xlfn.STDEV.S('single data'!AD6:AI6)/SQRT(COUNT('single data'!AD6:AI6)))</f>
        <v>0.69085026891831247</v>
      </c>
      <c r="S8" s="18">
        <f>AVERAGE('single data'!AJ6:AO6)</f>
        <v>9.6350181673728574</v>
      </c>
      <c r="T8" s="2" t="s">
        <v>30</v>
      </c>
      <c r="U8" s="24">
        <f>(_xlfn.STDEV.S('single data'!AJ6:AO6)/SQRT(COUNT('single data'!AJ6:AO6)))</f>
        <v>1.6943250619411532</v>
      </c>
      <c r="V8" s="23">
        <f>AVERAGE('single data'!AQ6:AV6)</f>
        <v>3.300509463960668</v>
      </c>
      <c r="W8" s="12" t="s">
        <v>30</v>
      </c>
      <c r="X8" s="23">
        <f>(_xlfn.STDEV.S('single data'!AQ6:AV6)/SQRT(COUNT('single data'!AQ6:AV6)))</f>
        <v>0.28305479480010337</v>
      </c>
      <c r="Y8" s="18">
        <f>AVERAGE('single data'!AW6:BB6)</f>
        <v>6.4167817546263075</v>
      </c>
      <c r="Z8" s="2" t="s">
        <v>30</v>
      </c>
      <c r="AA8" s="24">
        <f>(_xlfn.STDEV.S('single data'!AW6:BB6)/SQRT(COUNT('single data'!AW6:BB6)))</f>
        <v>1.1038368460460852</v>
      </c>
    </row>
    <row r="9" spans="1:62" ht="18" customHeight="1" thickBot="1" x14ac:dyDescent="0.3">
      <c r="A9" s="43"/>
      <c r="B9" s="44"/>
      <c r="C9" s="9" t="s">
        <v>53</v>
      </c>
      <c r="D9" s="23">
        <f>AVERAGE('single data'!D7:I7)</f>
        <v>7.6293290391850874</v>
      </c>
      <c r="E9" s="12" t="s">
        <v>30</v>
      </c>
      <c r="F9" s="23">
        <f>(_xlfn.STDEV.S('single data'!D7:I7)/SQRT(COUNT('single data'!D7:I7)))</f>
        <v>1.9655379391221723</v>
      </c>
      <c r="G9" s="18">
        <f>AVERAGE('single data'!J7:O7)</f>
        <v>24.734778253023688</v>
      </c>
      <c r="H9" s="2" t="s">
        <v>30</v>
      </c>
      <c r="I9" s="24">
        <f>(_xlfn.STDEV.S('single data'!J7:O7)/SQRT(COUNT('single data'!J7:O7)))</f>
        <v>5.3969861387263967</v>
      </c>
      <c r="J9" s="23">
        <f>AVERAGE('single data'!Q7:V7)</f>
        <v>8.0137600417816888</v>
      </c>
      <c r="K9" s="12" t="s">
        <v>30</v>
      </c>
      <c r="L9" s="23">
        <f>(_xlfn.STDEV.S('single data'!Q7:V7)/SQRT(COUNT('single data'!Q7:V7)))</f>
        <v>0.88358264882487247</v>
      </c>
      <c r="M9" s="18">
        <f>AVERAGE('single data'!W7:AB7)</f>
        <v>8.8418658532640322</v>
      </c>
      <c r="N9" s="2" t="s">
        <v>30</v>
      </c>
      <c r="O9" s="24">
        <f>(_xlfn.STDEV.S('single data'!W7:AB7)/SQRT(COUNT('single data'!W7:AB7)))</f>
        <v>1.7775510510016981</v>
      </c>
      <c r="P9" s="23"/>
      <c r="Q9" s="12"/>
      <c r="R9" s="23"/>
      <c r="S9" s="18"/>
      <c r="T9" s="2"/>
      <c r="U9" s="24"/>
      <c r="V9" s="23"/>
      <c r="W9" s="12"/>
      <c r="X9" s="23"/>
      <c r="Y9" s="18"/>
      <c r="Z9" s="2"/>
      <c r="AA9" s="24"/>
    </row>
    <row r="10" spans="1:62" ht="18" customHeight="1" thickBot="1" x14ac:dyDescent="0.3">
      <c r="A10" s="43"/>
      <c r="B10" s="44"/>
      <c r="C10" s="9" t="s">
        <v>0</v>
      </c>
      <c r="D10" s="23">
        <f>AVERAGE('single data'!D8:I8)</f>
        <v>13.010638855438918</v>
      </c>
      <c r="E10" s="12" t="s">
        <v>30</v>
      </c>
      <c r="F10" s="23">
        <f>(_xlfn.STDEV.S('single data'!D8:I8)/SQRT(COUNT('single data'!D8:I8)))</f>
        <v>2.9972865213419158</v>
      </c>
      <c r="G10" s="18">
        <f>AVERAGE('single data'!J8:O8)</f>
        <v>21.628115600228757</v>
      </c>
      <c r="H10" s="2" t="s">
        <v>30</v>
      </c>
      <c r="I10" s="24">
        <f>(_xlfn.STDEV.S('single data'!J8:O8)/SQRT(COUNT('single data'!J8:O8)))</f>
        <v>5.0498674479938677</v>
      </c>
      <c r="J10" s="23">
        <f>AVERAGE('single data'!Q8:V8)</f>
        <v>4.0113708035127704</v>
      </c>
      <c r="K10" s="12" t="s">
        <v>30</v>
      </c>
      <c r="L10" s="23">
        <f>(_xlfn.STDEV.S('single data'!Q8:V8)/SQRT(COUNT('single data'!Q8:V8)))</f>
        <v>0.761154070208936</v>
      </c>
      <c r="M10" s="18">
        <f>AVERAGE('single data'!W8:AB8)</f>
        <v>4.9454493985525492</v>
      </c>
      <c r="N10" s="2" t="s">
        <v>30</v>
      </c>
      <c r="O10" s="24">
        <f>(_xlfn.STDEV.S('single data'!W8:AB8)/SQRT(COUNT('single data'!W8:AB8)))</f>
        <v>1.1896915348539305</v>
      </c>
      <c r="P10" s="23"/>
      <c r="Q10" s="12"/>
      <c r="R10" s="23"/>
      <c r="S10" s="18"/>
      <c r="T10" s="2"/>
      <c r="U10" s="24"/>
      <c r="V10" s="23"/>
      <c r="W10" s="12"/>
      <c r="X10" s="23"/>
      <c r="Y10" s="18"/>
      <c r="Z10" s="2"/>
      <c r="AA10" s="24"/>
    </row>
    <row r="11" spans="1:62" ht="18" customHeight="1" thickBot="1" x14ac:dyDescent="0.3">
      <c r="A11" s="43"/>
      <c r="B11" s="44"/>
      <c r="C11" s="9" t="s">
        <v>36</v>
      </c>
      <c r="D11" s="23">
        <f>AVERAGE('single data'!D9:I9)</f>
        <v>6.3393816708661026</v>
      </c>
      <c r="E11" s="12" t="s">
        <v>30</v>
      </c>
      <c r="F11" s="23">
        <f>(_xlfn.STDEV.S('single data'!D9:I9)/SQRT(COUNT('single data'!D9:I9)))</f>
        <v>1.2972043214922453</v>
      </c>
      <c r="G11" s="18">
        <f>AVERAGE('single data'!J9:O9)</f>
        <v>6.9826527543495347</v>
      </c>
      <c r="H11" s="2" t="s">
        <v>30</v>
      </c>
      <c r="I11" s="24">
        <f>(_xlfn.STDEV.S('single data'!J9:O9)/SQRT(COUNT('single data'!J9:O9)))</f>
        <v>1.6625397504571848</v>
      </c>
      <c r="J11" s="23">
        <f>AVERAGE('single data'!Q9:V9)</f>
        <v>9.1062199452591877</v>
      </c>
      <c r="K11" s="12" t="s">
        <v>30</v>
      </c>
      <c r="L11" s="23">
        <f>(_xlfn.STDEV.S('single data'!Q9:V9)/SQRT(COUNT('single data'!Q9:V9)))</f>
        <v>2.7705873525925582</v>
      </c>
      <c r="M11" s="18">
        <f>AVERAGE('single data'!W9:AB9)</f>
        <v>3.3825424622844267</v>
      </c>
      <c r="N11" s="2" t="s">
        <v>30</v>
      </c>
      <c r="O11" s="24">
        <f>(_xlfn.STDEV.S('single data'!W9:AB9)/SQRT(COUNT('single data'!W9:AB9)))</f>
        <v>0.57146024591715883</v>
      </c>
      <c r="P11" s="23"/>
      <c r="Q11" s="12"/>
      <c r="R11" s="23"/>
      <c r="S11" s="18"/>
      <c r="T11" s="2"/>
      <c r="U11" s="24"/>
      <c r="V11" s="23"/>
      <c r="W11" s="12"/>
      <c r="X11" s="23"/>
      <c r="Y11" s="18"/>
      <c r="Z11" s="2"/>
      <c r="AA11" s="24"/>
    </row>
    <row r="12" spans="1:62" ht="18" customHeight="1" thickBot="1" x14ac:dyDescent="0.3">
      <c r="A12" s="43"/>
      <c r="B12" s="44" t="s">
        <v>69</v>
      </c>
      <c r="C12" s="9" t="s">
        <v>1</v>
      </c>
      <c r="D12" s="23">
        <f>AVERAGE('single data'!D10:I10)</f>
        <v>327.13928792319712</v>
      </c>
      <c r="E12" s="12" t="s">
        <v>30</v>
      </c>
      <c r="F12" s="23">
        <f>(_xlfn.STDEV.S('single data'!D10:I10)/SQRT(COUNT('single data'!D10:I10)))</f>
        <v>45.933434501682306</v>
      </c>
      <c r="G12" s="18">
        <f>AVERAGE('single data'!J10:O10)</f>
        <v>878.77970879642271</v>
      </c>
      <c r="H12" s="2" t="s">
        <v>30</v>
      </c>
      <c r="I12" s="24">
        <f>(_xlfn.STDEV.S('single data'!J10:O10)/SQRT(COUNT('single data'!J10:O10)))</f>
        <v>176.44443208184265</v>
      </c>
      <c r="J12" s="23">
        <f>AVERAGE('single data'!Q10:V10)</f>
        <v>422.11599850531144</v>
      </c>
      <c r="K12" s="12" t="s">
        <v>30</v>
      </c>
      <c r="L12" s="23">
        <f>(_xlfn.STDEV.S('single data'!Q10:V10)/SQRT(COUNT('single data'!Q10:V10)))</f>
        <v>65.556018192028006</v>
      </c>
      <c r="M12" s="18">
        <f>AVERAGE('single data'!W10:AB10)</f>
        <v>225.474606554399</v>
      </c>
      <c r="N12" s="2" t="s">
        <v>30</v>
      </c>
      <c r="O12" s="24">
        <f>(_xlfn.STDEV.S('single data'!W10:AB10)/SQRT(COUNT('single data'!W10:AB10)))</f>
        <v>35.544014276018494</v>
      </c>
      <c r="P12" s="23">
        <f>AVERAGE('single data'!AD10:AI10)</f>
        <v>2195.9863365552274</v>
      </c>
      <c r="Q12" s="12" t="s">
        <v>30</v>
      </c>
      <c r="R12" s="23">
        <f>(_xlfn.STDEV.S('single data'!AD10:AI10)/SQRT(COUNT('single data'!AD10:AI10)))</f>
        <v>693.26145230333623</v>
      </c>
      <c r="S12" s="18">
        <f>AVERAGE('single data'!AJ10:AO10)</f>
        <v>2431.8743702926067</v>
      </c>
      <c r="T12" s="2" t="s">
        <v>30</v>
      </c>
      <c r="U12" s="24">
        <f>(_xlfn.STDEV.S('single data'!AJ10:AO10)/SQRT(COUNT('single data'!AJ10:AO10)))</f>
        <v>640.12183392843747</v>
      </c>
      <c r="V12" s="23">
        <f>AVERAGE('single data'!AQ10:AV10)</f>
        <v>940.45633669338963</v>
      </c>
      <c r="W12" s="12" t="s">
        <v>30</v>
      </c>
      <c r="X12" s="23">
        <f>(_xlfn.STDEV.S('single data'!AQ10:AV10)/SQRT(COUNT('single data'!AQ10:AV10)))</f>
        <v>129.62682455109538</v>
      </c>
      <c r="Y12" s="18">
        <f>AVERAGE('single data'!AW10:BB10)</f>
        <v>986.11263482742334</v>
      </c>
      <c r="Z12" s="2" t="s">
        <v>30</v>
      </c>
      <c r="AA12" s="24">
        <f>(_xlfn.STDEV.S('single data'!AW10:BB10)/SQRT(COUNT('single data'!AW10:BB10)))</f>
        <v>114.67804764702396</v>
      </c>
    </row>
    <row r="13" spans="1:62" ht="18" customHeight="1" thickBot="1" x14ac:dyDescent="0.3">
      <c r="A13" s="43"/>
      <c r="B13" s="44"/>
      <c r="C13" s="9" t="s">
        <v>2</v>
      </c>
      <c r="D13" s="23">
        <f>AVERAGE('single data'!D11:I11)</f>
        <v>43.342038525418467</v>
      </c>
      <c r="E13" s="12" t="s">
        <v>30</v>
      </c>
      <c r="F13" s="23">
        <f>(_xlfn.STDEV.S('single data'!D11:I11)/SQRT(COUNT('single data'!D11:I11)))</f>
        <v>5.6781233126104222</v>
      </c>
      <c r="G13" s="18">
        <f>AVERAGE('single data'!J11:O11)</f>
        <v>71.90546980917641</v>
      </c>
      <c r="H13" s="2" t="s">
        <v>30</v>
      </c>
      <c r="I13" s="24">
        <f>(_xlfn.STDEV.S('single data'!J11:O11)/SQRT(COUNT('single data'!J11:O11)))</f>
        <v>8.2056457555177484</v>
      </c>
      <c r="J13" s="23">
        <f>AVERAGE('single data'!Q11:V11)</f>
        <v>34.711730188804459</v>
      </c>
      <c r="K13" s="12" t="s">
        <v>30</v>
      </c>
      <c r="L13" s="23">
        <f>(_xlfn.STDEV.S('single data'!Q11:V11)/SQRT(COUNT('single data'!Q11:V11)))</f>
        <v>7.7152223273599789</v>
      </c>
      <c r="M13" s="18">
        <f>AVERAGE('single data'!W11:AB11)</f>
        <v>25.709256324142146</v>
      </c>
      <c r="N13" s="2" t="s">
        <v>30</v>
      </c>
      <c r="O13" s="24">
        <f>(_xlfn.STDEV.S('single data'!W11:AB11)/SQRT(COUNT('single data'!W11:AB11)))</f>
        <v>5.245311283715556</v>
      </c>
      <c r="P13" s="23">
        <f>AVERAGE('single data'!AD11:AI11)</f>
        <v>362.89517560309514</v>
      </c>
      <c r="Q13" s="12" t="s">
        <v>30</v>
      </c>
      <c r="R13" s="23">
        <f>(_xlfn.STDEV.S('single data'!AD11:AI11)/SQRT(COUNT('single data'!AD11:AI11)))</f>
        <v>96.683522026573129</v>
      </c>
      <c r="S13" s="18">
        <f>AVERAGE('single data'!AJ11:AO11)</f>
        <v>290.90541076426655</v>
      </c>
      <c r="T13" s="2" t="s">
        <v>30</v>
      </c>
      <c r="U13" s="24">
        <f>(_xlfn.STDEV.S('single data'!AJ11:AO11)/SQRT(COUNT('single data'!AJ11:AO11)))</f>
        <v>47.654653652113588</v>
      </c>
      <c r="V13" s="23">
        <f>AVERAGE('single data'!AQ11:AV11)</f>
        <v>258.9833903438572</v>
      </c>
      <c r="W13" s="12" t="s">
        <v>30</v>
      </c>
      <c r="X13" s="23">
        <f>(_xlfn.STDEV.S('single data'!AQ11:AV11)/SQRT(COUNT('single data'!AQ11:AV11)))</f>
        <v>14.120790282466768</v>
      </c>
      <c r="Y13" s="18">
        <f>AVERAGE('single data'!AW11:BB11)</f>
        <v>248.74639504021505</v>
      </c>
      <c r="Z13" s="2" t="s">
        <v>30</v>
      </c>
      <c r="AA13" s="24">
        <f>(_xlfn.STDEV.S('single data'!AW11:BB11)/SQRT(COUNT('single data'!AW11:BB11)))</f>
        <v>36.845215418811584</v>
      </c>
    </row>
    <row r="14" spans="1:62" ht="18" customHeight="1" thickBot="1" x14ac:dyDescent="0.3">
      <c r="A14" s="43"/>
      <c r="B14" s="44"/>
      <c r="C14" s="9" t="s">
        <v>4</v>
      </c>
      <c r="D14" s="23">
        <f>AVERAGE('single data'!D12:I12)</f>
        <v>87.675510236832011</v>
      </c>
      <c r="E14" s="12" t="s">
        <v>30</v>
      </c>
      <c r="F14" s="23">
        <f>(_xlfn.STDEV.S('single data'!D12:I12)/SQRT(COUNT('single data'!D12:I12)))</f>
        <v>7.0437341595730985</v>
      </c>
      <c r="G14" s="18">
        <f>AVERAGE('single data'!J12:O12)</f>
        <v>121.82152354472414</v>
      </c>
      <c r="H14" s="2" t="s">
        <v>30</v>
      </c>
      <c r="I14" s="24">
        <f>(_xlfn.STDEV.S('single data'!J12:O12)/SQRT(COUNT('single data'!J12:O12)))</f>
        <v>11.909649399787714</v>
      </c>
      <c r="J14" s="23">
        <f>AVERAGE('single data'!Q12:V12)</f>
        <v>113.49540850312997</v>
      </c>
      <c r="K14" s="12" t="s">
        <v>30</v>
      </c>
      <c r="L14" s="23">
        <f>(_xlfn.STDEV.S('single data'!Q12:V12)/SQRT(COUNT('single data'!Q12:V12)))</f>
        <v>29.1273710234248</v>
      </c>
      <c r="M14" s="18">
        <f>AVERAGE('single data'!W12:AB12)</f>
        <v>83.454195836606431</v>
      </c>
      <c r="N14" s="2" t="s">
        <v>30</v>
      </c>
      <c r="O14" s="24">
        <f>(_xlfn.STDEV.S('single data'!W12:AB12)/SQRT(COUNT('single data'!W12:AB12)))</f>
        <v>9.85637956691059</v>
      </c>
      <c r="P14" s="23">
        <f>AVERAGE('single data'!AD12:AI12)</f>
        <v>339.36924062382792</v>
      </c>
      <c r="Q14" s="12" t="s">
        <v>30</v>
      </c>
      <c r="R14" s="23">
        <f>(_xlfn.STDEV.S('single data'!AD12:AI12)/SQRT(COUNT('single data'!AD12:AI12)))</f>
        <v>111.73817879415321</v>
      </c>
      <c r="S14" s="18">
        <f>AVERAGE('single data'!AJ12:AO12)</f>
        <v>240.90469846890679</v>
      </c>
      <c r="T14" s="2" t="s">
        <v>30</v>
      </c>
      <c r="U14" s="24">
        <f>(_xlfn.STDEV.S('single data'!AJ12:AO12)/SQRT(COUNT('single data'!AJ12:AO12)))</f>
        <v>43.562142702760276</v>
      </c>
      <c r="V14" s="23">
        <f>AVERAGE('single data'!AQ12:AV12)</f>
        <v>86.589881881838011</v>
      </c>
      <c r="W14" s="12" t="s">
        <v>30</v>
      </c>
      <c r="X14" s="23">
        <f>(_xlfn.STDEV.S('single data'!AQ12:AV12)/SQRT(COUNT('single data'!AQ12:AV12)))</f>
        <v>11.485018060549866</v>
      </c>
      <c r="Y14" s="18">
        <f>AVERAGE('single data'!AW12:BB12)</f>
        <v>99.900957902818348</v>
      </c>
      <c r="Z14" s="2" t="s">
        <v>30</v>
      </c>
      <c r="AA14" s="24">
        <f>(_xlfn.STDEV.S('single data'!AW12:BB12)/SQRT(COUNT('single data'!AW12:BB12)))</f>
        <v>9.8365925161206995</v>
      </c>
    </row>
    <row r="15" spans="1:62" ht="18" customHeight="1" thickBot="1" x14ac:dyDescent="0.3">
      <c r="A15" s="43"/>
      <c r="B15" s="44"/>
      <c r="C15" s="9" t="s">
        <v>3</v>
      </c>
      <c r="D15" s="23">
        <f>AVERAGE('single data'!D13:I13)</f>
        <v>23.753713810658464</v>
      </c>
      <c r="E15" s="12" t="s">
        <v>30</v>
      </c>
      <c r="F15" s="23">
        <f>(_xlfn.STDEV.S('single data'!D13:I13)/SQRT(COUNT('single data'!D13:I13)))</f>
        <v>5.37894213865314</v>
      </c>
      <c r="G15" s="18">
        <f>AVERAGE('single data'!J13:O13)</f>
        <v>25.849080337780038</v>
      </c>
      <c r="H15" s="2" t="s">
        <v>30</v>
      </c>
      <c r="I15" s="24">
        <f>(_xlfn.STDEV.S('single data'!J13:O13)/SQRT(COUNT('single data'!J13:O13)))</f>
        <v>4.4782674022588305</v>
      </c>
      <c r="J15" s="23">
        <f>AVERAGE('single data'!Q13:V13)</f>
        <v>29.755879766976051</v>
      </c>
      <c r="K15" s="12" t="s">
        <v>30</v>
      </c>
      <c r="L15" s="23">
        <f>(_xlfn.STDEV.S('single data'!Q13:V13)/SQRT(COUNT('single data'!Q13:V13)))</f>
        <v>4.3110736185295568</v>
      </c>
      <c r="M15" s="18">
        <f>AVERAGE('single data'!W13:AB13)</f>
        <v>21.810700012765118</v>
      </c>
      <c r="N15" s="2" t="s">
        <v>30</v>
      </c>
      <c r="O15" s="24">
        <f>(_xlfn.STDEV.S('single data'!W13:AB13)/SQRT(COUNT('single data'!W13:AB13)))</f>
        <v>4.3529596928957011</v>
      </c>
      <c r="P15" s="23">
        <f>AVERAGE('single data'!AD13:AI13)</f>
        <v>50.416150755401844</v>
      </c>
      <c r="Q15" s="12" t="s">
        <v>30</v>
      </c>
      <c r="R15" s="23">
        <f>(_xlfn.STDEV.S('single data'!AD13:AI13)/SQRT(COUNT('single data'!AD13:AI13)))</f>
        <v>11.149284575599102</v>
      </c>
      <c r="S15" s="18">
        <f>AVERAGE('single data'!AJ13:AO13)</f>
        <v>53.564973625303466</v>
      </c>
      <c r="T15" s="2" t="s">
        <v>30</v>
      </c>
      <c r="U15" s="24">
        <f>(_xlfn.STDEV.S('single data'!AJ13:AO13)/SQRT(COUNT('single data'!AJ13:AO13)))</f>
        <v>6.08869059737144</v>
      </c>
      <c r="V15" s="23">
        <f>AVERAGE('single data'!AQ13:AV13)</f>
        <v>42.708450370962673</v>
      </c>
      <c r="W15" s="12" t="s">
        <v>30</v>
      </c>
      <c r="X15" s="23">
        <f>(_xlfn.STDEV.S('single data'!AQ13:AV13)/SQRT(COUNT('single data'!AQ13:AV13)))</f>
        <v>4.0651305536373004</v>
      </c>
      <c r="Y15" s="18">
        <f>AVERAGE('single data'!AW13:BB13)</f>
        <v>52.325576205102692</v>
      </c>
      <c r="Z15" s="2" t="s">
        <v>30</v>
      </c>
      <c r="AA15" s="24">
        <f>(_xlfn.STDEV.S('single data'!AW13:BB13)/SQRT(COUNT('single data'!AW13:BB13)))</f>
        <v>8.7921803775845611</v>
      </c>
    </row>
    <row r="16" spans="1:62" ht="18" customHeight="1" thickBot="1" x14ac:dyDescent="0.3">
      <c r="A16" s="43"/>
      <c r="B16" s="44"/>
      <c r="C16" s="9" t="s">
        <v>5</v>
      </c>
      <c r="D16" s="23">
        <f>AVERAGE('single data'!D14:I14)</f>
        <v>880.29456980390239</v>
      </c>
      <c r="E16" s="12" t="s">
        <v>30</v>
      </c>
      <c r="F16" s="23">
        <f>(_xlfn.STDEV.S('single data'!D14:I14)/SQRT(COUNT('single data'!D14:I14)))</f>
        <v>233.76598710456486</v>
      </c>
      <c r="G16" s="18">
        <f>AVERAGE('single data'!J14:O14)</f>
        <v>1800.9013838641531</v>
      </c>
      <c r="H16" s="2" t="s">
        <v>30</v>
      </c>
      <c r="I16" s="24">
        <f>(_xlfn.STDEV.S('single data'!J14:O14)/SQRT(COUNT('single data'!J14:O14)))</f>
        <v>826.11534273046527</v>
      </c>
      <c r="J16" s="23">
        <f>AVERAGE('single data'!Q14:V14)</f>
        <v>1154.8121297747609</v>
      </c>
      <c r="K16" s="12" t="s">
        <v>30</v>
      </c>
      <c r="L16" s="23">
        <f>(_xlfn.STDEV.S('single data'!Q14:V14)/SQRT(COUNT('single data'!Q14:V14)))</f>
        <v>178.26082248759036</v>
      </c>
      <c r="M16" s="18">
        <f>AVERAGE('single data'!W14:AB14)</f>
        <v>1022.7859702445454</v>
      </c>
      <c r="N16" s="2" t="s">
        <v>30</v>
      </c>
      <c r="O16" s="24">
        <f>(_xlfn.STDEV.S('single data'!W14:AB14)/SQRT(COUNT('single data'!W14:AB14)))</f>
        <v>459.45052525950484</v>
      </c>
      <c r="P16" s="23">
        <f>AVERAGE('single data'!AD14:AI14)</f>
        <v>12059.275852511286</v>
      </c>
      <c r="Q16" s="12" t="s">
        <v>30</v>
      </c>
      <c r="R16" s="23">
        <f>(_xlfn.STDEV.S('single data'!AD14:AI14)/SQRT(COUNT('single data'!AD14:AI14)))</f>
        <v>3984.4548438849479</v>
      </c>
      <c r="S16" s="18">
        <f>AVERAGE('single data'!AJ14:AO14)</f>
        <v>18293.173039494868</v>
      </c>
      <c r="T16" s="2" t="s">
        <v>30</v>
      </c>
      <c r="U16" s="24">
        <f>(_xlfn.STDEV.S('single data'!AJ14:AO14)/SQRT(COUNT('single data'!AJ14:AO14)))</f>
        <v>3428.2418723122041</v>
      </c>
      <c r="V16" s="23">
        <f>AVERAGE('single data'!AQ14:AV14)</f>
        <v>6329.6112328427262</v>
      </c>
      <c r="W16" s="12" t="s">
        <v>30</v>
      </c>
      <c r="X16" s="23">
        <f>(_xlfn.STDEV.S('single data'!AQ14:AV14)/SQRT(COUNT('single data'!AQ14:AV14)))</f>
        <v>581.19059487198854</v>
      </c>
      <c r="Y16" s="18">
        <f>AVERAGE('single data'!AW14:BB14)</f>
        <v>6189.3024395222965</v>
      </c>
      <c r="Z16" s="2" t="s">
        <v>30</v>
      </c>
      <c r="AA16" s="24">
        <f>(_xlfn.STDEV.S('single data'!AW14:BB14)/SQRT(COUNT('single data'!AW14:BB14)))</f>
        <v>1142.305519530187</v>
      </c>
    </row>
    <row r="17" spans="1:27" ht="18" customHeight="1" thickBot="1" x14ac:dyDescent="0.3">
      <c r="A17" s="43"/>
      <c r="B17" s="44"/>
      <c r="C17" s="9" t="s">
        <v>6</v>
      </c>
      <c r="D17" s="23">
        <f>AVERAGE('single data'!D15:I15)</f>
        <v>142.1873139798997</v>
      </c>
      <c r="E17" s="12" t="s">
        <v>30</v>
      </c>
      <c r="F17" s="23">
        <f>(_xlfn.STDEV.S('single data'!D15:I15)/SQRT(COUNT('single data'!D15:I15)))</f>
        <v>26.452349275564526</v>
      </c>
      <c r="G17" s="18">
        <f>AVERAGE('single data'!J15:O15)</f>
        <v>347.1975700596488</v>
      </c>
      <c r="H17" s="2" t="s">
        <v>30</v>
      </c>
      <c r="I17" s="24">
        <f>(_xlfn.STDEV.S('single data'!J15:O15)/SQRT(COUNT('single data'!J15:O15)))</f>
        <v>84.589208448034796</v>
      </c>
      <c r="J17" s="23">
        <f>AVERAGE('single data'!Q15:V15)</f>
        <v>339.90212958048738</v>
      </c>
      <c r="K17" s="12" t="s">
        <v>30</v>
      </c>
      <c r="L17" s="23">
        <f>(_xlfn.STDEV.S('single data'!Q15:V15)/SQRT(COUNT('single data'!Q15:V15)))</f>
        <v>21.349592845662091</v>
      </c>
      <c r="M17" s="18">
        <f>AVERAGE('single data'!W15:AB15)</f>
        <v>366.65274929039998</v>
      </c>
      <c r="N17" s="2" t="s">
        <v>30</v>
      </c>
      <c r="O17" s="24">
        <f>(_xlfn.STDEV.S('single data'!W15:AB15)/SQRT(COUNT('single data'!W15:AB15)))</f>
        <v>173.56407623808971</v>
      </c>
      <c r="P17" s="23">
        <f>AVERAGE('single data'!AD15:AI15)</f>
        <v>2828.8262980253726</v>
      </c>
      <c r="Q17" s="12" t="s">
        <v>30</v>
      </c>
      <c r="R17" s="23">
        <f>(_xlfn.STDEV.S('single data'!AD15:AI15)/SQRT(COUNT('single data'!AD15:AI15)))</f>
        <v>974.64995698470125</v>
      </c>
      <c r="S17" s="18">
        <f>AVERAGE('single data'!AJ15:AO15)</f>
        <v>3982.6051402027379</v>
      </c>
      <c r="T17" s="2" t="s">
        <v>30</v>
      </c>
      <c r="U17" s="24">
        <f>(_xlfn.STDEV.S('single data'!AJ15:AO15)/SQRT(COUNT('single data'!AJ15:AO15)))</f>
        <v>1042.8622202851118</v>
      </c>
      <c r="V17" s="23">
        <f>AVERAGE('single data'!AQ15:AV15)</f>
        <v>1276.2346659068655</v>
      </c>
      <c r="W17" s="12" t="s">
        <v>30</v>
      </c>
      <c r="X17" s="23">
        <f>(_xlfn.STDEV.S('single data'!AQ15:AV15)/SQRT(COUNT('single data'!AQ15:AV15)))</f>
        <v>129.10909652942968</v>
      </c>
      <c r="Y17" s="18">
        <f>AVERAGE('single data'!AW15:BB15)</f>
        <v>1277.1687674224693</v>
      </c>
      <c r="Z17" s="2" t="s">
        <v>30</v>
      </c>
      <c r="AA17" s="24">
        <f>(_xlfn.STDEV.S('single data'!AW15:BB15)/SQRT(COUNT('single data'!AW15:BB15)))</f>
        <v>249.07402387166954</v>
      </c>
    </row>
    <row r="18" spans="1:27" ht="18" customHeight="1" thickBot="1" x14ac:dyDescent="0.3">
      <c r="A18" s="43"/>
      <c r="B18" s="44"/>
      <c r="C18" s="9" t="s">
        <v>8</v>
      </c>
      <c r="D18" s="23">
        <f>AVERAGE('single data'!D16:I16)</f>
        <v>532.31227983466431</v>
      </c>
      <c r="E18" s="12" t="s">
        <v>30</v>
      </c>
      <c r="F18" s="23">
        <f>(_xlfn.STDEV.S('single data'!D16:I16)/SQRT(COUNT('single data'!D16:I16)))</f>
        <v>169.92329137291827</v>
      </c>
      <c r="G18" s="18">
        <f>AVERAGE('single data'!J16:O16)</f>
        <v>587.39759431052823</v>
      </c>
      <c r="H18" s="2" t="s">
        <v>30</v>
      </c>
      <c r="I18" s="24">
        <f>(_xlfn.STDEV.S('single data'!J16:O16)/SQRT(COUNT('single data'!J16:O16)))</f>
        <v>131.06814711055628</v>
      </c>
      <c r="J18" s="23">
        <f>AVERAGE('single data'!Q16:V16)</f>
        <v>1537.3073005232038</v>
      </c>
      <c r="K18" s="12" t="s">
        <v>30</v>
      </c>
      <c r="L18" s="23">
        <f>(_xlfn.STDEV.S('single data'!Q16:V16)/SQRT(COUNT('single data'!Q16:V16)))</f>
        <v>326.02317319043982</v>
      </c>
      <c r="M18" s="18">
        <f>AVERAGE('single data'!W16:AB16)</f>
        <v>719.16989784956775</v>
      </c>
      <c r="N18" s="2" t="s">
        <v>30</v>
      </c>
      <c r="O18" s="24">
        <f>(_xlfn.STDEV.S('single data'!W16:AB16)/SQRT(COUNT('single data'!W16:AB16)))</f>
        <v>169.01474668349357</v>
      </c>
      <c r="P18" s="23">
        <f>AVERAGE('single data'!AD16:AI16)</f>
        <v>9423.5277638930238</v>
      </c>
      <c r="Q18" s="12" t="s">
        <v>30</v>
      </c>
      <c r="R18" s="23">
        <f>(_xlfn.STDEV.S('single data'!AD16:AI16)/SQRT(COUNT('single data'!AD16:AI16)))</f>
        <v>2988.9563528352087</v>
      </c>
      <c r="S18" s="18">
        <f>AVERAGE('single data'!AJ16:AO16)</f>
        <v>20051.348254988392</v>
      </c>
      <c r="T18" s="2" t="s">
        <v>30</v>
      </c>
      <c r="U18" s="24">
        <f>(_xlfn.STDEV.S('single data'!AJ16:AO16)/SQRT(COUNT('single data'!AJ16:AO16)))</f>
        <v>4296.8406492909089</v>
      </c>
      <c r="V18" s="23">
        <f>AVERAGE('single data'!AQ16:AV16)</f>
        <v>6311.282516809717</v>
      </c>
      <c r="W18" s="12" t="s">
        <v>30</v>
      </c>
      <c r="X18" s="23">
        <f>(_xlfn.STDEV.S('single data'!AQ16:AV16)/SQRT(COUNT('single data'!AQ16:AV16)))</f>
        <v>504.73189003848029</v>
      </c>
      <c r="Y18" s="18">
        <f>AVERAGE('single data'!AW16:BB16)</f>
        <v>7708.2503472201888</v>
      </c>
      <c r="Z18" s="2" t="s">
        <v>30</v>
      </c>
      <c r="AA18" s="24">
        <f>(_xlfn.STDEV.S('single data'!AW16:BB16)/SQRT(COUNT('single data'!AW16:BB16)))</f>
        <v>1907.7538637069692</v>
      </c>
    </row>
    <row r="19" spans="1:27" ht="18" customHeight="1" thickBot="1" x14ac:dyDescent="0.3">
      <c r="A19" s="43"/>
      <c r="B19" s="44"/>
      <c r="C19" s="9" t="s">
        <v>7</v>
      </c>
      <c r="D19" s="23">
        <f>AVERAGE('single data'!D17:I17)</f>
        <v>70.322557367144654</v>
      </c>
      <c r="E19" s="12" t="s">
        <v>30</v>
      </c>
      <c r="F19" s="23">
        <f>(_xlfn.STDEV.S('single data'!D17:I17)/SQRT(COUNT('single data'!D17:I17)))</f>
        <v>14.662299894855302</v>
      </c>
      <c r="G19" s="18">
        <f>AVERAGE('single data'!J17:O17)</f>
        <v>69.10233673573552</v>
      </c>
      <c r="H19" s="2" t="s">
        <v>30</v>
      </c>
      <c r="I19" s="24">
        <f>(_xlfn.STDEV.S('single data'!J17:O17)/SQRT(COUNT('single data'!J17:O17)))</f>
        <v>18.11524000214229</v>
      </c>
      <c r="J19" s="23">
        <f>AVERAGE('single data'!Q17:V17)</f>
        <v>114.29542316334231</v>
      </c>
      <c r="K19" s="12" t="s">
        <v>30</v>
      </c>
      <c r="L19" s="23">
        <f>(_xlfn.STDEV.S('single data'!Q17:V17)/SQRT(COUNT('single data'!Q17:V17)))</f>
        <v>17.10893808863225</v>
      </c>
      <c r="M19" s="18">
        <f>AVERAGE('single data'!W17:AB17)</f>
        <v>52.320487173343807</v>
      </c>
      <c r="N19" s="2" t="s">
        <v>30</v>
      </c>
      <c r="O19" s="24">
        <f>(_xlfn.STDEV.S('single data'!W17:AB17)/SQRT(COUNT('single data'!W17:AB17)))</f>
        <v>13.169124069239729</v>
      </c>
      <c r="P19" s="23">
        <f>AVERAGE('single data'!AD17:AI17)</f>
        <v>2238.0073382240939</v>
      </c>
      <c r="Q19" s="12" t="s">
        <v>30</v>
      </c>
      <c r="R19" s="23">
        <f>(_xlfn.STDEV.S('single data'!AD17:AI17)/SQRT(COUNT('single data'!AD17:AI17)))</f>
        <v>752.89795991717858</v>
      </c>
      <c r="S19" s="18">
        <f>AVERAGE('single data'!AJ17:AO17)</f>
        <v>4062.9696567487345</v>
      </c>
      <c r="T19" s="2" t="s">
        <v>30</v>
      </c>
      <c r="U19" s="24">
        <f>(_xlfn.STDEV.S('single data'!AJ17:AO17)/SQRT(COUNT('single data'!AJ17:AO17)))</f>
        <v>731.43274809400668</v>
      </c>
      <c r="V19" s="23">
        <f>AVERAGE('single data'!AQ17:AV17)</f>
        <v>1829.0098652563931</v>
      </c>
      <c r="W19" s="12" t="s">
        <v>30</v>
      </c>
      <c r="X19" s="23">
        <f>(_xlfn.STDEV.S('single data'!AQ17:AV17)/SQRT(COUNT('single data'!AQ17:AV17)))</f>
        <v>259.06373218334517</v>
      </c>
      <c r="Y19" s="18">
        <f>AVERAGE('single data'!AW17:BB17)</f>
        <v>1702.5682058723014</v>
      </c>
      <c r="Z19" s="2" t="s">
        <v>30</v>
      </c>
      <c r="AA19" s="24">
        <f>(_xlfn.STDEV.S('single data'!AW17:BB17)/SQRT(COUNT('single data'!AW17:BB17)))</f>
        <v>460.79764881754346</v>
      </c>
    </row>
    <row r="20" spans="1:27" ht="18" customHeight="1" thickBot="1" x14ac:dyDescent="0.3">
      <c r="A20" s="43"/>
      <c r="B20" s="44" t="s">
        <v>37</v>
      </c>
      <c r="C20" s="9" t="s">
        <v>15</v>
      </c>
      <c r="D20" s="23">
        <f>AVERAGE('single data'!D18:I18)</f>
        <v>18.493244727426447</v>
      </c>
      <c r="E20" s="12" t="s">
        <v>30</v>
      </c>
      <c r="F20" s="23">
        <f>(_xlfn.STDEV.S('single data'!D18:I18)/SQRT(COUNT('single data'!D18:I18)))</f>
        <v>1.2917122242138535</v>
      </c>
      <c r="G20" s="18">
        <f>AVERAGE('single data'!J18:O18)</f>
        <v>39.449438227749241</v>
      </c>
      <c r="H20" s="2" t="s">
        <v>30</v>
      </c>
      <c r="I20" s="24">
        <f>(_xlfn.STDEV.S('single data'!J18:O18)/SQRT(COUNT('single data'!J18:O18)))</f>
        <v>6.3609070038408042</v>
      </c>
      <c r="J20" s="23">
        <f>AVERAGE('single data'!Q18:V18)</f>
        <v>5.8329753186400453</v>
      </c>
      <c r="K20" s="12" t="s">
        <v>30</v>
      </c>
      <c r="L20" s="23">
        <f>(_xlfn.STDEV.S('single data'!Q18:V18)/SQRT(COUNT('single data'!Q18:V18)))</f>
        <v>1.204541841771277</v>
      </c>
      <c r="M20" s="18">
        <f>AVERAGE('single data'!W18:AB18)</f>
        <v>10.399647080584069</v>
      </c>
      <c r="N20" s="2" t="s">
        <v>30</v>
      </c>
      <c r="O20" s="24">
        <f>(_xlfn.STDEV.S('single data'!W18:AB18)/SQRT(COUNT('single data'!W18:AB18)))</f>
        <v>1.6268756167728657</v>
      </c>
      <c r="P20" s="23">
        <f>AVERAGE('single data'!AD18:AI18)</f>
        <v>140.88018142400782</v>
      </c>
      <c r="Q20" s="12" t="s">
        <v>30</v>
      </c>
      <c r="R20" s="23">
        <f>(_xlfn.STDEV.S('single data'!AD18:AI18)/SQRT(COUNT('single data'!AD18:AI18)))</f>
        <v>22.285745593869688</v>
      </c>
      <c r="S20" s="18">
        <f>AVERAGE('single data'!AJ18:AO18)</f>
        <v>251.08241009532264</v>
      </c>
      <c r="T20" s="2" t="s">
        <v>30</v>
      </c>
      <c r="U20" s="24">
        <f>(_xlfn.STDEV.S('single data'!AJ18:AO18)/SQRT(COUNT('single data'!AJ18:AO18)))</f>
        <v>47.841631889854547</v>
      </c>
      <c r="V20" s="23">
        <f>AVERAGE('single data'!AQ18:AV18)</f>
        <v>62.815329382163078</v>
      </c>
      <c r="W20" s="12" t="s">
        <v>30</v>
      </c>
      <c r="X20" s="23">
        <f>(_xlfn.STDEV.S('single data'!AQ18:AV18)/SQRT(COUNT('single data'!AQ18:AV18)))</f>
        <v>8.4654437006401722</v>
      </c>
      <c r="Y20" s="18">
        <f>AVERAGE('single data'!AW18:BB18)</f>
        <v>81.059905634363005</v>
      </c>
      <c r="Z20" s="2" t="s">
        <v>30</v>
      </c>
      <c r="AA20" s="24">
        <f>(_xlfn.STDEV.S('single data'!AW18:BB18)/SQRT(COUNT('single data'!AW18:BB18)))</f>
        <v>16.36142766734001</v>
      </c>
    </row>
    <row r="21" spans="1:27" ht="18" customHeight="1" thickBot="1" x14ac:dyDescent="0.3">
      <c r="A21" s="43"/>
      <c r="B21" s="44"/>
      <c r="C21" s="9" t="s">
        <v>54</v>
      </c>
      <c r="D21" s="23">
        <f>AVERAGE('single data'!D19:I19)</f>
        <v>33.627772830513656</v>
      </c>
      <c r="E21" s="12" t="s">
        <v>30</v>
      </c>
      <c r="F21" s="23">
        <f>(_xlfn.STDEV.S('single data'!D19:I19)/SQRT(COUNT('single data'!D19:I19)))</f>
        <v>3.3618960236220539</v>
      </c>
      <c r="G21" s="18">
        <f>AVERAGE('single data'!J19:O19)</f>
        <v>45.292764862720709</v>
      </c>
      <c r="H21" s="2" t="s">
        <v>30</v>
      </c>
      <c r="I21" s="24">
        <f>(_xlfn.STDEV.S('single data'!J19:O19)/SQRT(COUNT('single data'!J19:O19)))</f>
        <v>2.6021688927721236</v>
      </c>
      <c r="J21" s="23">
        <f>AVERAGE('single data'!Q19:V19)</f>
        <v>18.671095537290022</v>
      </c>
      <c r="K21" s="12" t="s">
        <v>30</v>
      </c>
      <c r="L21" s="23">
        <f>(_xlfn.STDEV.S('single data'!Q19:V19)/SQRT(COUNT('single data'!Q19:V19)))</f>
        <v>2.5315246706469385</v>
      </c>
      <c r="M21" s="18">
        <f>AVERAGE('single data'!W19:AB19)</f>
        <v>25.498865942024889</v>
      </c>
      <c r="N21" s="2" t="s">
        <v>30</v>
      </c>
      <c r="O21" s="24">
        <f>(_xlfn.STDEV.S('single data'!W19:AB19)/SQRT(COUNT('single data'!W19:AB19)))</f>
        <v>0.29980549257604255</v>
      </c>
      <c r="P21" s="23">
        <f>AVERAGE('single data'!AD19:AI19)</f>
        <v>222.77371744579304</v>
      </c>
      <c r="Q21" s="12" t="s">
        <v>30</v>
      </c>
      <c r="R21" s="23">
        <f>(_xlfn.STDEV.S('single data'!AD19:AI19)/SQRT(COUNT('single data'!AD19:AI19)))</f>
        <v>46.526978058832903</v>
      </c>
      <c r="S21" s="18">
        <f>AVERAGE('single data'!AJ19:AO19)</f>
        <v>234.65934239124536</v>
      </c>
      <c r="T21" s="2" t="s">
        <v>30</v>
      </c>
      <c r="U21" s="24">
        <f>(_xlfn.STDEV.S('single data'!AJ19:AO19)/SQRT(COUNT('single data'!AJ19:AO19)))</f>
        <v>19.607084030978346</v>
      </c>
      <c r="V21" s="23">
        <f>AVERAGE('single data'!AQ19:AV19)</f>
        <v>123.29229665341464</v>
      </c>
      <c r="W21" s="12" t="s">
        <v>30</v>
      </c>
      <c r="X21" s="23">
        <f>(_xlfn.STDEV.S('single data'!AQ19:AV19)/SQRT(COUNT('single data'!AQ19:AV19)))</f>
        <v>15.349193060618543</v>
      </c>
      <c r="Y21" s="18">
        <f>AVERAGE('single data'!AW19:BB19)</f>
        <v>169.07839426571977</v>
      </c>
      <c r="Z21" s="2" t="s">
        <v>30</v>
      </c>
      <c r="AA21" s="24">
        <f>(_xlfn.STDEV.S('single data'!AW19:BB19)/SQRT(COUNT('single data'!AW19:BB19)))</f>
        <v>21.164141844564949</v>
      </c>
    </row>
    <row r="22" spans="1:27" ht="18" customHeight="1" thickBot="1" x14ac:dyDescent="0.3">
      <c r="A22" s="43"/>
      <c r="B22" s="44"/>
      <c r="C22" s="9" t="s">
        <v>55</v>
      </c>
      <c r="D22" s="23">
        <f>AVERAGE('single data'!D20:I20)</f>
        <v>20.360400797706756</v>
      </c>
      <c r="E22" s="12" t="s">
        <v>30</v>
      </c>
      <c r="F22" s="23">
        <f>(_xlfn.STDEV.S('single data'!D20:I20)/SQRT(COUNT('single data'!D20:I20)))</f>
        <v>3.2247330937464245</v>
      </c>
      <c r="G22" s="18">
        <f>AVERAGE('single data'!J20:O20)</f>
        <v>32.690230336636759</v>
      </c>
      <c r="H22" s="2" t="s">
        <v>30</v>
      </c>
      <c r="I22" s="24">
        <f>(_xlfn.STDEV.S('single data'!J20:O20)/SQRT(COUNT('single data'!J20:O20)))</f>
        <v>2.0086631080798272</v>
      </c>
      <c r="J22" s="23">
        <f>AVERAGE('single data'!Q20:V20)</f>
        <v>10.090619962081453</v>
      </c>
      <c r="K22" s="12" t="s">
        <v>30</v>
      </c>
      <c r="L22" s="23">
        <f>(_xlfn.STDEV.S('single data'!Q20:V20)/SQRT(COUNT('single data'!Q20:V20)))</f>
        <v>1.0734476899050698</v>
      </c>
      <c r="M22" s="18">
        <f>AVERAGE('single data'!W20:AB20)</f>
        <v>19.429010566619347</v>
      </c>
      <c r="N22" s="2" t="s">
        <v>30</v>
      </c>
      <c r="O22" s="24">
        <f>(_xlfn.STDEV.S('single data'!W20:AB20)/SQRT(COUNT('single data'!W20:AB20)))</f>
        <v>2.7413363434602318</v>
      </c>
      <c r="P22" s="23">
        <f>AVERAGE('single data'!AD20:AI20)</f>
        <v>78.745414553722199</v>
      </c>
      <c r="Q22" s="12" t="s">
        <v>30</v>
      </c>
      <c r="R22" s="23">
        <f>(_xlfn.STDEV.S('single data'!AD20:AI20)/SQRT(COUNT('single data'!AD20:AI20)))</f>
        <v>11.306381529724673</v>
      </c>
      <c r="S22" s="18">
        <f>AVERAGE('single data'!AJ20:AO20)</f>
        <v>128.13393601872431</v>
      </c>
      <c r="T22" s="2" t="s">
        <v>30</v>
      </c>
      <c r="U22" s="24">
        <f>(_xlfn.STDEV.S('single data'!AJ20:AO20)/SQRT(COUNT('single data'!AJ20:AO20)))</f>
        <v>11.033634427409659</v>
      </c>
      <c r="V22" s="23">
        <f>AVERAGE('single data'!AQ20:AV20)</f>
        <v>74.034173264287418</v>
      </c>
      <c r="W22" s="12" t="s">
        <v>30</v>
      </c>
      <c r="X22" s="23">
        <f>(_xlfn.STDEV.S('single data'!AQ20:AV20)/SQRT(COUNT('single data'!AQ20:AV20)))</f>
        <v>6.2557904583756612</v>
      </c>
      <c r="Y22" s="18">
        <f>AVERAGE('single data'!AW20:BB20)</f>
        <v>104.25278612404752</v>
      </c>
      <c r="Z22" s="2" t="s">
        <v>30</v>
      </c>
      <c r="AA22" s="24">
        <f>(_xlfn.STDEV.S('single data'!AW20:BB20)/SQRT(COUNT('single data'!AW20:BB20)))</f>
        <v>10.54501774333815</v>
      </c>
    </row>
    <row r="23" spans="1:27" ht="18" customHeight="1" thickBot="1" x14ac:dyDescent="0.3">
      <c r="A23" s="43"/>
      <c r="B23" s="44"/>
      <c r="C23" s="9" t="s">
        <v>38</v>
      </c>
      <c r="D23" s="23">
        <f>AVERAGE('single data'!D21:I21)</f>
        <v>3.1218918448456727</v>
      </c>
      <c r="E23" s="12" t="s">
        <v>30</v>
      </c>
      <c r="F23" s="23">
        <f>(_xlfn.STDEV.S('single data'!D21:I21)/SQRT(COUNT('single data'!D21:I21)))</f>
        <v>0.48393618818351264</v>
      </c>
      <c r="G23" s="18">
        <f>AVERAGE('single data'!J21:O21)</f>
        <v>5.9847395753118873</v>
      </c>
      <c r="H23" s="2" t="s">
        <v>30</v>
      </c>
      <c r="I23" s="24">
        <f>(_xlfn.STDEV.S('single data'!J21:O21)/SQRT(COUNT('single data'!J21:O21)))</f>
        <v>0.27261886489545356</v>
      </c>
      <c r="J23" s="23">
        <f>AVERAGE('single data'!Q21:V21)</f>
        <v>1.9505280800930331</v>
      </c>
      <c r="K23" s="12" t="s">
        <v>30</v>
      </c>
      <c r="L23" s="23">
        <f>(_xlfn.STDEV.S('single data'!Q21:V21)/SQRT(COUNT('single data'!Q21:V21)))</f>
        <v>0.54376567330422299</v>
      </c>
      <c r="M23" s="18">
        <f>AVERAGE('single data'!W21:AB21)</f>
        <v>3.4115447134787598</v>
      </c>
      <c r="N23" s="2" t="s">
        <v>30</v>
      </c>
      <c r="O23" s="24">
        <f>(_xlfn.STDEV.S('single data'!W21:AB21)/SQRT(COUNT('single data'!W21:AB21)))</f>
        <v>0.42897436707738834</v>
      </c>
      <c r="P23" s="23">
        <f>AVERAGE('single data'!AD21:AI21)</f>
        <v>15.891836457237506</v>
      </c>
      <c r="Q23" s="12" t="s">
        <v>30</v>
      </c>
      <c r="R23" s="23">
        <f>(_xlfn.STDEV.S('single data'!AD21:AI21)/SQRT(COUNT('single data'!AD21:AI21)))</f>
        <v>0.48847371844382281</v>
      </c>
      <c r="S23" s="18">
        <f>AVERAGE('single data'!AJ21:AO21)</f>
        <v>25.469267641918311</v>
      </c>
      <c r="T23" s="2" t="s">
        <v>30</v>
      </c>
      <c r="U23" s="24">
        <f>(_xlfn.STDEV.S('single data'!AJ21:AO21)/SQRT(COUNT('single data'!AJ21:AO21)))</f>
        <v>3.016247606968546</v>
      </c>
      <c r="V23" s="23">
        <f>AVERAGE('single data'!AQ21:AV21)</f>
        <v>28.306851337000438</v>
      </c>
      <c r="W23" s="12" t="s">
        <v>30</v>
      </c>
      <c r="X23" s="23">
        <f>(_xlfn.STDEV.S('single data'!AQ21:AV21)/SQRT(COUNT('single data'!AQ21:AV21)))</f>
        <v>2.2582645613317096</v>
      </c>
      <c r="Y23" s="18">
        <f>AVERAGE('single data'!AW21:BB21)</f>
        <v>26.172135053985219</v>
      </c>
      <c r="Z23" s="2" t="s">
        <v>30</v>
      </c>
      <c r="AA23" s="24">
        <f>(_xlfn.STDEV.S('single data'!AW21:BB21)/SQRT(COUNT('single data'!AW21:BB21)))</f>
        <v>1.8034620058991706</v>
      </c>
    </row>
    <row r="24" spans="1:27" ht="18" customHeight="1" thickBot="1" x14ac:dyDescent="0.3">
      <c r="A24" s="43"/>
      <c r="B24" s="44"/>
      <c r="C24" s="9" t="s">
        <v>56</v>
      </c>
      <c r="D24" s="23">
        <f>AVERAGE('single data'!D22:I22)</f>
        <v>13.644677252561975</v>
      </c>
      <c r="E24" s="12" t="s">
        <v>30</v>
      </c>
      <c r="F24" s="23">
        <f>(_xlfn.STDEV.S('single data'!D22:I22)/SQRT(COUNT('single data'!D22:I22)))</f>
        <v>3.2981299433151228</v>
      </c>
      <c r="G24" s="18">
        <f>AVERAGE('single data'!J22:O22)</f>
        <v>20.191197382330362</v>
      </c>
      <c r="H24" s="2" t="s">
        <v>30</v>
      </c>
      <c r="I24" s="24">
        <f>(_xlfn.STDEV.S('single data'!J22:O22)/SQRT(COUNT('single data'!J22:O22)))</f>
        <v>2.0945059320811326</v>
      </c>
      <c r="J24" s="23">
        <f>AVERAGE('single data'!Q22:V22)</f>
        <v>4.74325501681892</v>
      </c>
      <c r="K24" s="12" t="s">
        <v>30</v>
      </c>
      <c r="L24" s="23">
        <f>(_xlfn.STDEV.S('single data'!Q22:V22)/SQRT(COUNT('single data'!Q22:V22)))</f>
        <v>1.2377698286219034</v>
      </c>
      <c r="M24" s="18">
        <f>AVERAGE('single data'!W22:AB22)</f>
        <v>4.3710650065948746</v>
      </c>
      <c r="N24" s="2" t="s">
        <v>30</v>
      </c>
      <c r="O24" s="24">
        <f>(_xlfn.STDEV.S('single data'!W22:AB22)/SQRT(COUNT('single data'!W22:AB22)))</f>
        <v>0.63674031986309598</v>
      </c>
      <c r="P24" s="23">
        <f>AVERAGE('single data'!AD22:AI22)</f>
        <v>74.216055300290222</v>
      </c>
      <c r="Q24" s="12" t="s">
        <v>30</v>
      </c>
      <c r="R24" s="23">
        <f>(_xlfn.STDEV.S('single data'!AD22:AI22)/SQRT(COUNT('single data'!AD22:AI22)))</f>
        <v>12.346329234003589</v>
      </c>
      <c r="S24" s="18">
        <f>AVERAGE('single data'!AJ22:AO22)</f>
        <v>120.04034301139387</v>
      </c>
      <c r="T24" s="2" t="s">
        <v>30</v>
      </c>
      <c r="U24" s="24">
        <f>(_xlfn.STDEV.S('single data'!AJ22:AO22)/SQRT(COUNT('single data'!AJ22:AO22)))</f>
        <v>8.2575658454048817</v>
      </c>
      <c r="V24" s="23">
        <f>AVERAGE('single data'!AQ22:AV22)</f>
        <v>62.990795184919477</v>
      </c>
      <c r="W24" s="12" t="s">
        <v>30</v>
      </c>
      <c r="X24" s="23">
        <f>(_xlfn.STDEV.S('single data'!AQ22:AV22)/SQRT(COUNT('single data'!AQ22:AV22)))</f>
        <v>6.3114238067248323</v>
      </c>
      <c r="Y24" s="18">
        <f>AVERAGE('single data'!AW22:BB22)</f>
        <v>79.278775122147664</v>
      </c>
      <c r="Z24" s="2" t="s">
        <v>30</v>
      </c>
      <c r="AA24" s="24">
        <f>(_xlfn.STDEV.S('single data'!AW22:BB22)/SQRT(COUNT('single data'!AW22:BB22)))</f>
        <v>6.8761953357601833</v>
      </c>
    </row>
    <row r="25" spans="1:27" ht="18" customHeight="1" thickBot="1" x14ac:dyDescent="0.3">
      <c r="A25" s="43"/>
      <c r="B25" s="44"/>
      <c r="C25" s="9" t="s">
        <v>57</v>
      </c>
      <c r="D25" s="23">
        <f>AVERAGE('single data'!D23:I23)</f>
        <v>9.8329176155568483</v>
      </c>
      <c r="E25" s="12" t="s">
        <v>30</v>
      </c>
      <c r="F25" s="23">
        <f>(_xlfn.STDEV.S('single data'!D23:I23)/SQRT(COUNT('single data'!D23:I23)))</f>
        <v>2.0788842654821527</v>
      </c>
      <c r="G25" s="18">
        <f>AVERAGE('single data'!J23:O23)</f>
        <v>13.88461848864201</v>
      </c>
      <c r="H25" s="2" t="s">
        <v>30</v>
      </c>
      <c r="I25" s="24">
        <f>(_xlfn.STDEV.S('single data'!J23:O23)/SQRT(COUNT('single data'!J23:O23)))</f>
        <v>0.92955904346227647</v>
      </c>
      <c r="J25" s="23">
        <f>AVERAGE('single data'!Q23:V23)</f>
        <v>1.864678221182513</v>
      </c>
      <c r="K25" s="12" t="s">
        <v>30</v>
      </c>
      <c r="L25" s="23">
        <f>(_xlfn.STDEV.S('single data'!Q23:V23)/SQRT(COUNT('single data'!Q23:V23)))</f>
        <v>0.28086671961728826</v>
      </c>
      <c r="M25" s="18">
        <f>AVERAGE('single data'!W23:AB23)</f>
        <v>2.6225600633027137</v>
      </c>
      <c r="N25" s="2" t="s">
        <v>30</v>
      </c>
      <c r="O25" s="24">
        <f>(_xlfn.STDEV.S('single data'!W23:AB23)/SQRT(COUNT('single data'!W23:AB23)))</f>
        <v>0.57180520395412615</v>
      </c>
      <c r="P25" s="23">
        <f>AVERAGE('single data'!AD23:AI23)</f>
        <v>48.305885380995761</v>
      </c>
      <c r="Q25" s="12" t="s">
        <v>30</v>
      </c>
      <c r="R25" s="23">
        <f>(_xlfn.STDEV.S('single data'!AD23:AI23)/SQRT(COUNT('single data'!AD23:AI23)))</f>
        <v>7.613945356731036</v>
      </c>
      <c r="S25" s="18">
        <f>AVERAGE('single data'!AJ23:AO23)</f>
        <v>73.844806027777196</v>
      </c>
      <c r="T25" s="2" t="s">
        <v>30</v>
      </c>
      <c r="U25" s="24">
        <f>(_xlfn.STDEV.S('single data'!AJ23:AO23)/SQRT(COUNT('single data'!AJ23:AO23)))</f>
        <v>10.582500292754901</v>
      </c>
      <c r="V25" s="23">
        <f>AVERAGE('single data'!AQ23:AV23)</f>
        <v>32.109754557249374</v>
      </c>
      <c r="W25" s="12" t="s">
        <v>30</v>
      </c>
      <c r="X25" s="23">
        <f>(_xlfn.STDEV.S('single data'!AQ23:AV23)/SQRT(COUNT('single data'!AQ23:AV23)))</f>
        <v>4.1273191238906568</v>
      </c>
      <c r="Y25" s="18">
        <f>AVERAGE('single data'!AW23:BB23)</f>
        <v>47.903448773315851</v>
      </c>
      <c r="Z25" s="2" t="s">
        <v>30</v>
      </c>
      <c r="AA25" s="24">
        <f>(_xlfn.STDEV.S('single data'!AW23:BB23)/SQRT(COUNT('single data'!AW23:BB23)))</f>
        <v>5.5468647230941839</v>
      </c>
    </row>
    <row r="26" spans="1:27" ht="18" customHeight="1" thickBot="1" x14ac:dyDescent="0.3">
      <c r="A26" s="43"/>
      <c r="B26" s="44"/>
      <c r="C26" s="9" t="s">
        <v>58</v>
      </c>
      <c r="D26" s="23">
        <f>AVERAGE('single data'!D24:I24)</f>
        <v>10.501300915864267</v>
      </c>
      <c r="E26" s="12" t="s">
        <v>30</v>
      </c>
      <c r="F26" s="23">
        <f>(_xlfn.STDEV.S('single data'!D24:I24)/SQRT(COUNT('single data'!D24:I24)))</f>
        <v>2.3854301900364141</v>
      </c>
      <c r="G26" s="18">
        <f>AVERAGE('single data'!J24:O24)</f>
        <v>17.20144587518271</v>
      </c>
      <c r="H26" s="2" t="s">
        <v>30</v>
      </c>
      <c r="I26" s="24">
        <f>(_xlfn.STDEV.S('single data'!J24:O24)/SQRT(COUNT('single data'!J24:O24)))</f>
        <v>1.5493286090818472</v>
      </c>
      <c r="J26" s="23">
        <f>AVERAGE('single data'!Q24:V24)</f>
        <v>1.5348836957472325</v>
      </c>
      <c r="K26" s="12" t="s">
        <v>30</v>
      </c>
      <c r="L26" s="23">
        <f>(_xlfn.STDEV.S('single data'!Q24:V24)/SQRT(COUNT('single data'!Q24:V24)))</f>
        <v>0.3317198547239511</v>
      </c>
      <c r="M26" s="18">
        <f>AVERAGE('single data'!W24:AB24)</f>
        <v>2.7537497143840057</v>
      </c>
      <c r="N26" s="2" t="s">
        <v>30</v>
      </c>
      <c r="O26" s="24">
        <f>(_xlfn.STDEV.S('single data'!W24:AB24)/SQRT(COUNT('single data'!W24:AB24)))</f>
        <v>0.66350634039341161</v>
      </c>
      <c r="P26" s="23">
        <f>AVERAGE('single data'!AD24:AI24)</f>
        <v>52.239736924291215</v>
      </c>
      <c r="Q26" s="12" t="s">
        <v>30</v>
      </c>
      <c r="R26" s="23">
        <f>(_xlfn.STDEV.S('single data'!AD24:AI24)/SQRT(COUNT('single data'!AD24:AI24)))</f>
        <v>6.5726819402744576</v>
      </c>
      <c r="S26" s="18">
        <f>AVERAGE('single data'!AJ24:AO24)</f>
        <v>81.771148999104895</v>
      </c>
      <c r="T26" s="2" t="s">
        <v>30</v>
      </c>
      <c r="U26" s="24">
        <f>(_xlfn.STDEV.S('single data'!AJ24:AO24)/SQRT(COUNT('single data'!AJ24:AO24)))</f>
        <v>9.6881591552234028</v>
      </c>
      <c r="V26" s="23">
        <f>AVERAGE('single data'!AQ24:AV24)</f>
        <v>37.51295772105442</v>
      </c>
      <c r="W26" s="12" t="s">
        <v>30</v>
      </c>
      <c r="X26" s="23">
        <f>(_xlfn.STDEV.S('single data'!AQ24:AV24)/SQRT(COUNT('single data'!AQ24:AV24)))</f>
        <v>1.7631593121001481</v>
      </c>
      <c r="Y26" s="18">
        <f>AVERAGE('single data'!AW24:BB24)</f>
        <v>55.133997678176591</v>
      </c>
      <c r="Z26" s="2" t="s">
        <v>30</v>
      </c>
      <c r="AA26" s="24">
        <f>(_xlfn.STDEV.S('single data'!AW24:BB24)/SQRT(COUNT('single data'!AW24:BB24)))</f>
        <v>3.9266171575065072</v>
      </c>
    </row>
    <row r="27" spans="1:27" ht="18" customHeight="1" thickBot="1" x14ac:dyDescent="0.3">
      <c r="A27" s="43"/>
      <c r="B27" s="44"/>
      <c r="C27" s="9" t="s">
        <v>59</v>
      </c>
      <c r="D27" s="23">
        <f>AVERAGE('single data'!D25:I25)</f>
        <v>15.427204887204306</v>
      </c>
      <c r="E27" s="12" t="s">
        <v>30</v>
      </c>
      <c r="F27" s="23">
        <f>(_xlfn.STDEV.S('single data'!D25:I25)/SQRT(COUNT('single data'!D25:I25)))</f>
        <v>4.0463830117686648</v>
      </c>
      <c r="G27" s="18">
        <f>AVERAGE('single data'!J25:O25)</f>
        <v>19.319891630971899</v>
      </c>
      <c r="H27" s="2" t="s">
        <v>30</v>
      </c>
      <c r="I27" s="24">
        <f>(_xlfn.STDEV.S('single data'!J25:O25)/SQRT(COUNT('single data'!J25:O25)))</f>
        <v>1.4061271590362305</v>
      </c>
      <c r="J27" s="23">
        <f>AVERAGE('single data'!Q25:V25)</f>
        <v>3.9741484048167046</v>
      </c>
      <c r="K27" s="12" t="s">
        <v>30</v>
      </c>
      <c r="L27" s="23">
        <f>(_xlfn.STDEV.S('single data'!Q25:V25)/SQRT(COUNT('single data'!Q25:V25)))</f>
        <v>1.6590750516812647</v>
      </c>
      <c r="M27" s="18">
        <f>AVERAGE('single data'!W25:AB25)</f>
        <v>3.7830896108701588</v>
      </c>
      <c r="N27" s="2" t="s">
        <v>30</v>
      </c>
      <c r="O27" s="24">
        <f>(_xlfn.STDEV.S('single data'!W25:AB25)/SQRT(COUNT('single data'!W25:AB25)))</f>
        <v>0.8701462566220739</v>
      </c>
      <c r="P27" s="23">
        <f>AVERAGE('single data'!AD25:AI25)</f>
        <v>38.613867509956634</v>
      </c>
      <c r="Q27" s="12" t="s">
        <v>30</v>
      </c>
      <c r="R27" s="23">
        <f>(_xlfn.STDEV.S('single data'!AD25:AI25)/SQRT(COUNT('single data'!AD25:AI25)))</f>
        <v>4.978802071673714</v>
      </c>
      <c r="S27" s="18">
        <f>AVERAGE('single data'!AJ25:AO25)</f>
        <v>80.574214472817388</v>
      </c>
      <c r="T27" s="2" t="s">
        <v>30</v>
      </c>
      <c r="U27" s="24">
        <f>(_xlfn.STDEV.S('single data'!AJ25:AO25)/SQRT(COUNT('single data'!AJ25:AO25)))</f>
        <v>7.1786215590527878</v>
      </c>
      <c r="V27" s="23">
        <f>AVERAGE('single data'!AQ25:AV25)</f>
        <v>60.554817959985321</v>
      </c>
      <c r="W27" s="12" t="s">
        <v>30</v>
      </c>
      <c r="X27" s="23">
        <f>(_xlfn.STDEV.S('single data'!AQ25:AV25)/SQRT(COUNT('single data'!AQ25:AV25)))</f>
        <v>6.5233646660199769</v>
      </c>
      <c r="Y27" s="18">
        <f>AVERAGE('single data'!AW25:BB25)</f>
        <v>68.05333849644741</v>
      </c>
      <c r="Z27" s="2" t="s">
        <v>30</v>
      </c>
      <c r="AA27" s="24">
        <f>(_xlfn.STDEV.S('single data'!AW25:BB25)/SQRT(COUNT('single data'!AW25:BB25)))</f>
        <v>8.8202320820250879</v>
      </c>
    </row>
    <row r="28" spans="1:27" ht="18" customHeight="1" thickBot="1" x14ac:dyDescent="0.3">
      <c r="A28" s="43"/>
      <c r="B28" s="44"/>
      <c r="C28" s="9" t="s">
        <v>60</v>
      </c>
      <c r="D28" s="23">
        <f>AVERAGE('single data'!D26:I26)</f>
        <v>198.0673604193347</v>
      </c>
      <c r="E28" s="12" t="s">
        <v>30</v>
      </c>
      <c r="F28" s="23">
        <f>(_xlfn.STDEV.S('single data'!D26:I26)/SQRT(COUNT('single data'!D26:I26)))</f>
        <v>13.618774278459622</v>
      </c>
      <c r="G28" s="18">
        <f>AVERAGE('single data'!J26:O26)</f>
        <v>308.2707570958774</v>
      </c>
      <c r="H28" s="2" t="s">
        <v>30</v>
      </c>
      <c r="I28" s="24">
        <f>(_xlfn.STDEV.S('single data'!J26:O26)/SQRT(COUNT('single data'!J26:O26)))</f>
        <v>46.988030112885198</v>
      </c>
      <c r="J28" s="23">
        <f>AVERAGE('single data'!Q26:V26)</f>
        <v>42.067205985911883</v>
      </c>
      <c r="K28" s="12" t="s">
        <v>30</v>
      </c>
      <c r="L28" s="23">
        <f>(_xlfn.STDEV.S('single data'!Q26:V26)/SQRT(COUNT('single data'!Q26:V26)))</f>
        <v>10.906143813097232</v>
      </c>
      <c r="M28" s="18">
        <f>AVERAGE('single data'!W26:AB26)</f>
        <v>25.647189929896712</v>
      </c>
      <c r="N28" s="2" t="s">
        <v>30</v>
      </c>
      <c r="O28" s="24">
        <f>(_xlfn.STDEV.S('single data'!W26:AB26)/SQRT(COUNT('single data'!W26:AB26)))</f>
        <v>1.3864817187020577</v>
      </c>
      <c r="P28" s="23">
        <f>AVERAGE('single data'!AD26:AI26)</f>
        <v>676.47579507209775</v>
      </c>
      <c r="Q28" s="12" t="s">
        <v>30</v>
      </c>
      <c r="R28" s="23">
        <f>(_xlfn.STDEV.S('single data'!AD26:AI26)/SQRT(COUNT('single data'!AD26:AI26)))</f>
        <v>67.611223803612035</v>
      </c>
      <c r="S28" s="18">
        <f>AVERAGE('single data'!AJ26:AO26)</f>
        <v>889.18835924793802</v>
      </c>
      <c r="T28" s="2" t="s">
        <v>30</v>
      </c>
      <c r="U28" s="24">
        <f>(_xlfn.STDEV.S('single data'!AJ26:AO26)/SQRT(COUNT('single data'!AJ26:AO26)))</f>
        <v>101.97250005766391</v>
      </c>
      <c r="V28" s="23">
        <f>AVERAGE('single data'!AQ26:AV26)</f>
        <v>619.85422918164454</v>
      </c>
      <c r="W28" s="12" t="s">
        <v>30</v>
      </c>
      <c r="X28" s="23">
        <f>(_xlfn.STDEV.S('single data'!AQ26:AV26)/SQRT(COUNT('single data'!AQ26:AV26)))</f>
        <v>89.363858813391886</v>
      </c>
      <c r="Y28" s="18">
        <f>AVERAGE('single data'!AW26:BB26)</f>
        <v>549.24979641218908</v>
      </c>
      <c r="Z28" s="2" t="s">
        <v>30</v>
      </c>
      <c r="AA28" s="24">
        <f>(_xlfn.STDEV.S('single data'!AW26:BB26)/SQRT(COUNT('single data'!AW26:BB26)))</f>
        <v>68.970099062709437</v>
      </c>
    </row>
    <row r="29" spans="1:27" ht="18" customHeight="1" thickBot="1" x14ac:dyDescent="0.3">
      <c r="A29" s="43"/>
      <c r="B29" s="44"/>
      <c r="C29" s="9" t="s">
        <v>61</v>
      </c>
      <c r="D29" s="23">
        <f>AVERAGE('single data'!D27:I27)</f>
        <v>1.1821031512384437</v>
      </c>
      <c r="E29" s="12" t="s">
        <v>30</v>
      </c>
      <c r="F29" s="23">
        <f>(_xlfn.STDEV.S('single data'!D27:I27)/SQRT(COUNT('single data'!D27:I27)))</f>
        <v>0.35342072493582194</v>
      </c>
      <c r="G29" s="18">
        <f>AVERAGE('single data'!J27:O27)</f>
        <v>1.2822983677560078</v>
      </c>
      <c r="H29" s="2" t="s">
        <v>30</v>
      </c>
      <c r="I29" s="24">
        <f>(_xlfn.STDEV.S('single data'!J27:O27)/SQRT(COUNT('single data'!J27:O27)))</f>
        <v>8.7501076852087897E-2</v>
      </c>
      <c r="J29" s="23">
        <f>AVERAGE('single data'!Q27:V27)</f>
        <v>0.26985622576961532</v>
      </c>
      <c r="K29" s="12" t="s">
        <v>30</v>
      </c>
      <c r="L29" s="23">
        <f>(_xlfn.STDEV.S('single data'!Q27:V27)/SQRT(COUNT('single data'!Q27:V27)))</f>
        <v>7.1713352565140387E-2</v>
      </c>
      <c r="M29" s="18">
        <f>AVERAGE('single data'!W27:AB27)</f>
        <v>0.32370350322295816</v>
      </c>
      <c r="N29" s="2" t="s">
        <v>30</v>
      </c>
      <c r="O29" s="24">
        <f>(_xlfn.STDEV.S('single data'!W27:AB27)/SQRT(COUNT('single data'!W27:AB27)))</f>
        <v>4.253714749739148E-2</v>
      </c>
      <c r="P29" s="23"/>
      <c r="Q29" s="12"/>
      <c r="R29" s="23"/>
      <c r="S29" s="18"/>
      <c r="T29" s="2"/>
      <c r="U29" s="24"/>
      <c r="V29" s="23"/>
      <c r="W29" s="12"/>
      <c r="X29" s="23"/>
      <c r="Y29" s="18"/>
      <c r="Z29" s="2"/>
      <c r="AA29" s="24"/>
    </row>
    <row r="30" spans="1:27" ht="18" customHeight="1" thickBot="1" x14ac:dyDescent="0.3">
      <c r="A30" s="43"/>
      <c r="B30" s="44"/>
      <c r="C30" s="9" t="s">
        <v>62</v>
      </c>
      <c r="D30" s="23">
        <f>AVERAGE('single data'!D28:I28)</f>
        <v>1.1742878561060042</v>
      </c>
      <c r="E30" s="12" t="s">
        <v>30</v>
      </c>
      <c r="F30" s="23">
        <f>(_xlfn.STDEV.S('single data'!D28:I28)/SQRT(COUNT('single data'!D28:I28)))</f>
        <v>0.24433013733084966</v>
      </c>
      <c r="G30" s="18">
        <f>AVERAGE('single data'!J28:O28)</f>
        <v>1.8369710691740362</v>
      </c>
      <c r="H30" s="2" t="s">
        <v>30</v>
      </c>
      <c r="I30" s="24">
        <f>(_xlfn.STDEV.S('single data'!J28:O28)/SQRT(COUNT('single data'!J28:O28)))</f>
        <v>0.34852674172626358</v>
      </c>
      <c r="J30" s="23">
        <f>AVERAGE('single data'!Q28:V28)</f>
        <v>0.14319101272513252</v>
      </c>
      <c r="K30" s="12" t="s">
        <v>30</v>
      </c>
      <c r="L30" s="23">
        <f>(_xlfn.STDEV.S('single data'!Q28:V28)/SQRT(COUNT('single data'!Q28:V28)))</f>
        <v>4.1541531793350267E-2</v>
      </c>
      <c r="M30" s="18">
        <f>AVERAGE('single data'!W28:AB28)</f>
        <v>0.1146565670595398</v>
      </c>
      <c r="N30" s="2" t="s">
        <v>30</v>
      </c>
      <c r="O30" s="24">
        <f>(_xlfn.STDEV.S('single data'!W28:AB28)/SQRT(COUNT('single data'!W28:AB28)))</f>
        <v>2.4571972611879021E-2</v>
      </c>
      <c r="P30" s="23"/>
      <c r="Q30" s="12"/>
      <c r="R30" s="23"/>
      <c r="S30" s="18"/>
      <c r="T30" s="2"/>
      <c r="U30" s="24"/>
      <c r="V30" s="23"/>
      <c r="W30" s="12"/>
      <c r="X30" s="23"/>
      <c r="Y30" s="18"/>
      <c r="Z30" s="2"/>
      <c r="AA30" s="24"/>
    </row>
    <row r="31" spans="1:27" ht="18" customHeight="1" thickBot="1" x14ac:dyDescent="0.3">
      <c r="A31" s="43"/>
      <c r="B31" s="44" t="s">
        <v>72</v>
      </c>
      <c r="C31" s="9" t="s">
        <v>39</v>
      </c>
      <c r="D31" s="23">
        <f>AVERAGE('single data'!D29:I29)</f>
        <v>27.828962616155888</v>
      </c>
      <c r="E31" s="12" t="s">
        <v>30</v>
      </c>
      <c r="F31" s="23">
        <f>(_xlfn.STDEV.S('single data'!D29:I29)/SQRT(COUNT('single data'!D29:I29)))</f>
        <v>2.2790867092857949</v>
      </c>
      <c r="G31" s="18">
        <f>AVERAGE('single data'!J29:O29)</f>
        <v>30.47381201976701</v>
      </c>
      <c r="H31" s="2" t="s">
        <v>30</v>
      </c>
      <c r="I31" s="24">
        <f>(_xlfn.STDEV.S('single data'!J29:O29)/SQRT(COUNT('single data'!J29:O29)))</f>
        <v>3.0186063828262184</v>
      </c>
      <c r="J31" s="23">
        <f>AVERAGE('single data'!Q29:V29)</f>
        <v>9.634860472053866</v>
      </c>
      <c r="K31" s="12" t="s">
        <v>30</v>
      </c>
      <c r="L31" s="23">
        <f>(_xlfn.STDEV.S('single data'!Q29:V29)/SQRT(COUNT('single data'!Q29:V29)))</f>
        <v>1.0256913768315958</v>
      </c>
      <c r="M31" s="18">
        <f>AVERAGE('single data'!W29:AB29)</f>
        <v>5.0241254042695891</v>
      </c>
      <c r="N31" s="2" t="s">
        <v>30</v>
      </c>
      <c r="O31" s="24">
        <f>(_xlfn.STDEV.S('single data'!W29:AB29)/SQRT(COUNT('single data'!W29:AB29)))</f>
        <v>1.1481517694718562</v>
      </c>
      <c r="P31" s="23">
        <f>AVERAGE('single data'!AD29:AI29)</f>
        <v>216.45411787116603</v>
      </c>
      <c r="Q31" s="12" t="s">
        <v>30</v>
      </c>
      <c r="R31" s="23">
        <f>(_xlfn.STDEV.S('single data'!AD29:AI29)/SQRT(COUNT('single data'!AD29:AI29)))</f>
        <v>11.858150440996447</v>
      </c>
      <c r="S31" s="18">
        <f>AVERAGE('single data'!AJ29:AO29)</f>
        <v>263.06110089759835</v>
      </c>
      <c r="T31" s="2" t="s">
        <v>30</v>
      </c>
      <c r="U31" s="24">
        <f>(_xlfn.STDEV.S('single data'!AJ29:AO29)/SQRT(COUNT('single data'!AJ29:AO29)))</f>
        <v>42.015869588603287</v>
      </c>
      <c r="V31" s="23">
        <f>AVERAGE('single data'!AQ29:AV29)</f>
        <v>178.93497193271784</v>
      </c>
      <c r="W31" s="12" t="s">
        <v>30</v>
      </c>
      <c r="X31" s="23">
        <f>(_xlfn.STDEV.S('single data'!AQ29:AV29)/SQRT(COUNT('single data'!AQ29:AV29)))</f>
        <v>20.929931748038026</v>
      </c>
      <c r="Y31" s="18">
        <f>AVERAGE('single data'!AW29:BB29)</f>
        <v>153.84229981239358</v>
      </c>
      <c r="Z31" s="2" t="s">
        <v>30</v>
      </c>
      <c r="AA31" s="24">
        <f>(_xlfn.STDEV.S('single data'!AW29:BB29)/SQRT(COUNT('single data'!AW29:BB29)))</f>
        <v>22.770581036028709</v>
      </c>
    </row>
    <row r="32" spans="1:27" ht="18" customHeight="1" thickBot="1" x14ac:dyDescent="0.3">
      <c r="A32" s="43"/>
      <c r="B32" s="44"/>
      <c r="C32" s="9" t="s">
        <v>63</v>
      </c>
      <c r="D32" s="23">
        <f>AVERAGE('single data'!D30:I30)</f>
        <v>30.302010386208647</v>
      </c>
      <c r="E32" s="12" t="s">
        <v>30</v>
      </c>
      <c r="F32" s="23">
        <f>(_xlfn.STDEV.S('single data'!D30:I30)/SQRT(COUNT('single data'!D30:I30)))</f>
        <v>3.0532235016334375</v>
      </c>
      <c r="G32" s="18">
        <f>AVERAGE('single data'!J30:O30)</f>
        <v>36.317820496691361</v>
      </c>
      <c r="H32" s="2" t="s">
        <v>30</v>
      </c>
      <c r="I32" s="24">
        <f>(_xlfn.STDEV.S('single data'!J30:O30)/SQRT(COUNT('single data'!J30:O30)))</f>
        <v>5.667570241511104</v>
      </c>
      <c r="J32" s="23">
        <f>AVERAGE('single data'!Q30:V30)</f>
        <v>14.221437542225168</v>
      </c>
      <c r="K32" s="12" t="s">
        <v>30</v>
      </c>
      <c r="L32" s="23">
        <f>(_xlfn.STDEV.S('single data'!Q30:V30)/SQRT(COUNT('single data'!Q30:V30)))</f>
        <v>2.7896207487296474</v>
      </c>
      <c r="M32" s="18">
        <f>AVERAGE('single data'!W30:AB30)</f>
        <v>7.4970089756122578</v>
      </c>
      <c r="N32" s="2" t="s">
        <v>30</v>
      </c>
      <c r="O32" s="24">
        <f>(_xlfn.STDEV.S('single data'!W30:AB30)/SQRT(COUNT('single data'!W30:AB30)))</f>
        <v>0.94650492291021726</v>
      </c>
      <c r="P32" s="23">
        <f>AVERAGE('single data'!AD30:AI30)</f>
        <v>201.02421466918503</v>
      </c>
      <c r="Q32" s="12" t="s">
        <v>30</v>
      </c>
      <c r="R32" s="23">
        <f>(_xlfn.STDEV.S('single data'!AD30:AI30)/SQRT(COUNT('single data'!AD30:AI30)))</f>
        <v>19.180560065125785</v>
      </c>
      <c r="S32" s="18">
        <f>AVERAGE('single data'!AJ30:AO30)</f>
        <v>197.4595664851885</v>
      </c>
      <c r="T32" s="2" t="s">
        <v>30</v>
      </c>
      <c r="U32" s="24">
        <f>(_xlfn.STDEV.S('single data'!AJ30:AO30)/SQRT(COUNT('single data'!AJ30:AO30)))</f>
        <v>23.783213831292255</v>
      </c>
      <c r="V32" s="23">
        <f>AVERAGE('single data'!AQ30:AV30)</f>
        <v>152.92110568680241</v>
      </c>
      <c r="W32" s="12" t="s">
        <v>30</v>
      </c>
      <c r="X32" s="23">
        <f>(_xlfn.STDEV.S('single data'!AQ30:AV30)/SQRT(COUNT('single data'!AQ30:AV30)))</f>
        <v>43.471057633095754</v>
      </c>
      <c r="Y32" s="18">
        <f>AVERAGE('single data'!AW30:BB30)</f>
        <v>88.654303573020499</v>
      </c>
      <c r="Z32" s="2" t="s">
        <v>30</v>
      </c>
      <c r="AA32" s="24">
        <f>(_xlfn.STDEV.S('single data'!AW30:BB30)/SQRT(COUNT('single data'!AW30:BB30)))</f>
        <v>11.939957877801298</v>
      </c>
    </row>
    <row r="33" spans="1:27" ht="18" customHeight="1" thickBot="1" x14ac:dyDescent="0.3">
      <c r="A33" s="43"/>
      <c r="B33" s="44"/>
      <c r="C33" s="9" t="s">
        <v>40</v>
      </c>
      <c r="D33" s="23">
        <f>AVERAGE('single data'!D31:I31)</f>
        <v>25.22783922880949</v>
      </c>
      <c r="E33" s="12" t="s">
        <v>30</v>
      </c>
      <c r="F33" s="23">
        <f>(_xlfn.STDEV.S('single data'!D31:I31)/SQRT(COUNT('single data'!D31:I31)))</f>
        <v>3.0213882850973048</v>
      </c>
      <c r="G33" s="18">
        <f>AVERAGE('single data'!J31:O31)</f>
        <v>27.182556758864759</v>
      </c>
      <c r="H33" s="2" t="s">
        <v>30</v>
      </c>
      <c r="I33" s="24">
        <f>(_xlfn.STDEV.S('single data'!J31:O31)/SQRT(COUNT('single data'!J31:O31)))</f>
        <v>2.781174017517273</v>
      </c>
      <c r="J33" s="23">
        <f>AVERAGE('single data'!Q31:V31)</f>
        <v>12.452166260875799</v>
      </c>
      <c r="K33" s="12" t="s">
        <v>30</v>
      </c>
      <c r="L33" s="23">
        <f>(_xlfn.STDEV.S('single data'!Q31:V31)/SQRT(COUNT('single data'!Q31:V31)))</f>
        <v>2.3639136886093572</v>
      </c>
      <c r="M33" s="18">
        <f>AVERAGE('single data'!W31:AB31)</f>
        <v>6.1757673267658033</v>
      </c>
      <c r="N33" s="2" t="s">
        <v>30</v>
      </c>
      <c r="O33" s="24">
        <f>(_xlfn.STDEV.S('single data'!W31:AB31)/SQRT(COUNT('single data'!W31:AB31)))</f>
        <v>0.86048755979456415</v>
      </c>
      <c r="P33" s="23">
        <f>AVERAGE('single data'!AD31:AI31)</f>
        <v>190.28810448638242</v>
      </c>
      <c r="Q33" s="12" t="s">
        <v>30</v>
      </c>
      <c r="R33" s="23">
        <f>(_xlfn.STDEV.S('single data'!AD31:AI31)/SQRT(COUNT('single data'!AD31:AI31)))</f>
        <v>27.136849719907108</v>
      </c>
      <c r="S33" s="18">
        <f>AVERAGE('single data'!AJ31:AO31)</f>
        <v>176.6525540706059</v>
      </c>
      <c r="T33" s="2" t="s">
        <v>30</v>
      </c>
      <c r="U33" s="24">
        <f>(_xlfn.STDEV.S('single data'!AJ31:AO31)/SQRT(COUNT('single data'!AJ31:AO31)))</f>
        <v>29.838905644314764</v>
      </c>
      <c r="V33" s="23">
        <f>AVERAGE('single data'!AQ31:AV31)</f>
        <v>117.28118239396076</v>
      </c>
      <c r="W33" s="12" t="s">
        <v>30</v>
      </c>
      <c r="X33" s="23">
        <f>(_xlfn.STDEV.S('single data'!AQ31:AV31)/SQRT(COUNT('single data'!AQ31:AV31)))</f>
        <v>27.994426904105453</v>
      </c>
      <c r="Y33" s="18">
        <f>AVERAGE('single data'!AW31:BB31)</f>
        <v>68.04842438523302</v>
      </c>
      <c r="Z33" s="2" t="s">
        <v>30</v>
      </c>
      <c r="AA33" s="24">
        <f>(_xlfn.STDEV.S('single data'!AW31:BB31)/SQRT(COUNT('single data'!AW31:BB31)))</f>
        <v>10.395763156068012</v>
      </c>
    </row>
    <row r="34" spans="1:27" ht="18" customHeight="1" thickBot="1" x14ac:dyDescent="0.3">
      <c r="A34" s="43"/>
      <c r="B34" s="44"/>
      <c r="C34" s="9" t="s">
        <v>41</v>
      </c>
      <c r="D34" s="23">
        <f>AVERAGE('single data'!D32:I32)</f>
        <v>42.075379366404576</v>
      </c>
      <c r="E34" s="12" t="s">
        <v>30</v>
      </c>
      <c r="F34" s="23">
        <f>(_xlfn.STDEV.S('single data'!D32:I32)/SQRT(COUNT('single data'!D32:I32)))</f>
        <v>6.8139339790096409</v>
      </c>
      <c r="G34" s="18">
        <f>AVERAGE('single data'!J32:O32)</f>
        <v>48.191131555287804</v>
      </c>
      <c r="H34" s="2" t="s">
        <v>30</v>
      </c>
      <c r="I34" s="24">
        <f>(_xlfn.STDEV.S('single data'!J32:O32)/SQRT(COUNT('single data'!J32:O32)))</f>
        <v>7.4939143483951316</v>
      </c>
      <c r="J34" s="23">
        <f>AVERAGE('single data'!Q32:V32)</f>
        <v>29.477034099836658</v>
      </c>
      <c r="K34" s="12" t="s">
        <v>30</v>
      </c>
      <c r="L34" s="23">
        <f>(_xlfn.STDEV.S('single data'!Q32:V32)/SQRT(COUNT('single data'!Q32:V32)))</f>
        <v>5.8844081872417595</v>
      </c>
      <c r="M34" s="18">
        <f>AVERAGE('single data'!W32:AB32)</f>
        <v>15.988187283597497</v>
      </c>
      <c r="N34" s="2" t="s">
        <v>30</v>
      </c>
      <c r="O34" s="24">
        <f>(_xlfn.STDEV.S('single data'!W32:AB32)/SQRT(COUNT('single data'!W32:AB32)))</f>
        <v>2.3872831286975837</v>
      </c>
      <c r="P34" s="23">
        <f>AVERAGE('single data'!AD32:AI32)</f>
        <v>307.87354311593009</v>
      </c>
      <c r="Q34" s="12" t="s">
        <v>30</v>
      </c>
      <c r="R34" s="23">
        <f>(_xlfn.STDEV.S('single data'!AD32:AI32)/SQRT(COUNT('single data'!AD32:AI32)))</f>
        <v>38.25490617792714</v>
      </c>
      <c r="S34" s="18">
        <f>AVERAGE('single data'!AJ32:AO32)</f>
        <v>361.05919251794398</v>
      </c>
      <c r="T34" s="2" t="s">
        <v>30</v>
      </c>
      <c r="U34" s="24">
        <f>(_xlfn.STDEV.S('single data'!AJ32:AO32)/SQRT(COUNT('single data'!AJ32:AO32)))</f>
        <v>95.119616274727434</v>
      </c>
      <c r="V34" s="23">
        <f>AVERAGE('single data'!AQ32:AV32)</f>
        <v>307.76451883290923</v>
      </c>
      <c r="W34" s="12" t="s">
        <v>30</v>
      </c>
      <c r="X34" s="23">
        <f>(_xlfn.STDEV.S('single data'!AQ32:AV32)/SQRT(COUNT('single data'!AQ32:AV32)))</f>
        <v>70.61591370681127</v>
      </c>
      <c r="Y34" s="18">
        <f>AVERAGE('single data'!AW32:BB32)</f>
        <v>181.33486299146489</v>
      </c>
      <c r="Z34" s="2" t="s">
        <v>30</v>
      </c>
      <c r="AA34" s="24">
        <f>(_xlfn.STDEV.S('single data'!AW32:BB32)/SQRT(COUNT('single data'!AW32:BB32)))</f>
        <v>33.388442544522547</v>
      </c>
    </row>
    <row r="35" spans="1:27" ht="18" customHeight="1" thickBot="1" x14ac:dyDescent="0.3">
      <c r="A35" s="43"/>
      <c r="B35" s="44" t="s">
        <v>42</v>
      </c>
      <c r="C35" s="9" t="s">
        <v>64</v>
      </c>
      <c r="D35" s="23">
        <f>AVERAGE('single data'!D33:I33)</f>
        <v>2.0868975992821466</v>
      </c>
      <c r="E35" s="12" t="s">
        <v>30</v>
      </c>
      <c r="F35" s="23">
        <f>(_xlfn.STDEV.S('single data'!D33:I33)/SQRT(COUNT('single data'!D33:I33)))</f>
        <v>0.46069465286885636</v>
      </c>
      <c r="G35" s="18">
        <f>AVERAGE('single data'!J33:O33)</f>
        <v>5.2640454996454364</v>
      </c>
      <c r="H35" s="2" t="s">
        <v>30</v>
      </c>
      <c r="I35" s="24">
        <f>(_xlfn.STDEV.S('single data'!J33:O33)/SQRT(COUNT('single data'!J33:O33)))</f>
        <v>1.0832659576688644</v>
      </c>
      <c r="J35" s="23">
        <f>AVERAGE('single data'!Q33:V33)</f>
        <v>0.28520914537952863</v>
      </c>
      <c r="K35" s="12" t="s">
        <v>30</v>
      </c>
      <c r="L35" s="23">
        <f>(_xlfn.STDEV.S('single data'!Q33:V33)/SQRT(COUNT('single data'!Q33:V33)))</f>
        <v>0.10288828076737727</v>
      </c>
      <c r="M35" s="18">
        <f>AVERAGE('single data'!W33:AB33)</f>
        <v>0.32728198855325602</v>
      </c>
      <c r="N35" s="2" t="s">
        <v>30</v>
      </c>
      <c r="O35" s="24">
        <f>(_xlfn.STDEV.S('single data'!W33:AB33)/SQRT(COUNT('single data'!W33:AB33)))</f>
        <v>7.0027748705401391E-2</v>
      </c>
      <c r="P35" s="23">
        <f>AVERAGE('single data'!AD33:AI33)</f>
        <v>206.25301799886904</v>
      </c>
      <c r="Q35" s="12" t="s">
        <v>30</v>
      </c>
      <c r="R35" s="23">
        <f>(_xlfn.STDEV.S('single data'!AD33:AI33)/SQRT(COUNT('single data'!AD33:AI33)))</f>
        <v>17.119624972582272</v>
      </c>
      <c r="S35" s="18">
        <f>AVERAGE('single data'!AJ33:AO33)</f>
        <v>277.49075644504768</v>
      </c>
      <c r="T35" s="2" t="s">
        <v>30</v>
      </c>
      <c r="U35" s="24">
        <f>(_xlfn.STDEV.S('single data'!AJ33:AO33)/SQRT(COUNT('single data'!AJ33:AO33)))</f>
        <v>40.232210335501392</v>
      </c>
      <c r="V35" s="23">
        <f>AVERAGE('single data'!AQ33:AV33)</f>
        <v>171.50443281447201</v>
      </c>
      <c r="W35" s="12" t="s">
        <v>30</v>
      </c>
      <c r="X35" s="23">
        <f>(_xlfn.STDEV.S('single data'!AQ33:AV33)/SQRT(COUNT('single data'!AQ33:AV33)))</f>
        <v>18.533081548629067</v>
      </c>
      <c r="Y35" s="18">
        <f>AVERAGE('single data'!AW33:BB33)</f>
        <v>242.94056620326583</v>
      </c>
      <c r="Z35" s="2" t="s">
        <v>30</v>
      </c>
      <c r="AA35" s="24">
        <f>(_xlfn.STDEV.S('single data'!AW33:BB33)/SQRT(COUNT('single data'!AW33:BB33)))</f>
        <v>19.090060456020453</v>
      </c>
    </row>
    <row r="36" spans="1:27" ht="18" customHeight="1" thickBot="1" x14ac:dyDescent="0.3">
      <c r="A36" s="43"/>
      <c r="B36" s="44"/>
      <c r="C36" s="9" t="s">
        <v>65</v>
      </c>
      <c r="D36" s="23">
        <f>AVERAGE('single data'!D34:I34)</f>
        <v>230.50652593321936</v>
      </c>
      <c r="E36" s="12" t="s">
        <v>30</v>
      </c>
      <c r="F36" s="23">
        <f>(_xlfn.STDEV.S('single data'!D34:I34)/SQRT(COUNT('single data'!D34:I34)))</f>
        <v>39.615135308886828</v>
      </c>
      <c r="G36" s="18">
        <f>AVERAGE('single data'!J34:O34)</f>
        <v>291.80604027580256</v>
      </c>
      <c r="H36" s="2" t="s">
        <v>30</v>
      </c>
      <c r="I36" s="24">
        <f>(_xlfn.STDEV.S('single data'!J34:O34)/SQRT(COUNT('single data'!J34:O34)))</f>
        <v>73.650490271334561</v>
      </c>
      <c r="J36" s="23">
        <f>AVERAGE('single data'!Q34:V34)</f>
        <v>204.66047903993774</v>
      </c>
      <c r="K36" s="12" t="s">
        <v>30</v>
      </c>
      <c r="L36" s="23">
        <f>(_xlfn.STDEV.S('single data'!Q34:V34)/SQRT(COUNT('single data'!Q34:V34)))</f>
        <v>36.299286008077011</v>
      </c>
      <c r="M36" s="18">
        <f>AVERAGE('single data'!W34:AB34)</f>
        <v>413.4979490363018</v>
      </c>
      <c r="N36" s="2" t="s">
        <v>30</v>
      </c>
      <c r="O36" s="24">
        <f>(_xlfn.STDEV.S('single data'!W34:AB34)/SQRT(COUNT('single data'!W34:AB34)))</f>
        <v>69.82474073590403</v>
      </c>
      <c r="P36" s="23">
        <f>AVERAGE('single data'!AD34:AI34)</f>
        <v>1377.3891265438024</v>
      </c>
      <c r="Q36" s="12" t="s">
        <v>30</v>
      </c>
      <c r="R36" s="23">
        <f>(_xlfn.STDEV.S('single data'!AD34:AI34)/SQRT(COUNT('single data'!AD34:AI34)))</f>
        <v>169.57372513026442</v>
      </c>
      <c r="S36" s="18">
        <f>AVERAGE('single data'!AJ34:AO34)</f>
        <v>2429.8086225492798</v>
      </c>
      <c r="T36" s="2" t="s">
        <v>30</v>
      </c>
      <c r="U36" s="24">
        <f>(_xlfn.STDEV.S('single data'!AJ34:AO34)/SQRT(COUNT('single data'!AJ34:AO34)))</f>
        <v>364.79850279687849</v>
      </c>
      <c r="V36" s="23">
        <f>AVERAGE('single data'!AQ34:AV34)</f>
        <v>1305.6024639293562</v>
      </c>
      <c r="W36" s="12" t="s">
        <v>30</v>
      </c>
      <c r="X36" s="23">
        <f>(_xlfn.STDEV.S('single data'!AQ34:AV34)/SQRT(COUNT('single data'!AQ34:AV34)))</f>
        <v>186.35071857367558</v>
      </c>
      <c r="Y36" s="18">
        <f>AVERAGE('single data'!AW34:BB34)</f>
        <v>1742.5731151839175</v>
      </c>
      <c r="Z36" s="2" t="s">
        <v>30</v>
      </c>
      <c r="AA36" s="24">
        <f>(_xlfn.STDEV.S('single data'!AW34:BB34)/SQRT(COUNT('single data'!AW34:BB34)))</f>
        <v>170.17625383631537</v>
      </c>
    </row>
    <row r="37" spans="1:27" ht="18" customHeight="1" thickBot="1" x14ac:dyDescent="0.3">
      <c r="A37" s="43"/>
      <c r="B37" s="44"/>
      <c r="C37" s="9" t="s">
        <v>66</v>
      </c>
      <c r="D37" s="23">
        <f>AVERAGE('single data'!D35:I35)</f>
        <v>98.636060041226543</v>
      </c>
      <c r="E37" s="12" t="s">
        <v>30</v>
      </c>
      <c r="F37" s="23">
        <f>(_xlfn.STDEV.S('single data'!D35:I35)/SQRT(COUNT('single data'!D35:I35)))</f>
        <v>7.3395184473958999</v>
      </c>
      <c r="G37" s="18">
        <f>AVERAGE('single data'!J35:O35)</f>
        <v>123.55527546363012</v>
      </c>
      <c r="H37" s="2" t="s">
        <v>30</v>
      </c>
      <c r="I37" s="24">
        <f>(_xlfn.STDEV.S('single data'!J35:O35)/SQRT(COUNT('single data'!J35:O35)))</f>
        <v>13.258056023957833</v>
      </c>
      <c r="J37" s="23">
        <f>AVERAGE('single data'!Q35:V35)</f>
        <v>39.220116577342296</v>
      </c>
      <c r="K37" s="12" t="s">
        <v>30</v>
      </c>
      <c r="L37" s="23">
        <f>(_xlfn.STDEV.S('single data'!Q35:V35)/SQRT(COUNT('single data'!Q35:V35)))</f>
        <v>3.8856590767838011</v>
      </c>
      <c r="M37" s="18">
        <f>AVERAGE('single data'!W35:AB35)</f>
        <v>61.411435920510201</v>
      </c>
      <c r="N37" s="2" t="s">
        <v>30</v>
      </c>
      <c r="O37" s="24">
        <f>(_xlfn.STDEV.S('single data'!W35:AB35)/SQRT(COUNT('single data'!W35:AB35)))</f>
        <v>9.5810926607867088</v>
      </c>
      <c r="P37" s="23">
        <f>AVERAGE('single data'!AD35:AI35)</f>
        <v>2760.7679279638287</v>
      </c>
      <c r="Q37" s="12" t="s">
        <v>30</v>
      </c>
      <c r="R37" s="23">
        <f>(_xlfn.STDEV.S('single data'!AD35:AI35)/SQRT(COUNT('single data'!AD35:AI35)))</f>
        <v>209.2440658913672</v>
      </c>
      <c r="S37" s="18">
        <f>AVERAGE('single data'!AJ35:AO35)</f>
        <v>3691.3307400133381</v>
      </c>
      <c r="T37" s="2" t="s">
        <v>30</v>
      </c>
      <c r="U37" s="24">
        <f>(_xlfn.STDEV.S('single data'!AJ35:AO35)/SQRT(COUNT('single data'!AJ35:AO35)))</f>
        <v>484.28330401935136</v>
      </c>
      <c r="V37" s="23">
        <f>AVERAGE('single data'!AQ35:AV35)</f>
        <v>1530.7040058150353</v>
      </c>
      <c r="W37" s="12" t="s">
        <v>30</v>
      </c>
      <c r="X37" s="23">
        <f>(_xlfn.STDEV.S('single data'!AQ35:AV35)/SQRT(COUNT('single data'!AQ35:AV35)))</f>
        <v>44.732903602679841</v>
      </c>
      <c r="Y37" s="18">
        <f>AVERAGE('single data'!AW35:BB35)</f>
        <v>2060.9217917580477</v>
      </c>
      <c r="Z37" s="2" t="s">
        <v>30</v>
      </c>
      <c r="AA37" s="24">
        <f>(_xlfn.STDEV.S('single data'!AW35:BB35)/SQRT(COUNT('single data'!AW35:BB35)))</f>
        <v>255.93299141396432</v>
      </c>
    </row>
    <row r="38" spans="1:27" ht="18" customHeight="1" thickBot="1" x14ac:dyDescent="0.3">
      <c r="A38" s="43"/>
      <c r="B38" s="44"/>
      <c r="C38" s="9" t="s">
        <v>67</v>
      </c>
      <c r="D38" s="23">
        <f>AVERAGE('single data'!D36:I36)</f>
        <v>12.877940286050022</v>
      </c>
      <c r="E38" s="12" t="s">
        <v>30</v>
      </c>
      <c r="F38" s="23">
        <f>(_xlfn.STDEV.S('single data'!D36:I36)/SQRT(COUNT('single data'!D36:I36)))</f>
        <v>1.1746681568868644</v>
      </c>
      <c r="G38" s="18">
        <f>AVERAGE('single data'!J36:O36)</f>
        <v>17.498570418807173</v>
      </c>
      <c r="H38" s="2" t="s">
        <v>30</v>
      </c>
      <c r="I38" s="24">
        <f>(_xlfn.STDEV.S('single data'!J36:O36)/SQRT(COUNT('single data'!J36:O36)))</f>
        <v>3.9453254685045809</v>
      </c>
      <c r="J38" s="23">
        <f>AVERAGE('single data'!Q36:V36)</f>
        <v>4.7287904259371354</v>
      </c>
      <c r="K38" s="12" t="s">
        <v>30</v>
      </c>
      <c r="L38" s="23">
        <f>(_xlfn.STDEV.S('single data'!Q36:V36)/SQRT(COUNT('single data'!Q36:V36)))</f>
        <v>0.73220412279325997</v>
      </c>
      <c r="M38" s="18">
        <f>AVERAGE('single data'!W36:AB36)</f>
        <v>5.7654674659211969</v>
      </c>
      <c r="N38" s="2" t="s">
        <v>30</v>
      </c>
      <c r="O38" s="24">
        <f>(_xlfn.STDEV.S('single data'!W36:AB36)/SQRT(COUNT('single data'!W36:AB36)))</f>
        <v>0.67171091735787525</v>
      </c>
      <c r="P38" s="23">
        <f>AVERAGE('single data'!AD36:AI36)</f>
        <v>567.57253900203273</v>
      </c>
      <c r="Q38" s="12" t="s">
        <v>30</v>
      </c>
      <c r="R38" s="23">
        <f>(_xlfn.STDEV.S('single data'!AD36:AI36)/SQRT(COUNT('single data'!AD36:AI36)))</f>
        <v>67.950740854872478</v>
      </c>
      <c r="S38" s="18">
        <f>AVERAGE('single data'!AJ36:AO36)</f>
        <v>522.45432918237771</v>
      </c>
      <c r="T38" s="2" t="s">
        <v>30</v>
      </c>
      <c r="U38" s="24">
        <f>(_xlfn.STDEV.S('single data'!AJ36:AO36)/SQRT(COUNT('single data'!AJ36:AO36)))</f>
        <v>116.25816353830855</v>
      </c>
      <c r="V38" s="23">
        <f>AVERAGE('single data'!AQ36:AV36)</f>
        <v>417.97041161535708</v>
      </c>
      <c r="W38" s="12" t="s">
        <v>30</v>
      </c>
      <c r="X38" s="23">
        <f>(_xlfn.STDEV.S('single data'!AQ36:AV36)/SQRT(COUNT('single data'!AQ36:AV36)))</f>
        <v>33.313173739097792</v>
      </c>
      <c r="Y38" s="18">
        <f>AVERAGE('single data'!AW36:BB36)</f>
        <v>991.24245305703846</v>
      </c>
      <c r="Z38" s="2" t="s">
        <v>30</v>
      </c>
      <c r="AA38" s="24">
        <f>(_xlfn.STDEV.S('single data'!AW36:BB36)/SQRT(COUNT('single data'!AW36:BB36)))</f>
        <v>146.19631155784998</v>
      </c>
    </row>
    <row r="39" spans="1:27" ht="18" customHeight="1" thickBot="1" x14ac:dyDescent="0.3">
      <c r="A39" s="43"/>
      <c r="B39" s="44"/>
      <c r="C39" s="9" t="s">
        <v>68</v>
      </c>
      <c r="D39" s="23">
        <f>AVERAGE('single data'!D37:I37)</f>
        <v>116.63580531202574</v>
      </c>
      <c r="E39" s="12" t="s">
        <v>30</v>
      </c>
      <c r="F39" s="23">
        <f>(_xlfn.STDEV.S('single data'!D37:I37)/SQRT(COUNT('single data'!D37:I37)))</f>
        <v>5.4039324455687341</v>
      </c>
      <c r="G39" s="18">
        <f>AVERAGE('single data'!J37:O37)</f>
        <v>123.40383171808556</v>
      </c>
      <c r="H39" s="2" t="s">
        <v>30</v>
      </c>
      <c r="I39" s="24">
        <f>(_xlfn.STDEV.S('single data'!J37:O37)/SQRT(COUNT('single data'!J37:O37)))</f>
        <v>21.725409935458092</v>
      </c>
      <c r="J39" s="23">
        <f>AVERAGE('single data'!Q37:V37)</f>
        <v>28.268242257827957</v>
      </c>
      <c r="K39" s="12" t="s">
        <v>30</v>
      </c>
      <c r="L39" s="23">
        <f>(_xlfn.STDEV.S('single data'!Q37:V37)/SQRT(COUNT('single data'!Q37:V37)))</f>
        <v>4.2145169594799423</v>
      </c>
      <c r="M39" s="18">
        <f>AVERAGE('single data'!W37:AB37)</f>
        <v>41.264847518108311</v>
      </c>
      <c r="N39" s="2" t="s">
        <v>30</v>
      </c>
      <c r="O39" s="24">
        <f>(_xlfn.STDEV.S('single data'!W37:AB37)/SQRT(COUNT('single data'!W37:AB37)))</f>
        <v>4.8234344521197814</v>
      </c>
      <c r="P39" s="23">
        <f>AVERAGE('single data'!AD37:AI37)</f>
        <v>3347.8110738819432</v>
      </c>
      <c r="Q39" s="12" t="s">
        <v>30</v>
      </c>
      <c r="R39" s="23">
        <f>(_xlfn.STDEV.S('single data'!AD37:AI37)/SQRT(COUNT('single data'!AD37:AI37)))</f>
        <v>393.44896190505995</v>
      </c>
      <c r="S39" s="18">
        <f>AVERAGE('single data'!AJ37:AO37)</f>
        <v>2562.4118010236512</v>
      </c>
      <c r="T39" s="2" t="s">
        <v>30</v>
      </c>
      <c r="U39" s="24">
        <f>(_xlfn.STDEV.S('single data'!AJ37:AO37)/SQRT(COUNT('single data'!AJ37:AO37)))</f>
        <v>334.87099925514809</v>
      </c>
      <c r="V39" s="23">
        <f>AVERAGE('single data'!AQ37:AV37)</f>
        <v>3485.0389662912044</v>
      </c>
      <c r="W39" s="12" t="s">
        <v>30</v>
      </c>
      <c r="X39" s="23">
        <f>(_xlfn.STDEV.S('single data'!AQ37:AV37)/SQRT(COUNT('single data'!AQ37:AV37)))</f>
        <v>368.09161158507527</v>
      </c>
      <c r="Y39" s="18">
        <f>AVERAGE('single data'!AW37:BB37)</f>
        <v>4166.5174329522042</v>
      </c>
      <c r="Z39" s="2" t="s">
        <v>30</v>
      </c>
      <c r="AA39" s="24">
        <f>(_xlfn.STDEV.S('single data'!AW37:BB37)/SQRT(COUNT('single data'!AW37:BB37)))</f>
        <v>356.47948566997786</v>
      </c>
    </row>
    <row r="40" spans="1:27" ht="18" customHeight="1" thickBot="1" x14ac:dyDescent="0.3">
      <c r="A40" s="43"/>
      <c r="B40" s="44" t="s">
        <v>70</v>
      </c>
      <c r="C40" s="9" t="s">
        <v>43</v>
      </c>
      <c r="D40" s="23">
        <f>AVERAGE('single data'!D38:I38)</f>
        <v>770.96686759478507</v>
      </c>
      <c r="E40" s="12" t="s">
        <v>30</v>
      </c>
      <c r="F40" s="23">
        <f>(_xlfn.STDEV.S('single data'!D38:I38)/SQRT(COUNT('single data'!D38:I38)))</f>
        <v>160.4593006804416</v>
      </c>
      <c r="G40" s="18">
        <f>AVERAGE('single data'!J38:O38)</f>
        <v>970.28747005426499</v>
      </c>
      <c r="H40" s="2" t="s">
        <v>30</v>
      </c>
      <c r="I40" s="24">
        <f>(_xlfn.STDEV.S('single data'!J38:O38)/SQRT(COUNT('single data'!J38:O38)))</f>
        <v>170.09532735326621</v>
      </c>
      <c r="J40" s="23">
        <f>AVERAGE('single data'!Q38:V38)</f>
        <v>255.68951050860588</v>
      </c>
      <c r="K40" s="12" t="s">
        <v>30</v>
      </c>
      <c r="L40" s="23">
        <f>(_xlfn.STDEV.S('single data'!Q38:V38)/SQRT(COUNT('single data'!Q38:V38)))</f>
        <v>74.752680644637351</v>
      </c>
      <c r="M40" s="18">
        <f>AVERAGE('single data'!W38:AB38)</f>
        <v>307.15610678662972</v>
      </c>
      <c r="N40" s="2" t="s">
        <v>30</v>
      </c>
      <c r="O40" s="24">
        <f>(_xlfn.STDEV.S('single data'!W38:AB38)/SQRT(COUNT('single data'!W38:AB38)))</f>
        <v>51.721902524939317</v>
      </c>
      <c r="P40" s="23">
        <f>AVERAGE('single data'!AD38:AI38)</f>
        <v>160.04087880214774</v>
      </c>
      <c r="Q40" s="12" t="s">
        <v>30</v>
      </c>
      <c r="R40" s="23">
        <f>(_xlfn.STDEV.S('single data'!AD38:AI38)/SQRT(COUNT('single data'!AD38:AI38)))</f>
        <v>27.912906504482464</v>
      </c>
      <c r="S40" s="18">
        <f>AVERAGE('single data'!AJ38:AO38)</f>
        <v>210.33219752474352</v>
      </c>
      <c r="T40" s="2" t="s">
        <v>30</v>
      </c>
      <c r="U40" s="24">
        <f>(_xlfn.STDEV.S('single data'!AJ38:AO38)/SQRT(COUNT('single data'!AJ38:AO38)))</f>
        <v>53.833141886441339</v>
      </c>
      <c r="V40" s="23">
        <f>AVERAGE('single data'!AQ38:AV38)</f>
        <v>51.680247362608746</v>
      </c>
      <c r="W40" s="12" t="s">
        <v>30</v>
      </c>
      <c r="X40" s="23">
        <f>(_xlfn.STDEV.S('single data'!AQ38:AV38)/SQRT(COUNT('single data'!AQ38:AV38)))</f>
        <v>6.9728908687296833</v>
      </c>
      <c r="Y40" s="18">
        <f>AVERAGE('single data'!AW38:BB38)</f>
        <v>69.670101358329703</v>
      </c>
      <c r="Z40" s="2" t="s">
        <v>30</v>
      </c>
      <c r="AA40" s="24">
        <f>(_xlfn.STDEV.S('single data'!AW38:BB38)/SQRT(COUNT('single data'!AW38:BB38)))</f>
        <v>11.455798525716004</v>
      </c>
    </row>
    <row r="41" spans="1:27" ht="18" customHeight="1" thickBot="1" x14ac:dyDescent="0.3">
      <c r="A41" s="43"/>
      <c r="B41" s="44"/>
      <c r="C41" s="9" t="s">
        <v>9</v>
      </c>
      <c r="D41" s="23">
        <f>AVERAGE('single data'!D39:I39)</f>
        <v>151.28447539545215</v>
      </c>
      <c r="E41" s="12" t="s">
        <v>30</v>
      </c>
      <c r="F41" s="23">
        <f>(_xlfn.STDEV.S('single data'!D39:I39)/SQRT(COUNT('single data'!D39:I39)))</f>
        <v>15.400373517260466</v>
      </c>
      <c r="G41" s="18">
        <f>AVERAGE('single data'!J39:O39)</f>
        <v>242.84878080041548</v>
      </c>
      <c r="H41" s="2" t="s">
        <v>30</v>
      </c>
      <c r="I41" s="24">
        <f>(_xlfn.STDEV.S('single data'!J39:O39)/SQRT(COUNT('single data'!J39:O39)))</f>
        <v>40.349432792793507</v>
      </c>
      <c r="J41" s="23">
        <f>AVERAGE('single data'!Q39:V39)</f>
        <v>77.195666108198779</v>
      </c>
      <c r="K41" s="12" t="s">
        <v>30</v>
      </c>
      <c r="L41" s="23">
        <f>(_xlfn.STDEV.S('single data'!Q39:V39)/SQRT(COUNT('single data'!Q39:V39)))</f>
        <v>17.733136134488674</v>
      </c>
      <c r="M41" s="18">
        <f>AVERAGE('single data'!W39:AB39)</f>
        <v>46.988483705158401</v>
      </c>
      <c r="N41" s="2" t="s">
        <v>30</v>
      </c>
      <c r="O41" s="24">
        <f>(_xlfn.STDEV.S('single data'!W39:AB39)/SQRT(COUNT('single data'!W39:AB39)))</f>
        <v>9.9282031562255693</v>
      </c>
      <c r="P41" s="23">
        <f>AVERAGE('single data'!AD39:AI39)</f>
        <v>705.45956021605468</v>
      </c>
      <c r="Q41" s="12" t="s">
        <v>30</v>
      </c>
      <c r="R41" s="23">
        <f>(_xlfn.STDEV.S('single data'!AD39:AI39)/SQRT(COUNT('single data'!AD39:AI39)))</f>
        <v>129.15285046759394</v>
      </c>
      <c r="S41" s="18">
        <f>AVERAGE('single data'!AJ39:AO39)</f>
        <v>760.13522794721189</v>
      </c>
      <c r="T41" s="2" t="s">
        <v>30</v>
      </c>
      <c r="U41" s="24">
        <f>(_xlfn.STDEV.S('single data'!AJ39:AO39)/SQRT(COUNT('single data'!AJ39:AO39)))</f>
        <v>31.69290554267273</v>
      </c>
      <c r="V41" s="23">
        <f>AVERAGE('single data'!AQ39:AV39)</f>
        <v>1868.0241229733911</v>
      </c>
      <c r="W41" s="12" t="s">
        <v>30</v>
      </c>
      <c r="X41" s="23">
        <f>(_xlfn.STDEV.S('single data'!AQ39:AV39)/SQRT(COUNT('single data'!AQ39:AV39)))</f>
        <v>302.86189876725439</v>
      </c>
      <c r="Y41" s="18">
        <f>AVERAGE('single data'!AW39:BB39)</f>
        <v>1192.1421820930057</v>
      </c>
      <c r="Z41" s="2" t="s">
        <v>30</v>
      </c>
      <c r="AA41" s="24">
        <f>(_xlfn.STDEV.S('single data'!AW39:BB39)/SQRT(COUNT('single data'!AW39:BB39)))</f>
        <v>213.65539842615647</v>
      </c>
    </row>
    <row r="42" spans="1:27" ht="18" customHeight="1" thickBot="1" x14ac:dyDescent="0.3">
      <c r="A42" s="43"/>
      <c r="B42" s="44"/>
      <c r="C42" s="9" t="s">
        <v>10</v>
      </c>
      <c r="D42" s="23">
        <f>AVERAGE('single data'!D40:I40)</f>
        <v>1569.3939774255189</v>
      </c>
      <c r="E42" s="12" t="s">
        <v>30</v>
      </c>
      <c r="F42" s="23">
        <f>(_xlfn.STDEV.S('single data'!D40:I40)/SQRT(COUNT('single data'!D40:I40)))</f>
        <v>200.00278617830384</v>
      </c>
      <c r="G42" s="18">
        <f>AVERAGE('single data'!J40:O40)</f>
        <v>2035.2836287374219</v>
      </c>
      <c r="H42" s="2" t="s">
        <v>30</v>
      </c>
      <c r="I42" s="24">
        <f>(_xlfn.STDEV.S('single data'!J40:O40)/SQRT(COUNT('single data'!J40:O40)))</f>
        <v>194.09876949605118</v>
      </c>
      <c r="J42" s="23">
        <f>AVERAGE('single data'!Q40:V40)</f>
        <v>769.67780020205339</v>
      </c>
      <c r="K42" s="12" t="s">
        <v>30</v>
      </c>
      <c r="L42" s="23">
        <f>(_xlfn.STDEV.S('single data'!Q40:V40)/SQRT(COUNT('single data'!Q40:V40)))</f>
        <v>240.36961691454607</v>
      </c>
      <c r="M42" s="18">
        <f>AVERAGE('single data'!W40:AB40)</f>
        <v>710.06967988020426</v>
      </c>
      <c r="N42" s="2" t="s">
        <v>30</v>
      </c>
      <c r="O42" s="24">
        <f>(_xlfn.STDEV.S('single data'!W40:AB40)/SQRT(COUNT('single data'!W40:AB40)))</f>
        <v>154.72865953483381</v>
      </c>
      <c r="P42" s="23">
        <f>AVERAGE('single data'!AD40:AI40)</f>
        <v>3487.2740090020147</v>
      </c>
      <c r="Q42" s="12" t="s">
        <v>30</v>
      </c>
      <c r="R42" s="23">
        <f>(_xlfn.STDEV.S('single data'!AD40:AI40)/SQRT(COUNT('single data'!AD40:AI40)))</f>
        <v>637.62683309559293</v>
      </c>
      <c r="S42" s="18">
        <f>AVERAGE('single data'!AJ40:AO40)</f>
        <v>3063.9414869651514</v>
      </c>
      <c r="T42" s="2" t="s">
        <v>30</v>
      </c>
      <c r="U42" s="24">
        <f>(_xlfn.STDEV.S('single data'!AJ40:AO40)/SQRT(COUNT('single data'!AJ40:AO40)))</f>
        <v>257.59588944869006</v>
      </c>
      <c r="V42" s="23">
        <f>AVERAGE('single data'!AQ40:AV40)</f>
        <v>2100.6995549799667</v>
      </c>
      <c r="W42" s="12" t="s">
        <v>30</v>
      </c>
      <c r="X42" s="23">
        <f>(_xlfn.STDEV.S('single data'!AQ40:AV40)/SQRT(COUNT('single data'!AQ40:AV40)))</f>
        <v>249.93350197208309</v>
      </c>
      <c r="Y42" s="18">
        <f>AVERAGE('single data'!AW40:BB40)</f>
        <v>1600.2569661415862</v>
      </c>
      <c r="Z42" s="2" t="s">
        <v>30</v>
      </c>
      <c r="AA42" s="24">
        <f>(_xlfn.STDEV.S('single data'!AW40:BB40)/SQRT(COUNT('single data'!AW40:BB40)))</f>
        <v>106.71826214210068</v>
      </c>
    </row>
    <row r="43" spans="1:27" ht="18" customHeight="1" thickBot="1" x14ac:dyDescent="0.3">
      <c r="A43" s="43"/>
      <c r="B43" s="44"/>
      <c r="C43" s="9" t="s">
        <v>44</v>
      </c>
      <c r="D43" s="23">
        <f>AVERAGE('single data'!D41:I41)</f>
        <v>109.20267791972223</v>
      </c>
      <c r="E43" s="12" t="s">
        <v>30</v>
      </c>
      <c r="F43" s="23">
        <f>(_xlfn.STDEV.S('single data'!D41:I41)/SQRT(COUNT('single data'!D41:I41)))</f>
        <v>25.086046755447097</v>
      </c>
      <c r="G43" s="18">
        <f>AVERAGE('single data'!J41:O41)</f>
        <v>107.48024595432021</v>
      </c>
      <c r="H43" s="2" t="s">
        <v>30</v>
      </c>
      <c r="I43" s="24">
        <f>(_xlfn.STDEV.S('single data'!J41:O41)/SQRT(COUNT('single data'!J41:O41)))</f>
        <v>17.094181651462662</v>
      </c>
      <c r="J43" s="23">
        <f>AVERAGE('single data'!Q41:V41)</f>
        <v>15.817982846061705</v>
      </c>
      <c r="K43" s="12" t="s">
        <v>30</v>
      </c>
      <c r="L43" s="23">
        <f>(_xlfn.STDEV.S('single data'!Q41:V41)/SQRT(COUNT('single data'!Q41:V41)))</f>
        <v>5.5921053042626685</v>
      </c>
      <c r="M43" s="18">
        <f>AVERAGE('single data'!W41:AB41)</f>
        <v>12.791246725628538</v>
      </c>
      <c r="N43" s="2" t="s">
        <v>30</v>
      </c>
      <c r="O43" s="24">
        <f>(_xlfn.STDEV.S('single data'!W41:AB41)/SQRT(COUNT('single data'!W41:AB41)))</f>
        <v>3.4155713581292848</v>
      </c>
      <c r="P43" s="23">
        <f>AVERAGE('single data'!AD41:AI41)</f>
        <v>25.714767013085368</v>
      </c>
      <c r="Q43" s="12" t="s">
        <v>30</v>
      </c>
      <c r="R43" s="23">
        <f>(_xlfn.STDEV.S('single data'!AD41:AI41)/SQRT(COUNT('single data'!AD41:AI41)))</f>
        <v>4.2765759266204375</v>
      </c>
      <c r="S43" s="18">
        <f>AVERAGE('single data'!AJ41:AO41)</f>
        <v>22.404915594785731</v>
      </c>
      <c r="T43" s="2" t="s">
        <v>30</v>
      </c>
      <c r="U43" s="24">
        <f>(_xlfn.STDEV.S('single data'!AJ41:AO41)/SQRT(COUNT('single data'!AJ41:AO41)))</f>
        <v>5.0071923572613919</v>
      </c>
      <c r="V43" s="23"/>
      <c r="W43" s="12"/>
      <c r="X43" s="23"/>
      <c r="Y43" s="18"/>
      <c r="Z43" s="2"/>
      <c r="AA43" s="24"/>
    </row>
    <row r="44" spans="1:27" ht="18" customHeight="1" thickBot="1" x14ac:dyDescent="0.4">
      <c r="A44" s="43"/>
      <c r="B44" s="44" t="s">
        <v>71</v>
      </c>
      <c r="C44" s="9" t="s">
        <v>25</v>
      </c>
      <c r="D44" s="23">
        <f>AVERAGE('single data'!D42:I42)</f>
        <v>198.47932722443235</v>
      </c>
      <c r="E44" s="12" t="s">
        <v>30</v>
      </c>
      <c r="F44" s="23">
        <f>(_xlfn.STDEV.S('single data'!D42:I42)/SQRT(COUNT('single data'!D42:I42)))</f>
        <v>29.442582947915938</v>
      </c>
      <c r="G44" s="18">
        <f>AVERAGE('single data'!J42:O42)</f>
        <v>286.76827342574325</v>
      </c>
      <c r="H44" s="2" t="s">
        <v>30</v>
      </c>
      <c r="I44" s="24">
        <f>(_xlfn.STDEV.S('single data'!J42:O42)/SQRT(COUNT('single data'!J42:O42)))</f>
        <v>35.112572570658067</v>
      </c>
      <c r="J44" s="23">
        <f>AVERAGE('single data'!Q42:V42)</f>
        <v>173.94260481085021</v>
      </c>
      <c r="K44" s="12" t="s">
        <v>30</v>
      </c>
      <c r="L44" s="23">
        <f>(_xlfn.STDEV.S('single data'!Q42:V42)/SQRT(COUNT('single data'!Q42:V42)))</f>
        <v>40.385983107117532</v>
      </c>
      <c r="M44" s="18">
        <f>AVERAGE('single data'!W42:AB42)</f>
        <v>250.50025159348243</v>
      </c>
      <c r="N44" s="2" t="s">
        <v>30</v>
      </c>
      <c r="O44" s="24">
        <f>(_xlfn.STDEV.S('single data'!W42:AB42)/SQRT(COUNT('single data'!W42:AB42)))</f>
        <v>37.028205095782347</v>
      </c>
      <c r="P44" s="23">
        <f>AVERAGE('single data'!AD42:AI42)</f>
        <v>51.985021207238496</v>
      </c>
      <c r="Q44" s="12" t="s">
        <v>30</v>
      </c>
      <c r="R44" s="23">
        <f>(_xlfn.STDEV.S('single data'!AD42:AI42)/SQRT(COUNT('single data'!AD42:AI42)))</f>
        <v>12.901894657217015</v>
      </c>
      <c r="S44" s="18">
        <f>AVERAGE('single data'!AJ42:AO42)</f>
        <v>88.394014016711679</v>
      </c>
      <c r="T44" s="2" t="s">
        <v>30</v>
      </c>
      <c r="U44" s="24">
        <f>(_xlfn.STDEV.S('single data'!AJ42:AO42)/SQRT(COUNT('single data'!AJ42:AO42)))</f>
        <v>18.975137126954007</v>
      </c>
      <c r="V44" s="23">
        <f>AVERAGE('single data'!AQ42:AV42)</f>
        <v>48.604284946625739</v>
      </c>
      <c r="W44" s="12" t="s">
        <v>30</v>
      </c>
      <c r="X44" s="23">
        <f>(_xlfn.STDEV.S('single data'!AQ42:AV42)/SQRT(COUNT('single data'!AQ42:AV42)))</f>
        <v>12.241686339453402</v>
      </c>
      <c r="Y44" s="18">
        <f>AVERAGE('single data'!AW42:BB42)</f>
        <v>79.980069065388435</v>
      </c>
      <c r="Z44" s="2" t="s">
        <v>30</v>
      </c>
      <c r="AA44" s="24">
        <f>(_xlfn.STDEV.S('single data'!AW42:BB42)/SQRT(COUNT('single data'!AW42:BB42)))</f>
        <v>24.400872206387589</v>
      </c>
    </row>
    <row r="45" spans="1:27" ht="18" customHeight="1" thickBot="1" x14ac:dyDescent="0.4">
      <c r="A45" s="43"/>
      <c r="B45" s="44"/>
      <c r="C45" s="9" t="s">
        <v>27</v>
      </c>
      <c r="D45" s="23">
        <f>AVERAGE('single data'!D43:I43)</f>
        <v>123.85601105107476</v>
      </c>
      <c r="E45" s="12" t="s">
        <v>30</v>
      </c>
      <c r="F45" s="23">
        <f>(_xlfn.STDEV.S('single data'!D43:I43)/SQRT(COUNT('single data'!D43:I43)))</f>
        <v>18.439933335966561</v>
      </c>
      <c r="G45" s="18">
        <f>AVERAGE('single data'!J43:O43)</f>
        <v>145.1664188629527</v>
      </c>
      <c r="H45" s="2" t="s">
        <v>30</v>
      </c>
      <c r="I45" s="24">
        <f>(_xlfn.STDEV.S('single data'!J43:O43)/SQRT(COUNT('single data'!J43:O43)))</f>
        <v>18.893971372877825</v>
      </c>
      <c r="J45" s="23">
        <f>AVERAGE('single data'!Q43:V43)</f>
        <v>60.039233292512272</v>
      </c>
      <c r="K45" s="12" t="s">
        <v>30</v>
      </c>
      <c r="L45" s="23">
        <f>(_xlfn.STDEV.S('single data'!Q43:V43)/SQRT(COUNT('single data'!Q43:V43)))</f>
        <v>19.861446012176494</v>
      </c>
      <c r="M45" s="18">
        <f>AVERAGE('single data'!W43:AB43)</f>
        <v>88.900159626179004</v>
      </c>
      <c r="N45" s="2" t="s">
        <v>30</v>
      </c>
      <c r="O45" s="24">
        <f>(_xlfn.STDEV.S('single data'!W43:AB43)/SQRT(COUNT('single data'!W43:AB43)))</f>
        <v>17.534414975831183</v>
      </c>
      <c r="P45" s="23">
        <f>AVERAGE('single data'!AD43:AI43)</f>
        <v>73.568933667478703</v>
      </c>
      <c r="Q45" s="12" t="s">
        <v>30</v>
      </c>
      <c r="R45" s="23">
        <f>(_xlfn.STDEV.S('single data'!AD43:AI43)/SQRT(COUNT('single data'!AD43:AI43)))</f>
        <v>8.9464484839649945</v>
      </c>
      <c r="S45" s="18">
        <f>AVERAGE('single data'!AJ43:AO43)</f>
        <v>177.01577379063545</v>
      </c>
      <c r="T45" s="2" t="s">
        <v>30</v>
      </c>
      <c r="U45" s="24">
        <f>(_xlfn.STDEV.S('single data'!AJ43:AO43)/SQRT(COUNT('single data'!AJ43:AO43)))</f>
        <v>54.068143206674819</v>
      </c>
      <c r="V45" s="23">
        <f>AVERAGE('single data'!AQ43:AV43)</f>
        <v>55.0631164839333</v>
      </c>
      <c r="W45" s="12" t="s">
        <v>30</v>
      </c>
      <c r="X45" s="23">
        <f>(_xlfn.STDEV.S('single data'!AQ43:AV43)/SQRT(COUNT('single data'!AQ43:AV43)))</f>
        <v>16.572957236008488</v>
      </c>
      <c r="Y45" s="18">
        <f>AVERAGE('single data'!AW43:BB43)</f>
        <v>62.241706733605191</v>
      </c>
      <c r="Z45" s="2" t="s">
        <v>30</v>
      </c>
      <c r="AA45" s="24">
        <f>(_xlfn.STDEV.S('single data'!AW43:BB43)/SQRT(COUNT('single data'!AW43:BB43)))</f>
        <v>20.013062935856677</v>
      </c>
    </row>
    <row r="46" spans="1:27" ht="18" customHeight="1" thickBot="1" x14ac:dyDescent="0.4">
      <c r="A46" s="43"/>
      <c r="B46" s="44"/>
      <c r="C46" s="9" t="s">
        <v>26</v>
      </c>
      <c r="D46" s="23">
        <f>AVERAGE('single data'!D44:I44)</f>
        <v>6.5976134696648119</v>
      </c>
      <c r="E46" s="12" t="s">
        <v>30</v>
      </c>
      <c r="F46" s="23">
        <f>(_xlfn.STDEV.S('single data'!D44:I44)/SQRT(COUNT('single data'!D44:I44)))</f>
        <v>1.4314160710267083</v>
      </c>
      <c r="G46" s="18">
        <f>AVERAGE('single data'!J44:O44)</f>
        <v>9.1828236218841521</v>
      </c>
      <c r="H46" s="2" t="s">
        <v>30</v>
      </c>
      <c r="I46" s="24">
        <f>(_xlfn.STDEV.S('single data'!J44:O44)/SQRT(COUNT('single data'!J44:O44)))</f>
        <v>1.3263702309147531</v>
      </c>
      <c r="J46" s="23">
        <f>AVERAGE('single data'!Q44:V44)</f>
        <v>5.5721125850188598</v>
      </c>
      <c r="K46" s="12" t="s">
        <v>30</v>
      </c>
      <c r="L46" s="23">
        <f>(_xlfn.STDEV.S('single data'!Q44:V44)/SQRT(COUNT('single data'!Q44:V44)))</f>
        <v>1.4262257382257619</v>
      </c>
      <c r="M46" s="18">
        <f>AVERAGE('single data'!W44:AB44)</f>
        <v>6.8094216385653104</v>
      </c>
      <c r="N46" s="2" t="s">
        <v>30</v>
      </c>
      <c r="O46" s="24">
        <f>(_xlfn.STDEV.S('single data'!W44:AB44)/SQRT(COUNT('single data'!W44:AB44)))</f>
        <v>0.97731527414665942</v>
      </c>
      <c r="P46" s="23"/>
      <c r="Q46" s="12"/>
      <c r="R46" s="23"/>
      <c r="S46" s="18"/>
      <c r="T46" s="2"/>
      <c r="U46" s="24"/>
      <c r="V46" s="23"/>
      <c r="W46" s="12"/>
      <c r="X46" s="23"/>
      <c r="Y46" s="18"/>
      <c r="Z46" s="2"/>
      <c r="AA46" s="24"/>
    </row>
    <row r="47" spans="1:27" ht="18" customHeight="1" thickBot="1" x14ac:dyDescent="0.3">
      <c r="A47" s="43"/>
      <c r="B47" s="44"/>
      <c r="C47" s="9" t="s">
        <v>45</v>
      </c>
      <c r="D47" s="23">
        <f>AVERAGE('single data'!D45:I45)</f>
        <v>58.699306060608471</v>
      </c>
      <c r="E47" s="12" t="s">
        <v>30</v>
      </c>
      <c r="F47" s="23">
        <f>(_xlfn.STDEV.S('single data'!D45:I45)/SQRT(COUNT('single data'!D45:I45)))</f>
        <v>8.3881425787311823</v>
      </c>
      <c r="G47" s="18">
        <f>AVERAGE('single data'!J45:O45)</f>
        <v>71.494937625709866</v>
      </c>
      <c r="H47" s="2" t="s">
        <v>30</v>
      </c>
      <c r="I47" s="24">
        <f>(_xlfn.STDEV.S('single data'!J45:O45)/SQRT(COUNT('single data'!J45:O45)))</f>
        <v>10.614926591540412</v>
      </c>
      <c r="J47" s="23">
        <f>AVERAGE('single data'!Q45:V45)</f>
        <v>62.058817290634465</v>
      </c>
      <c r="K47" s="12" t="s">
        <v>30</v>
      </c>
      <c r="L47" s="23">
        <f>(_xlfn.STDEV.S('single data'!Q45:V45)/SQRT(COUNT('single data'!Q45:V45)))</f>
        <v>17.106213346407667</v>
      </c>
      <c r="M47" s="18">
        <f>AVERAGE('single data'!W45:AB45)</f>
        <v>79.582645178300837</v>
      </c>
      <c r="N47" s="2" t="s">
        <v>30</v>
      </c>
      <c r="O47" s="24">
        <f>(_xlfn.STDEV.S('single data'!W45:AB45)/SQRT(COUNT('single data'!W45:AB45)))</f>
        <v>15.114652685439482</v>
      </c>
      <c r="P47" s="23"/>
      <c r="Q47" s="12"/>
      <c r="R47" s="23"/>
      <c r="S47" s="18"/>
      <c r="T47" s="2"/>
      <c r="U47" s="24"/>
      <c r="V47" s="23"/>
      <c r="W47" s="12"/>
      <c r="X47" s="23"/>
      <c r="Y47" s="18"/>
      <c r="Z47" s="2"/>
      <c r="AA47" s="24"/>
    </row>
    <row r="48" spans="1:27" ht="18" customHeight="1" thickBot="1" x14ac:dyDescent="0.3">
      <c r="A48" s="43"/>
      <c r="B48" s="44"/>
      <c r="C48" s="9" t="s">
        <v>46</v>
      </c>
      <c r="D48" s="23">
        <f>AVERAGE('single data'!D46:I46)</f>
        <v>155.2190149250392</v>
      </c>
      <c r="E48" s="12" t="s">
        <v>30</v>
      </c>
      <c r="F48" s="23">
        <f>(_xlfn.STDEV.S('single data'!D46:I46)/SQRT(COUNT('single data'!D46:I46)))</f>
        <v>13.785441232709404</v>
      </c>
      <c r="G48" s="18">
        <f>AVERAGE('single data'!J46:O46)</f>
        <v>148.61308461831419</v>
      </c>
      <c r="H48" s="2" t="s">
        <v>30</v>
      </c>
      <c r="I48" s="24">
        <f>(_xlfn.STDEV.S('single data'!J46:O46)/SQRT(COUNT('single data'!J46:O46)))</f>
        <v>11.585238374524668</v>
      </c>
      <c r="J48" s="23">
        <f>AVERAGE('single data'!Q46:V46)</f>
        <v>180.37877106595167</v>
      </c>
      <c r="K48" s="12" t="s">
        <v>30</v>
      </c>
      <c r="L48" s="23">
        <f>(_xlfn.STDEV.S('single data'!Q46:V46)/SQRT(COUNT('single data'!Q46:V46)))</f>
        <v>53.499094724310552</v>
      </c>
      <c r="M48" s="18">
        <f>AVERAGE('single data'!W46:AB46)</f>
        <v>288.14739060608287</v>
      </c>
      <c r="N48" s="2" t="s">
        <v>30</v>
      </c>
      <c r="O48" s="24">
        <f>(_xlfn.STDEV.S('single data'!W46:AB46)/SQRT(COUNT('single data'!W46:AB46)))</f>
        <v>71.873300635652015</v>
      </c>
      <c r="P48" s="23">
        <f>AVERAGE('single data'!AD46:AI46)</f>
        <v>209.82234476112879</v>
      </c>
      <c r="Q48" s="12" t="s">
        <v>30</v>
      </c>
      <c r="R48" s="23">
        <f>(_xlfn.STDEV.S('single data'!AD46:AI46)/SQRT(COUNT('single data'!AD46:AI46)))</f>
        <v>46.7712139990319</v>
      </c>
      <c r="S48" s="18">
        <f>AVERAGE('single data'!AJ46:AO46)</f>
        <v>224.15818923091592</v>
      </c>
      <c r="T48" s="2" t="s">
        <v>30</v>
      </c>
      <c r="U48" s="24">
        <f>(_xlfn.STDEV.S('single data'!AJ46:AO46)/SQRT(COUNT('single data'!AJ46:AO46)))</f>
        <v>20.910624855222959</v>
      </c>
      <c r="V48" s="23">
        <f>AVERAGE('single data'!AQ46:AV46)</f>
        <v>103.25133837249578</v>
      </c>
      <c r="W48" s="12" t="s">
        <v>30</v>
      </c>
      <c r="X48" s="23">
        <f>(_xlfn.STDEV.S('single data'!AQ46:AV46)/SQRT(COUNT('single data'!AQ46:AV46)))</f>
        <v>24.344490258345335</v>
      </c>
      <c r="Y48" s="18">
        <f>AVERAGE('single data'!AW46:BB46)</f>
        <v>104.10517239550724</v>
      </c>
      <c r="Z48" s="2" t="s">
        <v>30</v>
      </c>
      <c r="AA48" s="24">
        <f>(_xlfn.STDEV.S('single data'!AW46:BB46)/SQRT(COUNT('single data'!AW46:BB46)))</f>
        <v>24.93200326421498</v>
      </c>
    </row>
    <row r="49" spans="1:27" ht="18" customHeight="1" thickBot="1" x14ac:dyDescent="0.3">
      <c r="A49" s="43"/>
      <c r="B49" s="44" t="s">
        <v>47</v>
      </c>
      <c r="C49" s="9" t="s">
        <v>19</v>
      </c>
      <c r="D49" s="23">
        <f>AVERAGE('single data'!D47:I47)</f>
        <v>28.012200750810777</v>
      </c>
      <c r="E49" s="12" t="s">
        <v>30</v>
      </c>
      <c r="F49" s="23">
        <f>(_xlfn.STDEV.S('single data'!D47:I47)/SQRT(COUNT('single data'!D47:I47)))</f>
        <v>6.5108536948626412</v>
      </c>
      <c r="G49" s="18">
        <f>AVERAGE('single data'!J47:O47)</f>
        <v>29.180390907677577</v>
      </c>
      <c r="H49" s="2" t="s">
        <v>30</v>
      </c>
      <c r="I49" s="24">
        <f>(_xlfn.STDEV.S('single data'!J47:O47)/SQRT(COUNT('single data'!J47:O47)))</f>
        <v>3.5502598229465434</v>
      </c>
      <c r="J49" s="23">
        <f>AVERAGE('single data'!Q47:V47)</f>
        <v>16.846130074127444</v>
      </c>
      <c r="K49" s="12" t="s">
        <v>30</v>
      </c>
      <c r="L49" s="23">
        <f>(_xlfn.STDEV.S('single data'!Q47:V47)/SQRT(COUNT('single data'!Q47:V47)))</f>
        <v>5.6102270421178231</v>
      </c>
      <c r="M49" s="18">
        <f>AVERAGE('single data'!W47:AB47)</f>
        <v>8.6362996457633532</v>
      </c>
      <c r="N49" s="2" t="s">
        <v>30</v>
      </c>
      <c r="O49" s="24">
        <f>(_xlfn.STDEV.S('single data'!W47:AB47)/SQRT(COUNT('single data'!W47:AB47)))</f>
        <v>1.234979512863819</v>
      </c>
      <c r="P49" s="23">
        <f>AVERAGE('single data'!AD47:AI47)</f>
        <v>120.48261795554355</v>
      </c>
      <c r="Q49" s="12" t="s">
        <v>30</v>
      </c>
      <c r="R49" s="23">
        <f>(_xlfn.STDEV.S('single data'!AD47:AI47)/SQRT(COUNT('single data'!AD47:AI47)))</f>
        <v>32.053512276856999</v>
      </c>
      <c r="S49" s="18">
        <f>AVERAGE('single data'!AJ47:AO47)</f>
        <v>109.37944906429607</v>
      </c>
      <c r="T49" s="2" t="s">
        <v>30</v>
      </c>
      <c r="U49" s="24">
        <f>(_xlfn.STDEV.S('single data'!AJ47:AO47)/SQRT(COUNT('single data'!AJ47:AO47)))</f>
        <v>13.579321966297107</v>
      </c>
      <c r="V49" s="23">
        <f>AVERAGE('single data'!AQ47:AV47)</f>
        <v>171.80624311603054</v>
      </c>
      <c r="W49" s="12" t="s">
        <v>30</v>
      </c>
      <c r="X49" s="23">
        <f>(_xlfn.STDEV.S('single data'!AQ47:AV47)/SQRT(COUNT('single data'!AQ47:AV47)))</f>
        <v>12.96814290233648</v>
      </c>
      <c r="Y49" s="18">
        <f>AVERAGE('single data'!AW47:BB47)</f>
        <v>178.83820136425172</v>
      </c>
      <c r="Z49" s="2" t="s">
        <v>30</v>
      </c>
      <c r="AA49" s="24">
        <f>(_xlfn.STDEV.S('single data'!AW47:BB47)/SQRT(COUNT('single data'!AW47:BB47)))</f>
        <v>34.264927223432231</v>
      </c>
    </row>
    <row r="50" spans="1:27" ht="18" customHeight="1" thickBot="1" x14ac:dyDescent="0.3">
      <c r="A50" s="43"/>
      <c r="B50" s="44"/>
      <c r="C50" s="9" t="s">
        <v>16</v>
      </c>
      <c r="D50" s="23">
        <f>AVERAGE('single data'!D48:I48)</f>
        <v>78.022607065468179</v>
      </c>
      <c r="E50" s="12" t="s">
        <v>30</v>
      </c>
      <c r="F50" s="23">
        <f>(_xlfn.STDEV.S('single data'!D48:I48)/SQRT(COUNT('single data'!D48:I48)))</f>
        <v>16.299596143793856</v>
      </c>
      <c r="G50" s="18">
        <f>AVERAGE('single data'!J48:O48)</f>
        <v>117.33715492039317</v>
      </c>
      <c r="H50" s="2" t="s">
        <v>30</v>
      </c>
      <c r="I50" s="24">
        <f>(_xlfn.STDEV.S('single data'!J48:O48)/SQRT(COUNT('single data'!J48:O48)))</f>
        <v>23.050459754598894</v>
      </c>
      <c r="J50" s="23">
        <f>AVERAGE('single data'!Q48:V48)</f>
        <v>25.191414695057556</v>
      </c>
      <c r="K50" s="12" t="s">
        <v>30</v>
      </c>
      <c r="L50" s="23">
        <f>(_xlfn.STDEV.S('single data'!Q48:V48)/SQRT(COUNT('single data'!Q48:V48)))</f>
        <v>6.6869040747482815</v>
      </c>
      <c r="M50" s="18">
        <f>AVERAGE('single data'!W48:AB48)</f>
        <v>20.863200951197957</v>
      </c>
      <c r="N50" s="2" t="s">
        <v>30</v>
      </c>
      <c r="O50" s="24">
        <f>(_xlfn.STDEV.S('single data'!W48:AB48)/SQRT(COUNT('single data'!W48:AB48)))</f>
        <v>5.3332921440400858</v>
      </c>
      <c r="P50" s="23">
        <f>AVERAGE('single data'!AD48:AI48)</f>
        <v>169.99955530341722</v>
      </c>
      <c r="Q50" s="12" t="s">
        <v>30</v>
      </c>
      <c r="R50" s="23">
        <f>(_xlfn.STDEV.S('single data'!AD48:AI48)/SQRT(COUNT('single data'!AD48:AI48)))</f>
        <v>38.891921959345346</v>
      </c>
      <c r="S50" s="18">
        <f>AVERAGE('single data'!AJ48:AO48)</f>
        <v>144.89590106931661</v>
      </c>
      <c r="T50" s="2" t="s">
        <v>30</v>
      </c>
      <c r="U50" s="24">
        <f>(_xlfn.STDEV.S('single data'!AJ48:AO48)/SQRT(COUNT('single data'!AJ48:AO48)))</f>
        <v>24.247351850960854</v>
      </c>
      <c r="V50" s="23">
        <f>AVERAGE('single data'!AQ48:AV48)</f>
        <v>148.05462437837633</v>
      </c>
      <c r="W50" s="12" t="s">
        <v>30</v>
      </c>
      <c r="X50" s="23">
        <f>(_xlfn.STDEV.S('single data'!AQ48:AV48)/SQRT(COUNT('single data'!AQ48:AV48)))</f>
        <v>11.883138620759039</v>
      </c>
      <c r="Y50" s="18">
        <f>AVERAGE('single data'!AW48:BB48)</f>
        <v>153.39521168452265</v>
      </c>
      <c r="Z50" s="2" t="s">
        <v>30</v>
      </c>
      <c r="AA50" s="24">
        <f>(_xlfn.STDEV.S('single data'!AW48:BB48)/SQRT(COUNT('single data'!AW48:BB48)))</f>
        <v>23.148015379349037</v>
      </c>
    </row>
    <row r="51" spans="1:27" ht="18" customHeight="1" thickBot="1" x14ac:dyDescent="0.3">
      <c r="A51" s="43"/>
      <c r="B51" s="44"/>
      <c r="C51" s="9" t="s">
        <v>18</v>
      </c>
      <c r="D51" s="23">
        <f>AVERAGE('single data'!D49:I49)</f>
        <v>20.241478339664795</v>
      </c>
      <c r="E51" s="12" t="s">
        <v>30</v>
      </c>
      <c r="F51" s="23">
        <f>(_xlfn.STDEV.S('single data'!D49:I49)/SQRT(COUNT('single data'!D49:I49)))</f>
        <v>3.7222733258994536</v>
      </c>
      <c r="G51" s="18">
        <f>AVERAGE('single data'!J49:O49)</f>
        <v>23.691880198407464</v>
      </c>
      <c r="H51" s="2" t="s">
        <v>30</v>
      </c>
      <c r="I51" s="24">
        <f>(_xlfn.STDEV.S('single data'!J49:O49)/SQRT(COUNT('single data'!J49:O49)))</f>
        <v>4.4387213367121339</v>
      </c>
      <c r="J51" s="23">
        <f>AVERAGE('single data'!Q49:V49)</f>
        <v>7.2113716806533601</v>
      </c>
      <c r="K51" s="12" t="s">
        <v>30</v>
      </c>
      <c r="L51" s="23">
        <f>(_xlfn.STDEV.S('single data'!Q49:V49)/SQRT(COUNT('single data'!Q49:V49)))</f>
        <v>1.4786035650069047</v>
      </c>
      <c r="M51" s="18">
        <f>AVERAGE('single data'!W49:AB49)</f>
        <v>4.1762412247242393</v>
      </c>
      <c r="N51" s="2" t="s">
        <v>30</v>
      </c>
      <c r="O51" s="24">
        <f>(_xlfn.STDEV.S('single data'!W49:AB49)/SQRT(COUNT('single data'!W49:AB49)))</f>
        <v>0.96925854799399547</v>
      </c>
      <c r="P51" s="23">
        <f>AVERAGE('single data'!AD49:AI49)</f>
        <v>127.76517931590928</v>
      </c>
      <c r="Q51" s="12" t="s">
        <v>30</v>
      </c>
      <c r="R51" s="23">
        <f>(_xlfn.STDEV.S('single data'!AD49:AI49)/SQRT(COUNT('single data'!AD49:AI49)))</f>
        <v>33.99362341663344</v>
      </c>
      <c r="S51" s="18">
        <f>AVERAGE('single data'!AJ49:AO49)</f>
        <v>109.11568570633537</v>
      </c>
      <c r="T51" s="2" t="s">
        <v>30</v>
      </c>
      <c r="U51" s="24">
        <f>(_xlfn.STDEV.S('single data'!AJ49:AO49)/SQRT(COUNT('single data'!AJ49:AO49)))</f>
        <v>18.106195384584073</v>
      </c>
      <c r="V51" s="23">
        <f>AVERAGE('single data'!AQ49:AV49)</f>
        <v>74.355575509062533</v>
      </c>
      <c r="W51" s="12" t="s">
        <v>30</v>
      </c>
      <c r="X51" s="23">
        <f>(_xlfn.STDEV.S('single data'!AQ49:AV49)/SQRT(COUNT('single data'!AQ49:AV49)))</f>
        <v>8.7483032568580086</v>
      </c>
      <c r="Y51" s="18">
        <f>AVERAGE('single data'!AW49:BB49)</f>
        <v>71.461542255039191</v>
      </c>
      <c r="Z51" s="2" t="s">
        <v>30</v>
      </c>
      <c r="AA51" s="24">
        <f>(_xlfn.STDEV.S('single data'!AW49:BB49)/SQRT(COUNT('single data'!AW49:BB49)))</f>
        <v>8.3145893762014005</v>
      </c>
    </row>
    <row r="52" spans="1:27" ht="18" customHeight="1" thickBot="1" x14ac:dyDescent="0.3">
      <c r="A52" s="43"/>
      <c r="B52" s="44"/>
      <c r="C52" s="9" t="s">
        <v>17</v>
      </c>
      <c r="D52" s="23">
        <f>AVERAGE('single data'!D50:I50)</f>
        <v>42.25699359085219</v>
      </c>
      <c r="E52" s="12" t="s">
        <v>30</v>
      </c>
      <c r="F52" s="23">
        <f>(_xlfn.STDEV.S('single data'!D50:I50)/SQRT(COUNT('single data'!D50:I50)))</f>
        <v>6.6660377533106434</v>
      </c>
      <c r="G52" s="18">
        <f>AVERAGE('single data'!J50:O50)</f>
        <v>58.458282541475363</v>
      </c>
      <c r="H52" s="2" t="s">
        <v>30</v>
      </c>
      <c r="I52" s="24">
        <f>(_xlfn.STDEV.S('single data'!J50:O50)/SQRT(COUNT('single data'!J50:O50)))</f>
        <v>4.4688604450465403</v>
      </c>
      <c r="J52" s="23">
        <f>AVERAGE('single data'!Q50:V50)</f>
        <v>9.8735381223479433</v>
      </c>
      <c r="K52" s="12" t="s">
        <v>30</v>
      </c>
      <c r="L52" s="23">
        <f>(_xlfn.STDEV.S('single data'!Q50:V50)/SQRT(COUNT('single data'!Q50:V50)))</f>
        <v>1.6162832372161986</v>
      </c>
      <c r="M52" s="18">
        <f>AVERAGE('single data'!W50:AB50)</f>
        <v>10.1827030211153</v>
      </c>
      <c r="N52" s="2" t="s">
        <v>30</v>
      </c>
      <c r="O52" s="24">
        <f>(_xlfn.STDEV.S('single data'!W50:AB50)/SQRT(COUNT('single data'!W50:AB50)))</f>
        <v>1.9267335964619952</v>
      </c>
      <c r="P52" s="23">
        <f>AVERAGE('single data'!AD50:AI50)</f>
        <v>561.25304480225179</v>
      </c>
      <c r="Q52" s="12" t="s">
        <v>30</v>
      </c>
      <c r="R52" s="23">
        <f>(_xlfn.STDEV.S('single data'!AD50:AI50)/SQRT(COUNT('single data'!AD50:AI50)))</f>
        <v>146.80750394952742</v>
      </c>
      <c r="S52" s="18">
        <f>AVERAGE('single data'!AJ50:AO50)</f>
        <v>437.23193543837152</v>
      </c>
      <c r="T52" s="2" t="s">
        <v>30</v>
      </c>
      <c r="U52" s="24">
        <f>(_xlfn.STDEV.S('single data'!AJ50:AO50)/SQRT(COUNT('single data'!AJ50:AO50)))</f>
        <v>48.862869376141646</v>
      </c>
      <c r="V52" s="23">
        <f>AVERAGE('single data'!AQ50:AV50)</f>
        <v>264.67137555049476</v>
      </c>
      <c r="W52" s="12" t="s">
        <v>30</v>
      </c>
      <c r="X52" s="23">
        <f>(_xlfn.STDEV.S('single data'!AQ50:AV50)/SQRT(COUNT('single data'!AQ50:AV50)))</f>
        <v>39.001315312050025</v>
      </c>
      <c r="Y52" s="18">
        <f>AVERAGE('single data'!AW50:BB50)</f>
        <v>214.51735237855951</v>
      </c>
      <c r="Z52" s="2" t="s">
        <v>30</v>
      </c>
      <c r="AA52" s="24">
        <f>(_xlfn.STDEV.S('single data'!AW50:BB50)/SQRT(COUNT('single data'!AW50:BB50)))</f>
        <v>14.39741374099637</v>
      </c>
    </row>
    <row r="53" spans="1:27" ht="18" customHeight="1" thickBot="1" x14ac:dyDescent="0.3">
      <c r="A53" s="43"/>
      <c r="B53" s="44"/>
      <c r="C53" s="9" t="s">
        <v>22</v>
      </c>
      <c r="D53" s="23">
        <f>AVERAGE('single data'!D51:I51)</f>
        <v>893.3224890419574</v>
      </c>
      <c r="E53" s="12" t="s">
        <v>30</v>
      </c>
      <c r="F53" s="23">
        <f>(_xlfn.STDEV.S('single data'!D51:I51)/SQRT(COUNT('single data'!D51:I51)))</f>
        <v>103.36584322841281</v>
      </c>
      <c r="G53" s="18">
        <f>AVERAGE('single data'!J51:O51)</f>
        <v>1045.4695734302245</v>
      </c>
      <c r="H53" s="2" t="s">
        <v>30</v>
      </c>
      <c r="I53" s="24">
        <f>(_xlfn.STDEV.S('single data'!J51:O51)/SQRT(COUNT('single data'!J51:O51)))</f>
        <v>78.636409081729653</v>
      </c>
      <c r="J53" s="23">
        <f>AVERAGE('single data'!Q51:V51)</f>
        <v>1070.6495941673538</v>
      </c>
      <c r="K53" s="12" t="s">
        <v>30</v>
      </c>
      <c r="L53" s="23">
        <f>(_xlfn.STDEV.S('single data'!Q51:V51)/SQRT(COUNT('single data'!Q51:V51)))</f>
        <v>195.95205531449122</v>
      </c>
      <c r="M53" s="18">
        <f>AVERAGE('single data'!W51:AB51)</f>
        <v>1493.1913350515933</v>
      </c>
      <c r="N53" s="2" t="s">
        <v>30</v>
      </c>
      <c r="O53" s="24">
        <f>(_xlfn.STDEV.S('single data'!W51:AB51)/SQRT(COUNT('single data'!W51:AB51)))</f>
        <v>299.69358033531188</v>
      </c>
      <c r="P53" s="23">
        <f>AVERAGE('single data'!AD51:AI51)</f>
        <v>4562.9753321742701</v>
      </c>
      <c r="Q53" s="12" t="s">
        <v>30</v>
      </c>
      <c r="R53" s="23">
        <f>(_xlfn.STDEV.S('single data'!AD51:AI51)/SQRT(COUNT('single data'!AD51:AI51)))</f>
        <v>808.91455627266089</v>
      </c>
      <c r="S53" s="18">
        <f>AVERAGE('single data'!AJ51:AO51)</f>
        <v>5216.3941510221212</v>
      </c>
      <c r="T53" s="2" t="s">
        <v>30</v>
      </c>
      <c r="U53" s="24">
        <f>(_xlfn.STDEV.S('single data'!AJ51:AO51)/SQRT(COUNT('single data'!AJ51:AO51)))</f>
        <v>562.87184959288334</v>
      </c>
      <c r="V53" s="23">
        <f>AVERAGE('single data'!AQ51:AV51)</f>
        <v>4266.9008195333236</v>
      </c>
      <c r="W53" s="12" t="s">
        <v>30</v>
      </c>
      <c r="X53" s="23">
        <f>(_xlfn.STDEV.S('single data'!AQ51:AV51)/SQRT(COUNT('single data'!AQ51:AV51)))</f>
        <v>184.29010419327381</v>
      </c>
      <c r="Y53" s="18">
        <f>AVERAGE('single data'!AW51:BB51)</f>
        <v>6334.2105978993059</v>
      </c>
      <c r="Z53" s="2" t="s">
        <v>30</v>
      </c>
      <c r="AA53" s="24">
        <f>(_xlfn.STDEV.S('single data'!AW51:BB51)/SQRT(COUNT('single data'!AW51:BB51)))</f>
        <v>1560.3691751258477</v>
      </c>
    </row>
    <row r="54" spans="1:27" ht="18" customHeight="1" thickBot="1" x14ac:dyDescent="0.3">
      <c r="A54" s="43"/>
      <c r="B54" s="44"/>
      <c r="C54" s="9" t="s">
        <v>23</v>
      </c>
      <c r="D54" s="23">
        <f>AVERAGE('single data'!D52:I52)</f>
        <v>2936.0684489511691</v>
      </c>
      <c r="E54" s="12" t="s">
        <v>30</v>
      </c>
      <c r="F54" s="23">
        <f>(_xlfn.STDEV.S('single data'!D52:I52)/SQRT(COUNT('single data'!D52:I52)))</f>
        <v>577.68634782222443</v>
      </c>
      <c r="G54" s="18">
        <f>AVERAGE('single data'!J52:O52)</f>
        <v>3228.6236489247922</v>
      </c>
      <c r="H54" s="2" t="s">
        <v>30</v>
      </c>
      <c r="I54" s="24">
        <f>(_xlfn.STDEV.S('single data'!J52:O52)/SQRT(COUNT('single data'!J52:O52)))</f>
        <v>301.89895407716631</v>
      </c>
      <c r="J54" s="23">
        <f>AVERAGE('single data'!Q52:V52)</f>
        <v>2704.8631072610929</v>
      </c>
      <c r="K54" s="12" t="s">
        <v>30</v>
      </c>
      <c r="L54" s="23">
        <f>(_xlfn.STDEV.S('single data'!Q52:V52)/SQRT(COUNT('single data'!Q52:V52)))</f>
        <v>448.50890638477063</v>
      </c>
      <c r="M54" s="18">
        <f>AVERAGE('single data'!W52:AB52)</f>
        <v>2968.3024565003921</v>
      </c>
      <c r="N54" s="2" t="s">
        <v>30</v>
      </c>
      <c r="O54" s="24">
        <f>(_xlfn.STDEV.S('single data'!W52:AB52)/SQRT(COUNT('single data'!W52:AB52)))</f>
        <v>499.85148481168625</v>
      </c>
      <c r="P54" s="23">
        <f>AVERAGE('single data'!AD52:AI52)</f>
        <v>8897.8276148065524</v>
      </c>
      <c r="Q54" s="12" t="s">
        <v>30</v>
      </c>
      <c r="R54" s="23">
        <f>(_xlfn.STDEV.S('single data'!AD52:AI52)/SQRT(COUNT('single data'!AD52:AI52)))</f>
        <v>1585.2599096352242</v>
      </c>
      <c r="S54" s="18">
        <f>AVERAGE('single data'!AJ52:AO52)</f>
        <v>22247.73231526764</v>
      </c>
      <c r="T54" s="2" t="s">
        <v>30</v>
      </c>
      <c r="U54" s="24">
        <f>(_xlfn.STDEV.S('single data'!AJ52:AO52)/SQRT(COUNT('single data'!AJ52:AO52)))</f>
        <v>8846.5038889657881</v>
      </c>
      <c r="V54" s="23">
        <f>AVERAGE('single data'!AQ52:AV52)</f>
        <v>7542.3822019298241</v>
      </c>
      <c r="W54" s="12" t="s">
        <v>30</v>
      </c>
      <c r="X54" s="23">
        <f>(_xlfn.STDEV.S('single data'!AQ52:AV52)/SQRT(COUNT('single data'!AQ52:AV52)))</f>
        <v>354.38696271909987</v>
      </c>
      <c r="Y54" s="18">
        <f>AVERAGE('single data'!AW52:BB52)</f>
        <v>9779.3171110471612</v>
      </c>
      <c r="Z54" s="2" t="s">
        <v>30</v>
      </c>
      <c r="AA54" s="24">
        <f>(_xlfn.STDEV.S('single data'!AW52:BB52)/SQRT(COUNT('single data'!AW52:BB52)))</f>
        <v>2079.0832233570327</v>
      </c>
    </row>
    <row r="55" spans="1:27" ht="18.75" thickBot="1" x14ac:dyDescent="0.3">
      <c r="A55" s="43"/>
      <c r="B55" s="44"/>
      <c r="C55" s="9" t="s">
        <v>21</v>
      </c>
      <c r="D55" s="23">
        <f>AVERAGE('single data'!D53:I53)</f>
        <v>592.72845798216315</v>
      </c>
      <c r="E55" s="12" t="s">
        <v>30</v>
      </c>
      <c r="F55" s="23">
        <f>(_xlfn.STDEV.S('single data'!D53:I53)/SQRT(COUNT('single data'!D53:I53)))</f>
        <v>72.614952024652908</v>
      </c>
      <c r="G55" s="18">
        <f>AVERAGE('single data'!J53:O53)</f>
        <v>843.44330463327469</v>
      </c>
      <c r="H55" s="2" t="s">
        <v>30</v>
      </c>
      <c r="I55" s="24">
        <f>(_xlfn.STDEV.S('single data'!J53:O53)/SQRT(COUNT('single data'!J53:O53)))</f>
        <v>135.69494971743509</v>
      </c>
      <c r="J55" s="23">
        <f>AVERAGE('single data'!Q53:V53)</f>
        <v>519.25857635916952</v>
      </c>
      <c r="K55" s="12" t="s">
        <v>30</v>
      </c>
      <c r="L55" s="23">
        <f>(_xlfn.STDEV.S('single data'!Q53:V53)/SQRT(COUNT('single data'!Q53:V53)))</f>
        <v>126.04914177568787</v>
      </c>
      <c r="M55" s="18">
        <f>AVERAGE('single data'!W53:AB53)</f>
        <v>433.59881467661688</v>
      </c>
      <c r="N55" s="2" t="s">
        <v>30</v>
      </c>
      <c r="O55" s="24">
        <f>(_xlfn.STDEV.S('single data'!W53:AB53)/SQRT(COUNT('single data'!W53:AB53)))</f>
        <v>19.47620167360866</v>
      </c>
      <c r="P55" s="23">
        <f>AVERAGE('single data'!AD53:AI53)</f>
        <v>1188.5635210207402</v>
      </c>
      <c r="Q55" s="12" t="s">
        <v>30</v>
      </c>
      <c r="R55" s="23">
        <f>(_xlfn.STDEV.S('single data'!AD53:AI53)/SQRT(COUNT('single data'!AD53:AI53)))</f>
        <v>335.73292287598491</v>
      </c>
      <c r="S55" s="18">
        <f>AVERAGE('single data'!AJ53:AO53)</f>
        <v>1017.6555109105615</v>
      </c>
      <c r="T55" s="2" t="s">
        <v>30</v>
      </c>
      <c r="U55" s="24">
        <f>(_xlfn.STDEV.S('single data'!AJ53:AO53)/SQRT(COUNT('single data'!AJ53:AO53)))</f>
        <v>218.90671678618966</v>
      </c>
      <c r="V55" s="23">
        <f>AVERAGE('single data'!AQ53:AV53)</f>
        <v>360.30969790219598</v>
      </c>
      <c r="W55" s="12" t="s">
        <v>30</v>
      </c>
      <c r="X55" s="23">
        <f>(_xlfn.STDEV.S('single data'!AQ53:AV53)/SQRT(COUNT('single data'!AQ53:AV53)))</f>
        <v>33.746030959136085</v>
      </c>
      <c r="Y55" s="18">
        <f>AVERAGE('single data'!AW53:BB53)</f>
        <v>373.16419585513626</v>
      </c>
      <c r="Z55" s="2" t="s">
        <v>30</v>
      </c>
      <c r="AA55" s="24">
        <f>(_xlfn.STDEV.S('single data'!AW53:BB53)/SQRT(COUNT('single data'!AW53:BB53)))</f>
        <v>48.972612510855974</v>
      </c>
    </row>
    <row r="56" spans="1:27" ht="18.75" thickBot="1" x14ac:dyDescent="0.3">
      <c r="A56" s="43"/>
      <c r="B56" s="44"/>
      <c r="C56" s="9" t="s">
        <v>20</v>
      </c>
      <c r="D56" s="23">
        <f>AVERAGE('single data'!D54:I54)</f>
        <v>15.275560478172295</v>
      </c>
      <c r="E56" s="12" t="s">
        <v>30</v>
      </c>
      <c r="F56" s="23">
        <f>(_xlfn.STDEV.S('single data'!D54:I54)/SQRT(COUNT('single data'!D54:I54)))</f>
        <v>2.8756873877028268</v>
      </c>
      <c r="G56" s="18">
        <f>AVERAGE('single data'!J54:O54)</f>
        <v>17.541546758768011</v>
      </c>
      <c r="H56" s="2" t="s">
        <v>30</v>
      </c>
      <c r="I56" s="24">
        <f>(_xlfn.STDEV.S('single data'!J54:O54)/SQRT(COUNT('single data'!J54:O54)))</f>
        <v>2.4744994788243657</v>
      </c>
      <c r="J56" s="23">
        <f>AVERAGE('single data'!Q54:V54)</f>
        <v>12.949839541738205</v>
      </c>
      <c r="K56" s="12" t="s">
        <v>30</v>
      </c>
      <c r="L56" s="23">
        <f>(_xlfn.STDEV.S('single data'!Q54:V54)/SQRT(COUNT('single data'!Q54:V54)))</f>
        <v>1.481337522913305</v>
      </c>
      <c r="M56" s="18">
        <f>AVERAGE('single data'!W54:AB54)</f>
        <v>8.4142399196124611</v>
      </c>
      <c r="N56" s="2" t="s">
        <v>30</v>
      </c>
      <c r="O56" s="24">
        <f>(_xlfn.STDEV.S('single data'!W54:AB54)/SQRT(COUNT('single data'!W54:AB54)))</f>
        <v>0.77952737704475561</v>
      </c>
      <c r="P56" s="23">
        <f>AVERAGE('single data'!AD54:AI54)</f>
        <v>47.948817778352712</v>
      </c>
      <c r="Q56" s="12" t="s">
        <v>30</v>
      </c>
      <c r="R56" s="23">
        <f>(_xlfn.STDEV.S('single data'!AD54:AI54)/SQRT(COUNT('single data'!AD54:AI54)))</f>
        <v>10.07721283092479</v>
      </c>
      <c r="S56" s="18">
        <f>AVERAGE('single data'!AJ54:AO54)</f>
        <v>59.269973657999813</v>
      </c>
      <c r="T56" s="2" t="s">
        <v>30</v>
      </c>
      <c r="U56" s="24">
        <f>(_xlfn.STDEV.S('single data'!AJ54:AO54)/SQRT(COUNT('single data'!AJ54:AO54)))</f>
        <v>7.7808436387697073</v>
      </c>
      <c r="V56" s="23">
        <f>AVERAGE('single data'!AQ54:AV54)</f>
        <v>81.436202158809948</v>
      </c>
      <c r="W56" s="12" t="s">
        <v>30</v>
      </c>
      <c r="X56" s="23">
        <f>(_xlfn.STDEV.S('single data'!AQ54:AV54)/SQRT(COUNT('single data'!AQ54:AV54)))</f>
        <v>4.3683090605992874</v>
      </c>
      <c r="Y56" s="18">
        <f>AVERAGE('single data'!AW54:BB54)</f>
        <v>87.082054819621945</v>
      </c>
      <c r="Z56" s="2" t="s">
        <v>30</v>
      </c>
      <c r="AA56" s="24">
        <f>(_xlfn.STDEV.S('single data'!AW54:BB54)/SQRT(COUNT('single data'!AW54:BB54)))</f>
        <v>19.160298487357348</v>
      </c>
    </row>
    <row r="57" spans="1:27" ht="18" customHeight="1" thickBot="1" x14ac:dyDescent="0.3">
      <c r="A57" s="43"/>
      <c r="B57" s="44" t="s">
        <v>48</v>
      </c>
      <c r="C57" s="9" t="s">
        <v>11</v>
      </c>
      <c r="D57" s="23">
        <f>AVERAGE('single data'!D55:I55)</f>
        <v>1737550.5743343246</v>
      </c>
      <c r="E57" s="12" t="s">
        <v>30</v>
      </c>
      <c r="F57" s="23">
        <f>(_xlfn.STDEV.S('single data'!D55:I55)/SQRT(COUNT('single data'!D55:I55)))</f>
        <v>151657.73018723491</v>
      </c>
      <c r="G57" s="18">
        <f>AVERAGE('single data'!J55:O55)</f>
        <v>1910742.6376269588</v>
      </c>
      <c r="H57" s="2" t="s">
        <v>30</v>
      </c>
      <c r="I57" s="24">
        <f>(_xlfn.STDEV.S('single data'!J55:O55)/SQRT(COUNT('single data'!J55:O55)))</f>
        <v>302535.60405691114</v>
      </c>
      <c r="J57" s="23">
        <f>AVERAGE('single data'!Q55:V55)</f>
        <v>1014947.8915423801</v>
      </c>
      <c r="K57" s="12" t="s">
        <v>30</v>
      </c>
      <c r="L57" s="23">
        <f>(_xlfn.STDEV.S('single data'!Q55:V55)/SQRT(COUNT('single data'!Q55:V55)))</f>
        <v>99531.580834378037</v>
      </c>
      <c r="M57" s="18">
        <f>AVERAGE('single data'!W55:AB55)</f>
        <v>893356.51661377575</v>
      </c>
      <c r="N57" s="2" t="s">
        <v>30</v>
      </c>
      <c r="O57" s="24">
        <f>(_xlfn.STDEV.S('single data'!W55:AB55)/SQRT(COUNT('single data'!W55:AB55)))</f>
        <v>124497.83038081499</v>
      </c>
      <c r="P57" s="23">
        <f>AVERAGE('single data'!AD55:AI55)</f>
        <v>11737987.553962333</v>
      </c>
      <c r="Q57" s="12" t="s">
        <v>30</v>
      </c>
      <c r="R57" s="23">
        <f>(_xlfn.STDEV.S('single data'!AD55:AI55)/SQRT(COUNT('single data'!AD55:AI55)))</f>
        <v>485275.87548994907</v>
      </c>
      <c r="S57" s="18">
        <f>AVERAGE('single data'!AJ55:AO55)</f>
        <v>11477489.929464737</v>
      </c>
      <c r="T57" s="2" t="s">
        <v>30</v>
      </c>
      <c r="U57" s="24">
        <f>(_xlfn.STDEV.S('single data'!AJ55:AO55)/SQRT(COUNT('single data'!AJ55:AO55)))</f>
        <v>355901.7723055394</v>
      </c>
      <c r="V57" s="23">
        <f>AVERAGE('single data'!AQ55:AV55)</f>
        <v>10297537.813550113</v>
      </c>
      <c r="W57" s="12" t="s">
        <v>30</v>
      </c>
      <c r="X57" s="23">
        <f>(_xlfn.STDEV.S('single data'!AQ55:AV55)/SQRT(COUNT('single data'!AQ55:AV55)))</f>
        <v>1076478.6086686458</v>
      </c>
      <c r="Y57" s="18">
        <f>AVERAGE('single data'!AW55:BB55)</f>
        <v>8661482.8077217825</v>
      </c>
      <c r="Z57" s="2" t="s">
        <v>30</v>
      </c>
      <c r="AA57" s="24">
        <f>(_xlfn.STDEV.S('single data'!AW55:BB55)/SQRT(COUNT('single data'!AW55:BB55)))</f>
        <v>291708.18838430772</v>
      </c>
    </row>
    <row r="58" spans="1:27" ht="18" customHeight="1" thickBot="1" x14ac:dyDescent="0.3">
      <c r="A58" s="43"/>
      <c r="B58" s="44"/>
      <c r="C58" s="9" t="s">
        <v>12</v>
      </c>
      <c r="D58" s="23">
        <f>AVERAGE('single data'!D56:I56)</f>
        <v>1085831.9608779748</v>
      </c>
      <c r="E58" s="12" t="s">
        <v>30</v>
      </c>
      <c r="F58" s="23">
        <f>(_xlfn.STDEV.S('single data'!D56:I56)/SQRT(COUNT('single data'!D56:I56)))</f>
        <v>92461.39930698993</v>
      </c>
      <c r="G58" s="18">
        <f>AVERAGE('single data'!J56:O56)</f>
        <v>1315918.8281805834</v>
      </c>
      <c r="H58" s="2" t="s">
        <v>30</v>
      </c>
      <c r="I58" s="24">
        <f>(_xlfn.STDEV.S('single data'!J56:O56)/SQRT(COUNT('single data'!J56:O56)))</f>
        <v>162856.68662282624</v>
      </c>
      <c r="J58" s="23">
        <f>AVERAGE('single data'!Q56:V56)</f>
        <v>425354.32254521566</v>
      </c>
      <c r="K58" s="12" t="s">
        <v>30</v>
      </c>
      <c r="L58" s="23">
        <f>(_xlfn.STDEV.S('single data'!Q56:V56)/SQRT(COUNT('single data'!Q56:V56)))</f>
        <v>78544.817265566919</v>
      </c>
      <c r="M58" s="18">
        <f>AVERAGE('single data'!W56:AB56)</f>
        <v>271913.74207175802</v>
      </c>
      <c r="N58" s="2" t="s">
        <v>30</v>
      </c>
      <c r="O58" s="24">
        <f>(_xlfn.STDEV.S('single data'!W56:AB56)/SQRT(COUNT('single data'!W56:AB56)))</f>
        <v>37288.313827726633</v>
      </c>
      <c r="P58" s="23">
        <f>AVERAGE('single data'!AD56:AI56)</f>
        <v>7297803.97221673</v>
      </c>
      <c r="Q58" s="12" t="s">
        <v>30</v>
      </c>
      <c r="R58" s="23">
        <f>(_xlfn.STDEV.S('single data'!AD56:AI56)/SQRT(COUNT('single data'!AD56:AI56)))</f>
        <v>604353.65721916093</v>
      </c>
      <c r="S58" s="18">
        <f>AVERAGE('single data'!AJ56:AO56)</f>
        <v>8105709.0477428837</v>
      </c>
      <c r="T58" s="2" t="s">
        <v>30</v>
      </c>
      <c r="U58" s="24">
        <f>(_xlfn.STDEV.S('single data'!AJ56:AO56)/SQRT(COUNT('single data'!AJ56:AO56)))</f>
        <v>1161239.9118303473</v>
      </c>
      <c r="V58" s="23">
        <f>AVERAGE('single data'!AQ56:AV56)</f>
        <v>8992071.43338353</v>
      </c>
      <c r="W58" s="12" t="s">
        <v>30</v>
      </c>
      <c r="X58" s="23">
        <f>(_xlfn.STDEV.S('single data'!AQ56:AV56)/SQRT(COUNT('single data'!AQ56:AV56)))</f>
        <v>1086212.78440916</v>
      </c>
      <c r="Y58" s="18">
        <f>AVERAGE('single data'!AW56:BB56)</f>
        <v>7281482.7628995003</v>
      </c>
      <c r="Z58" s="2" t="s">
        <v>30</v>
      </c>
      <c r="AA58" s="24">
        <f>(_xlfn.STDEV.S('single data'!AW56:BB56)/SQRT(COUNT('single data'!AW56:BB56)))</f>
        <v>625687.96363840322</v>
      </c>
    </row>
    <row r="59" spans="1:27" ht="18" customHeight="1" thickBot="1" x14ac:dyDescent="0.3">
      <c r="A59" s="43"/>
      <c r="B59" s="44"/>
      <c r="C59" s="9" t="s">
        <v>13</v>
      </c>
      <c r="D59" s="23">
        <f>AVERAGE('single data'!D57:I57)</f>
        <v>1673020.7421424768</v>
      </c>
      <c r="E59" s="12" t="s">
        <v>30</v>
      </c>
      <c r="F59" s="23">
        <f>(_xlfn.STDEV.S('single data'!D57:I57)/SQRT(COUNT('single data'!D57:I57)))</f>
        <v>354664.47963862203</v>
      </c>
      <c r="G59" s="18">
        <f>AVERAGE('single data'!J57:O57)</f>
        <v>1395020.6688393063</v>
      </c>
      <c r="H59" s="2" t="s">
        <v>30</v>
      </c>
      <c r="I59" s="24">
        <f>(_xlfn.STDEV.S('single data'!J57:O57)/SQRT(COUNT('single data'!J57:O57)))</f>
        <v>580328.21338726324</v>
      </c>
      <c r="J59" s="23">
        <f>AVERAGE('single data'!Q57:V57)</f>
        <v>180959.27833565784</v>
      </c>
      <c r="K59" s="12" t="s">
        <v>30</v>
      </c>
      <c r="L59" s="23">
        <f>(_xlfn.STDEV.S('single data'!Q57:V57)/SQRT(COUNT('single data'!Q57:V57)))</f>
        <v>31405.428780704013</v>
      </c>
      <c r="M59" s="18">
        <f>AVERAGE('single data'!W57:AB57)</f>
        <v>109337.44823529589</v>
      </c>
      <c r="N59" s="2" t="s">
        <v>30</v>
      </c>
      <c r="O59" s="24">
        <f>(_xlfn.STDEV.S('single data'!W57:AB57)/SQRT(COUNT('single data'!W57:AB57)))</f>
        <v>16754.280414606703</v>
      </c>
      <c r="P59" s="23">
        <f>AVERAGE('single data'!AD57:AI57)</f>
        <v>19136231.970906813</v>
      </c>
      <c r="Q59" s="12" t="s">
        <v>30</v>
      </c>
      <c r="R59" s="23">
        <f>(_xlfn.STDEV.S('single data'!AD57:AI57)/SQRT(COUNT('single data'!AD57:AI57)))</f>
        <v>3007435.7772988481</v>
      </c>
      <c r="S59" s="18">
        <f>AVERAGE('single data'!AJ57:AO57)</f>
        <v>12674924.25910628</v>
      </c>
      <c r="T59" s="2" t="s">
        <v>30</v>
      </c>
      <c r="U59" s="24">
        <f>(_xlfn.STDEV.S('single data'!AJ57:AO57)/SQRT(COUNT('single data'!AJ57:AO57)))</f>
        <v>2072364.3960581981</v>
      </c>
      <c r="V59" s="23">
        <f>AVERAGE('single data'!AQ57:AV57)</f>
        <v>11274834.694716549</v>
      </c>
      <c r="W59" s="12" t="s">
        <v>30</v>
      </c>
      <c r="X59" s="23">
        <f>(_xlfn.STDEV.S('single data'!AQ57:AV57)/SQRT(COUNT('single data'!AQ57:AV57)))</f>
        <v>1674206.4520371661</v>
      </c>
      <c r="Y59" s="18">
        <f>AVERAGE('single data'!AW57:BB57)</f>
        <v>7379388.5615541795</v>
      </c>
      <c r="Z59" s="2" t="s">
        <v>30</v>
      </c>
      <c r="AA59" s="24">
        <f>(_xlfn.STDEV.S('single data'!AW57:BB57)/SQRT(COUNT('single data'!AW57:BB57)))</f>
        <v>2055287.472356176</v>
      </c>
    </row>
    <row r="60" spans="1:27" ht="18" customHeight="1" x14ac:dyDescent="0.25">
      <c r="A60" s="43"/>
      <c r="B60" s="45"/>
      <c r="C60" s="9" t="s">
        <v>14</v>
      </c>
      <c r="D60" s="23">
        <f>AVERAGE('single data'!D58:I58)</f>
        <v>38875.765693829781</v>
      </c>
      <c r="E60" s="12" t="s">
        <v>30</v>
      </c>
      <c r="F60" s="23">
        <f>(_xlfn.STDEV.S('single data'!D58:I58)/SQRT(COUNT('single data'!D58:I58)))</f>
        <v>5521.7929645409704</v>
      </c>
      <c r="G60" s="18">
        <f>AVERAGE('single data'!J58:O58)</f>
        <v>32818.967682395276</v>
      </c>
      <c r="H60" s="2" t="s">
        <v>30</v>
      </c>
      <c r="I60" s="24">
        <f>(_xlfn.STDEV.S('single data'!J58:O58)/SQRT(COUNT('single data'!J58:O58)))</f>
        <v>9058.9234908264825</v>
      </c>
      <c r="J60" s="23">
        <f>AVERAGE('single data'!Q58:V58)</f>
        <v>12668.822819583685</v>
      </c>
      <c r="K60" s="12" t="s">
        <v>30</v>
      </c>
      <c r="L60" s="23">
        <f>(_xlfn.STDEV.S('single data'!Q58:V58)/SQRT(COUNT('single data'!Q58:V58)))</f>
        <v>1594.4975442634873</v>
      </c>
      <c r="M60" s="18">
        <f>AVERAGE('single data'!W58:AB58)</f>
        <v>8491.5334392111454</v>
      </c>
      <c r="N60" s="2" t="s">
        <v>30</v>
      </c>
      <c r="O60" s="24">
        <f>(_xlfn.STDEV.S('single data'!W58:AB58)/SQRT(COUNT('single data'!W58:AB58)))</f>
        <v>1442.9535872421218</v>
      </c>
      <c r="P60" s="23">
        <f>AVERAGE('single data'!AD58:AI58)</f>
        <v>392932.87722181616</v>
      </c>
      <c r="Q60" s="12" t="s">
        <v>30</v>
      </c>
      <c r="R60" s="23">
        <f>(_xlfn.STDEV.S('single data'!AD58:AI58)/SQRT(COUNT('single data'!AD58:AI58)))</f>
        <v>29635.859355701428</v>
      </c>
      <c r="S60" s="18">
        <f>AVERAGE('single data'!AJ58:AO58)</f>
        <v>340518.03407871298</v>
      </c>
      <c r="T60" s="2" t="s">
        <v>30</v>
      </c>
      <c r="U60" s="24">
        <f>(_xlfn.STDEV.S('single data'!AJ58:AO58)/SQRT(COUNT('single data'!AJ58:AO58)))</f>
        <v>31204.84358202681</v>
      </c>
      <c r="V60" s="23">
        <f>AVERAGE('single data'!AQ58:AV58)</f>
        <v>260671.81126583557</v>
      </c>
      <c r="W60" s="12" t="s">
        <v>30</v>
      </c>
      <c r="X60" s="23">
        <f>(_xlfn.STDEV.S('single data'!AQ58:AV58)/SQRT(COUNT('single data'!AQ58:AV58)))</f>
        <v>23352.114766553459</v>
      </c>
      <c r="Y60" s="18">
        <f>AVERAGE('single data'!AW58:BB58)</f>
        <v>184540.4830673933</v>
      </c>
      <c r="Z60" s="2" t="s">
        <v>30</v>
      </c>
      <c r="AA60" s="24">
        <f>(_xlfn.STDEV.S('single data'!AW58:BB58)/SQRT(COUNT('single data'!AW58:BB58)))</f>
        <v>24275.586956073625</v>
      </c>
    </row>
    <row r="61" spans="1:27" ht="18" x14ac:dyDescent="0.25">
      <c r="D61" s="23"/>
      <c r="E61" s="12"/>
      <c r="F61" s="23"/>
      <c r="G61" s="18"/>
      <c r="H61" s="2"/>
      <c r="I61" s="24"/>
      <c r="J61" s="23"/>
      <c r="K61" s="12"/>
      <c r="L61" s="23"/>
      <c r="M61" s="18"/>
      <c r="N61" s="2"/>
      <c r="O61" s="24"/>
      <c r="P61" s="23"/>
      <c r="Q61" s="12"/>
      <c r="R61" s="23"/>
      <c r="S61" s="18"/>
      <c r="T61" s="2"/>
      <c r="U61" s="24"/>
      <c r="V61" s="23"/>
      <c r="W61" s="12"/>
      <c r="X61" s="23"/>
      <c r="Y61" s="18"/>
      <c r="Z61" s="2"/>
      <c r="AA61" s="24"/>
    </row>
    <row r="62" spans="1:27" ht="18" customHeight="1" thickBot="1" x14ac:dyDescent="0.3">
      <c r="A62" s="43" t="s">
        <v>24</v>
      </c>
      <c r="B62" s="46" t="s">
        <v>73</v>
      </c>
      <c r="C62" s="9" t="s">
        <v>52</v>
      </c>
      <c r="D62" s="23">
        <f>AVERAGE('single data'!D60:I60)</f>
        <v>100</v>
      </c>
      <c r="E62" s="12" t="s">
        <v>30</v>
      </c>
      <c r="F62" s="23">
        <f>(_xlfn.STDEV.S('single data'!D60:I60)/SQRT(COUNT('single data'!D60:I60)))</f>
        <v>28.223857393198767</v>
      </c>
      <c r="G62" s="18">
        <f>AVERAGE('single data'!J60:O60)</f>
        <v>243.62617024402917</v>
      </c>
      <c r="H62" s="2" t="s">
        <v>30</v>
      </c>
      <c r="I62" s="24">
        <f>(_xlfn.STDEV.S('single data'!J60:O60)/SQRT(COUNT('single data'!J60:O60)))</f>
        <v>100.84887554470698</v>
      </c>
      <c r="J62" s="23">
        <f>AVERAGE('single data'!Q60:V60)</f>
        <v>100</v>
      </c>
      <c r="K62" s="12" t="s">
        <v>30</v>
      </c>
      <c r="L62" s="23">
        <f>(_xlfn.STDEV.S('single data'!Q60:V60)/SQRT(COUNT('single data'!Q60:V60)))</f>
        <v>12.510509704384809</v>
      </c>
      <c r="M62" s="18">
        <f>AVERAGE('single data'!W60:AB60)</f>
        <v>120.18981159056018</v>
      </c>
      <c r="N62" s="2" t="s">
        <v>30</v>
      </c>
      <c r="O62" s="24">
        <f>(_xlfn.STDEV.S('single data'!W60:AB60)/SQRT(COUNT('single data'!W60:AB60)))</f>
        <v>55.376091616874731</v>
      </c>
      <c r="P62" s="23">
        <f>AVERAGE('single data'!AD60:AI60)</f>
        <v>100</v>
      </c>
      <c r="Q62" s="12" t="s">
        <v>30</v>
      </c>
      <c r="R62" s="23">
        <f>(_xlfn.STDEV.S('single data'!AD60:AI60)/SQRT(COUNT('single data'!AD60:AI60)))</f>
        <v>13.06362018806105</v>
      </c>
      <c r="S62" s="18">
        <f>AVERAGE('single data'!AJ60:AO60)</f>
        <v>778.78866765206385</v>
      </c>
      <c r="T62" s="2" t="s">
        <v>30</v>
      </c>
      <c r="U62" s="24">
        <f>(_xlfn.STDEV.S('single data'!AJ60:AO60)/SQRT(COUNT('single data'!AJ60:AO60)))</f>
        <v>597.16872098451984</v>
      </c>
      <c r="V62" s="23">
        <f>AVERAGE('single data'!AQ60:AV60)</f>
        <v>100</v>
      </c>
      <c r="W62" s="12" t="s">
        <v>30</v>
      </c>
      <c r="X62" s="23">
        <f>(_xlfn.STDEV.S('single data'!AQ60:AV60)/SQRT(COUNT('single data'!AQ60:AV60)))</f>
        <v>43.730957228026035</v>
      </c>
      <c r="Y62" s="18">
        <f>AVERAGE('single data'!AW60:BB60)</f>
        <v>109.74511169815656</v>
      </c>
      <c r="Z62" s="2" t="s">
        <v>30</v>
      </c>
      <c r="AA62" s="24">
        <f>(_xlfn.STDEV.S('single data'!AW60:BB60)/SQRT(COUNT('single data'!AW60:BB60)))</f>
        <v>18.878731207981257</v>
      </c>
    </row>
    <row r="63" spans="1:27" ht="18.75" thickBot="1" x14ac:dyDescent="0.3">
      <c r="A63" s="43"/>
      <c r="B63" s="44"/>
      <c r="C63" s="9" t="s">
        <v>53</v>
      </c>
      <c r="D63" s="23">
        <f>AVERAGE('single data'!D61:I61)</f>
        <v>100</v>
      </c>
      <c r="E63" s="12" t="s">
        <v>30</v>
      </c>
      <c r="F63" s="23">
        <f>(_xlfn.STDEV.S('single data'!D61:I61)/SQRT(COUNT('single data'!D61:I61)))</f>
        <v>25.762920029100187</v>
      </c>
      <c r="G63" s="18">
        <f>AVERAGE('single data'!J61:O61)</f>
        <v>324.20646856339664</v>
      </c>
      <c r="H63" s="2" t="s">
        <v>30</v>
      </c>
      <c r="I63" s="24">
        <f>(_xlfn.STDEV.S('single data'!J61:O61)/SQRT(COUNT('single data'!J61:O61)))</f>
        <v>70.739983961982361</v>
      </c>
      <c r="J63" s="23">
        <f>AVERAGE('single data'!Q61:V61)</f>
        <v>100</v>
      </c>
      <c r="K63" s="12" t="s">
        <v>30</v>
      </c>
      <c r="L63" s="23">
        <f>(_xlfn.STDEV.S('single data'!Q61:V61)/SQRT(COUNT('single data'!Q61:V61)))</f>
        <v>20.555034911198725</v>
      </c>
      <c r="M63" s="18">
        <f>AVERAGE('single data'!W61:AB61)</f>
        <v>136.38325013697371</v>
      </c>
      <c r="N63" s="2" t="s">
        <v>30</v>
      </c>
      <c r="O63" s="24">
        <f>(_xlfn.STDEV.S('single data'!W61:AB61)/SQRT(COUNT('single data'!W61:AB61)))</f>
        <v>49.474459481734264</v>
      </c>
      <c r="P63" s="23"/>
      <c r="Q63" s="12"/>
      <c r="R63" s="23"/>
      <c r="S63" s="18"/>
      <c r="T63" s="2"/>
      <c r="U63" s="24"/>
      <c r="V63" s="23"/>
      <c r="W63" s="12"/>
      <c r="X63" s="23"/>
      <c r="Y63" s="18"/>
      <c r="Z63" s="2"/>
      <c r="AA63" s="24"/>
    </row>
    <row r="64" spans="1:27" ht="18.75" thickBot="1" x14ac:dyDescent="0.3">
      <c r="A64" s="43"/>
      <c r="B64" s="44"/>
      <c r="C64" s="9" t="s">
        <v>0</v>
      </c>
      <c r="D64" s="23">
        <f>AVERAGE('single data'!D62:I62)</f>
        <v>100</v>
      </c>
      <c r="E64" s="12" t="s">
        <v>30</v>
      </c>
      <c r="F64" s="23">
        <f>(_xlfn.STDEV.S('single data'!D62:I62)/SQRT(COUNT('single data'!D62:I62)))</f>
        <v>23.03719713262921</v>
      </c>
      <c r="G64" s="18">
        <f>AVERAGE('single data'!J62:O62)</f>
        <v>166.23407843795022</v>
      </c>
      <c r="H64" s="2" t="s">
        <v>30</v>
      </c>
      <c r="I64" s="24">
        <f>(_xlfn.STDEV.S('single data'!J62:O62)/SQRT(COUNT('single data'!J62:O62)))</f>
        <v>38.813370381753693</v>
      </c>
      <c r="J64" s="23">
        <f>AVERAGE('single data'!Q62:V62)</f>
        <v>100.00000000000001</v>
      </c>
      <c r="K64" s="12" t="s">
        <v>30</v>
      </c>
      <c r="L64" s="23">
        <f>(_xlfn.STDEV.S('single data'!Q62:V62)/SQRT(COUNT('single data'!Q62:V62)))</f>
        <v>30.950218041192908</v>
      </c>
      <c r="M64" s="18">
        <f>AVERAGE('single data'!W62:AB62)</f>
        <v>200.37037820140242</v>
      </c>
      <c r="N64" s="2" t="s">
        <v>30</v>
      </c>
      <c r="O64" s="24">
        <f>(_xlfn.STDEV.S('single data'!W62:AB62)/SQRT(COUNT('single data'!W62:AB62)))</f>
        <v>114.05125973608739</v>
      </c>
      <c r="P64" s="23"/>
      <c r="Q64" s="12"/>
      <c r="R64" s="23"/>
      <c r="S64" s="18"/>
      <c r="T64" s="2"/>
      <c r="U64" s="24"/>
      <c r="V64" s="23"/>
      <c r="W64" s="12"/>
      <c r="X64" s="23"/>
      <c r="Y64" s="18"/>
      <c r="Z64" s="2"/>
      <c r="AA64" s="24"/>
    </row>
    <row r="65" spans="1:27" ht="18.75" thickBot="1" x14ac:dyDescent="0.3">
      <c r="A65" s="43"/>
      <c r="B65" s="44"/>
      <c r="C65" s="9" t="s">
        <v>36</v>
      </c>
      <c r="D65" s="23">
        <f>AVERAGE('single data'!D63:I63)</f>
        <v>100.00000000000001</v>
      </c>
      <c r="E65" s="12" t="s">
        <v>30</v>
      </c>
      <c r="F65" s="23">
        <f>(_xlfn.STDEV.S('single data'!D63:I63)/SQRT(COUNT('single data'!D63:I63)))</f>
        <v>20.462631670432557</v>
      </c>
      <c r="G65" s="18">
        <f>AVERAGE('single data'!J63:O63)</f>
        <v>171.31214641479502</v>
      </c>
      <c r="H65" s="2" t="s">
        <v>30</v>
      </c>
      <c r="I65" s="24">
        <f>(_xlfn.STDEV.S('single data'!J63:O63)/SQRT(COUNT('single data'!J63:O63)))</f>
        <v>64.804852022131527</v>
      </c>
      <c r="J65" s="23">
        <f>AVERAGE('single data'!Q63:V63)</f>
        <v>100</v>
      </c>
      <c r="K65" s="12" t="s">
        <v>30</v>
      </c>
      <c r="L65" s="23">
        <f>(_xlfn.STDEV.S('single data'!Q63:V63)/SQRT(COUNT('single data'!Q63:V63)))</f>
        <v>30.425218908038339</v>
      </c>
      <c r="M65" s="18">
        <f>AVERAGE('single data'!W63:AB63)</f>
        <v>57.789839971055194</v>
      </c>
      <c r="N65" s="2" t="s">
        <v>30</v>
      </c>
      <c r="O65" s="24">
        <f>(_xlfn.STDEV.S('single data'!W63:AB63)/SQRT(COUNT('single data'!W63:AB63)))</f>
        <v>21.270805305831157</v>
      </c>
      <c r="P65" s="23"/>
      <c r="Q65" s="12"/>
      <c r="R65" s="23"/>
      <c r="S65" s="18"/>
      <c r="T65" s="2"/>
      <c r="U65" s="24"/>
      <c r="V65" s="23"/>
      <c r="W65" s="12"/>
      <c r="X65" s="23"/>
      <c r="Y65" s="18"/>
      <c r="Z65" s="2"/>
      <c r="AA65" s="24"/>
    </row>
    <row r="66" spans="1:27" ht="18" customHeight="1" thickBot="1" x14ac:dyDescent="0.3">
      <c r="A66" s="43"/>
      <c r="B66" s="44" t="s">
        <v>69</v>
      </c>
      <c r="C66" s="9" t="s">
        <v>1</v>
      </c>
      <c r="D66" s="23">
        <f>AVERAGE('single data'!D64:I64)</f>
        <v>100</v>
      </c>
      <c r="E66" s="12" t="s">
        <v>30</v>
      </c>
      <c r="F66" s="23">
        <f>(_xlfn.STDEV.S('single data'!D64:I64)/SQRT(COUNT('single data'!D64:I64)))</f>
        <v>14.040941029518336</v>
      </c>
      <c r="G66" s="18">
        <f>AVERAGE('single data'!J64:O64)</f>
        <v>268.62554918892369</v>
      </c>
      <c r="H66" s="2" t="s">
        <v>30</v>
      </c>
      <c r="I66" s="24">
        <f>(_xlfn.STDEV.S('single data'!J64:O64)/SQRT(COUNT('single data'!J64:O64)))</f>
        <v>53.935567691052306</v>
      </c>
      <c r="J66" s="23">
        <f>AVERAGE('single data'!Q64:V64)</f>
        <v>100.00000000000001</v>
      </c>
      <c r="K66" s="12" t="s">
        <v>30</v>
      </c>
      <c r="L66" s="23">
        <f>(_xlfn.STDEV.S('single data'!Q64:V64)/SQRT(COUNT('single data'!Q64:V64)))</f>
        <v>15.530332520955854</v>
      </c>
      <c r="M66" s="18">
        <f>AVERAGE('single data'!W64:AB64)</f>
        <v>91.449406535780966</v>
      </c>
      <c r="N66" s="2" t="s">
        <v>30</v>
      </c>
      <c r="O66" s="24">
        <f>(_xlfn.STDEV.S('single data'!W64:AB64)/SQRT(COUNT('single data'!W64:AB64)))</f>
        <v>38.650498122083036</v>
      </c>
      <c r="P66" s="23">
        <f>AVERAGE('single data'!AD64:AI64)</f>
        <v>100</v>
      </c>
      <c r="Q66" s="12" t="s">
        <v>30</v>
      </c>
      <c r="R66" s="23">
        <f>(_xlfn.STDEV.S('single data'!AD64:AI64)/SQRT(COUNT('single data'!AD64:AI64)))</f>
        <v>31.569479316106897</v>
      </c>
      <c r="S66" s="18">
        <f>AVERAGE('single data'!AJ64:AO64)</f>
        <v>562.02593747812136</v>
      </c>
      <c r="T66" s="2" t="s">
        <v>30</v>
      </c>
      <c r="U66" s="24">
        <f>(_xlfn.STDEV.S('single data'!AJ64:AO64)/SQRT(COUNT('single data'!AJ64:AO64)))</f>
        <v>451.91133804634336</v>
      </c>
      <c r="V66" s="23">
        <f>AVERAGE('single data'!AQ64:AV64)</f>
        <v>99.999999999999986</v>
      </c>
      <c r="W66" s="12" t="s">
        <v>30</v>
      </c>
      <c r="X66" s="23">
        <f>(_xlfn.STDEV.S('single data'!AQ64:AV64)/SQRT(COUNT('single data'!AQ64:AV64)))</f>
        <v>79.377215776742304</v>
      </c>
      <c r="Y66" s="18">
        <f>AVERAGE('single data'!AW64:BB64)</f>
        <v>21.659660684348299</v>
      </c>
      <c r="Z66" s="2" t="s">
        <v>30</v>
      </c>
      <c r="AA66" s="24">
        <f>(_xlfn.STDEV.S('single data'!AW64:BB64)/SQRT(COUNT('single data'!AW64:BB64)))</f>
        <v>2.51886804027489</v>
      </c>
    </row>
    <row r="67" spans="1:27" ht="18.75" thickBot="1" x14ac:dyDescent="0.3">
      <c r="A67" s="43"/>
      <c r="B67" s="44"/>
      <c r="C67" s="9" t="s">
        <v>2</v>
      </c>
      <c r="D67" s="23">
        <f>AVERAGE('single data'!D65:I65)</f>
        <v>100</v>
      </c>
      <c r="E67" s="12" t="s">
        <v>30</v>
      </c>
      <c r="F67" s="23">
        <f>(_xlfn.STDEV.S('single data'!D65:I65)/SQRT(COUNT('single data'!D65:I65)))</f>
        <v>13.100729697520848</v>
      </c>
      <c r="G67" s="18">
        <f>AVERAGE('single data'!J65:O65)</f>
        <v>165.90237159012855</v>
      </c>
      <c r="H67" s="2" t="s">
        <v>30</v>
      </c>
      <c r="I67" s="24">
        <f>(_xlfn.STDEV.S('single data'!J65:O65)/SQRT(COUNT('single data'!J65:O65)))</f>
        <v>18.932302297469096</v>
      </c>
      <c r="J67" s="23">
        <f>AVERAGE('single data'!Q65:V65)</f>
        <v>100</v>
      </c>
      <c r="K67" s="12" t="s">
        <v>30</v>
      </c>
      <c r="L67" s="23">
        <f>(_xlfn.STDEV.S('single data'!Q65:V65)/SQRT(COUNT('single data'!Q65:V65)))</f>
        <v>22.226556513879448</v>
      </c>
      <c r="M67" s="18">
        <f>AVERAGE('single data'!W65:AB65)</f>
        <v>74.065038487865777</v>
      </c>
      <c r="N67" s="2" t="s">
        <v>30</v>
      </c>
      <c r="O67" s="24">
        <f>(_xlfn.STDEV.S('single data'!W65:AB65)/SQRT(COUNT('single data'!W65:AB65)))</f>
        <v>15.111062615390228</v>
      </c>
      <c r="P67" s="23">
        <f>AVERAGE('single data'!AD65:AI65)</f>
        <v>99.999999999999957</v>
      </c>
      <c r="Q67" s="12" t="s">
        <v>30</v>
      </c>
      <c r="R67" s="23">
        <f>(_xlfn.STDEV.S('single data'!AD65:AI65)/SQRT(COUNT('single data'!AD65:AI65)))</f>
        <v>26.642272624841308</v>
      </c>
      <c r="S67" s="18">
        <f>AVERAGE('single data'!AJ65:AO65)</f>
        <v>377.98709626860938</v>
      </c>
      <c r="T67" s="2" t="s">
        <v>30</v>
      </c>
      <c r="U67" s="24">
        <f>(_xlfn.STDEV.S('single data'!AJ65:AO65)/SQRT(COUNT('single data'!AJ65:AO65)))</f>
        <v>298.01765744500625</v>
      </c>
      <c r="V67" s="23">
        <f>AVERAGE('single data'!AQ65:AV65)</f>
        <v>99.999999999999986</v>
      </c>
      <c r="W67" s="12" t="s">
        <v>30</v>
      </c>
      <c r="X67" s="23">
        <f>(_xlfn.STDEV.S('single data'!AQ65:AV65)/SQRT(COUNT('single data'!AQ65:AV65)))</f>
        <v>63.228547790165635</v>
      </c>
      <c r="Y67" s="18">
        <f>AVERAGE('single data'!AW65:BB65)</f>
        <v>35.338345215316991</v>
      </c>
      <c r="Z67" s="2" t="s">
        <v>30</v>
      </c>
      <c r="AA67" s="24">
        <f>(_xlfn.STDEV.S('single data'!AW65:BB65)/SQRT(COUNT('single data'!AW65:BB65)))</f>
        <v>5.234443465169341</v>
      </c>
    </row>
    <row r="68" spans="1:27" ht="18.75" thickBot="1" x14ac:dyDescent="0.3">
      <c r="A68" s="43"/>
      <c r="B68" s="44"/>
      <c r="C68" s="9" t="s">
        <v>4</v>
      </c>
      <c r="D68" s="23">
        <f>AVERAGE('single data'!D66:I66)</f>
        <v>100</v>
      </c>
      <c r="E68" s="12" t="s">
        <v>30</v>
      </c>
      <c r="F68" s="23">
        <f>(_xlfn.STDEV.S('single data'!D66:I66)/SQRT(COUNT('single data'!D66:I66)))</f>
        <v>8.0338673143120065</v>
      </c>
      <c r="G68" s="18">
        <f>AVERAGE('single data'!J66:O66)</f>
        <v>138.94589631204403</v>
      </c>
      <c r="H68" s="2" t="s">
        <v>30</v>
      </c>
      <c r="I68" s="24">
        <f>(_xlfn.STDEV.S('single data'!J66:O66)/SQRT(COUNT('single data'!J66:O66)))</f>
        <v>13.583781112441786</v>
      </c>
      <c r="J68" s="23">
        <f>AVERAGE('single data'!Q66:V66)</f>
        <v>100</v>
      </c>
      <c r="K68" s="12" t="s">
        <v>30</v>
      </c>
      <c r="L68" s="23">
        <f>(_xlfn.STDEV.S('single data'!Q66:V66)/SQRT(COUNT('single data'!Q66:V66)))</f>
        <v>25.663920159925699</v>
      </c>
      <c r="M68" s="18">
        <f>AVERAGE('single data'!W66:AB66)</f>
        <v>102.10402454693643</v>
      </c>
      <c r="N68" s="2" t="s">
        <v>30</v>
      </c>
      <c r="O68" s="24">
        <f>(_xlfn.STDEV.S('single data'!W66:AB66)/SQRT(COUNT('single data'!W66:AB66)))</f>
        <v>29.439810853542248</v>
      </c>
      <c r="P68" s="23">
        <f>AVERAGE('single data'!AD66:AI66)</f>
        <v>100.00000000000001</v>
      </c>
      <c r="Q68" s="12" t="s">
        <v>30</v>
      </c>
      <c r="R68" s="23">
        <f>(_xlfn.STDEV.S('single data'!AD66:AI66)/SQRT(COUNT('single data'!AD66:AI66)))</f>
        <v>32.925252326568042</v>
      </c>
      <c r="S68" s="18">
        <f>AVERAGE('single data'!AJ66:AO66)</f>
        <v>489.47530412515448</v>
      </c>
      <c r="T68" s="2" t="s">
        <v>30</v>
      </c>
      <c r="U68" s="24">
        <f>(_xlfn.STDEV.S('single data'!AJ66:AO66)/SQRT(COUNT('single data'!AJ66:AO66)))</f>
        <v>418.62050953051931</v>
      </c>
      <c r="V68" s="23">
        <f>AVERAGE('single data'!AQ66:AV66)</f>
        <v>100</v>
      </c>
      <c r="W68" s="12" t="s">
        <v>30</v>
      </c>
      <c r="X68" s="23">
        <f>(_xlfn.STDEV.S('single data'!AQ66:AV66)/SQRT(COUNT('single data'!AQ66:AV66)))</f>
        <v>88.387017874919025</v>
      </c>
      <c r="Y68" s="18">
        <f>AVERAGE('single data'!AW66:BB66)</f>
        <v>16.578916737429306</v>
      </c>
      <c r="Z68" s="2" t="s">
        <v>30</v>
      </c>
      <c r="AA68" s="24">
        <f>(_xlfn.STDEV.S('single data'!AW66:BB66)/SQRT(COUNT('single data'!AW66:BB66)))</f>
        <v>3.3486370622528172</v>
      </c>
    </row>
    <row r="69" spans="1:27" ht="18.75" thickBot="1" x14ac:dyDescent="0.3">
      <c r="A69" s="43"/>
      <c r="B69" s="44"/>
      <c r="C69" s="9" t="s">
        <v>3</v>
      </c>
      <c r="D69" s="23">
        <f>AVERAGE('single data'!D67:I67)</f>
        <v>100.00000000000001</v>
      </c>
      <c r="E69" s="12" t="s">
        <v>30</v>
      </c>
      <c r="F69" s="23">
        <f>(_xlfn.STDEV.S('single data'!D67:I67)/SQRT(COUNT('single data'!D67:I67)))</f>
        <v>22.644636462023737</v>
      </c>
      <c r="G69" s="18">
        <f>AVERAGE('single data'!J67:O67)</f>
        <v>159.2865412345808</v>
      </c>
      <c r="H69" s="2" t="s">
        <v>30</v>
      </c>
      <c r="I69" s="24">
        <f>(_xlfn.STDEV.S('single data'!J67:O67)/SQRT(COUNT('single data'!J67:O67)))</f>
        <v>52.760818102089615</v>
      </c>
      <c r="J69" s="23">
        <f>AVERAGE('single data'!Q67:V67)</f>
        <v>100</v>
      </c>
      <c r="K69" s="12" t="s">
        <v>30</v>
      </c>
      <c r="L69" s="23">
        <f>(_xlfn.STDEV.S('single data'!Q67:V67)/SQRT(COUNT('single data'!Q67:V67)))</f>
        <v>14.488140334920002</v>
      </c>
      <c r="M69" s="18">
        <f>AVERAGE('single data'!W67:AB67)</f>
        <v>111.41996555611274</v>
      </c>
      <c r="N69" s="2" t="s">
        <v>30</v>
      </c>
      <c r="O69" s="24">
        <f>(_xlfn.STDEV.S('single data'!W67:AB67)/SQRT(COUNT('single data'!W67:AB67)))</f>
        <v>39.948640842309203</v>
      </c>
      <c r="P69" s="23">
        <f>AVERAGE('single data'!AD67:AI67)</f>
        <v>100</v>
      </c>
      <c r="Q69" s="12" t="s">
        <v>30</v>
      </c>
      <c r="R69" s="23">
        <f>(_xlfn.STDEV.S('single data'!AD67:AI67)/SQRT(COUNT('single data'!AD67:AI67)))</f>
        <v>22.114509752421974</v>
      </c>
      <c r="S69" s="18">
        <f>AVERAGE('single data'!AJ67:AO67)</f>
        <v>442.35435815789816</v>
      </c>
      <c r="T69" s="2" t="s">
        <v>30</v>
      </c>
      <c r="U69" s="24">
        <f>(_xlfn.STDEV.S('single data'!AJ67:AO67)/SQRT(COUNT('single data'!AJ67:AO67)))</f>
        <v>336.25331039103673</v>
      </c>
      <c r="V69" s="23">
        <f>AVERAGE('single data'!AQ67:AV67)</f>
        <v>100</v>
      </c>
      <c r="W69" s="12" t="s">
        <v>30</v>
      </c>
      <c r="X69" s="23">
        <f>(_xlfn.STDEV.S('single data'!AQ67:AV67)/SQRT(COUNT('single data'!AQ67:AV67)))</f>
        <v>52.250218419454676</v>
      </c>
      <c r="Y69" s="18">
        <f>AVERAGE('single data'!AW67:BB67)</f>
        <v>58.664679972764247</v>
      </c>
      <c r="Z69" s="2" t="s">
        <v>30</v>
      </c>
      <c r="AA69" s="24">
        <f>(_xlfn.STDEV.S('single data'!AW67:BB67)/SQRT(COUNT('single data'!AW67:BB67)))</f>
        <v>9.8573295417149396</v>
      </c>
    </row>
    <row r="70" spans="1:27" ht="18.75" thickBot="1" x14ac:dyDescent="0.3">
      <c r="A70" s="43"/>
      <c r="B70" s="44"/>
      <c r="C70" s="9" t="s">
        <v>5</v>
      </c>
      <c r="D70" s="23">
        <f>AVERAGE('single data'!D68:I68)</f>
        <v>100.00000000000001</v>
      </c>
      <c r="E70" s="12" t="s">
        <v>30</v>
      </c>
      <c r="F70" s="23">
        <f>(_xlfn.STDEV.S('single data'!D68:I68)/SQRT(COUNT('single data'!D68:I68)))</f>
        <v>26.555427594724264</v>
      </c>
      <c r="G70" s="18">
        <f>AVERAGE('single data'!J68:O68)</f>
        <v>204.57940394490086</v>
      </c>
      <c r="H70" s="2" t="s">
        <v>30</v>
      </c>
      <c r="I70" s="24">
        <f>(_xlfn.STDEV.S('single data'!J68:O68)/SQRT(COUNT('single data'!J68:O68)))</f>
        <v>93.845329855265803</v>
      </c>
      <c r="J70" s="23">
        <f>AVERAGE('single data'!Q68:V68)</f>
        <v>100</v>
      </c>
      <c r="K70" s="12" t="s">
        <v>30</v>
      </c>
      <c r="L70" s="23">
        <f>(_xlfn.STDEV.S('single data'!Q68:V68)/SQRT(COUNT('single data'!Q68:V68)))</f>
        <v>15.436348293497678</v>
      </c>
      <c r="M70" s="18">
        <f>AVERAGE('single data'!W68:AB68)</f>
        <v>88.567304055252137</v>
      </c>
      <c r="N70" s="2" t="s">
        <v>30</v>
      </c>
      <c r="O70" s="24">
        <f>(_xlfn.STDEV.S('single data'!W68:AB68)/SQRT(COUNT('single data'!W68:AB68)))</f>
        <v>39.785737732865485</v>
      </c>
      <c r="P70" s="23">
        <f>AVERAGE('single data'!AD68:AI68)</f>
        <v>99.999999999999986</v>
      </c>
      <c r="Q70" s="12" t="s">
        <v>30</v>
      </c>
      <c r="R70" s="23">
        <f>(_xlfn.STDEV.S('single data'!AD68:AI68)/SQRT(COUNT('single data'!AD68:AI68)))</f>
        <v>33.04058131363837</v>
      </c>
      <c r="S70" s="18">
        <f>AVERAGE('single data'!AJ68:AO68)</f>
        <v>351.49531070962468</v>
      </c>
      <c r="T70" s="2" t="s">
        <v>30</v>
      </c>
      <c r="U70" s="24">
        <f>(_xlfn.STDEV.S('single data'!AJ68:AO68)/SQRT(COUNT('single data'!AJ68:AO68)))</f>
        <v>201.14527923352705</v>
      </c>
      <c r="V70" s="23">
        <f>AVERAGE('single data'!AQ68:AV68)</f>
        <v>100</v>
      </c>
      <c r="W70" s="12" t="s">
        <v>30</v>
      </c>
      <c r="X70" s="23">
        <f>(_xlfn.STDEV.S('single data'!AQ68:AV68)/SQRT(COUNT('single data'!AQ68:AV68)))</f>
        <v>21.188858930853108</v>
      </c>
      <c r="Y70" s="18">
        <f>AVERAGE('single data'!AW68:BB68)</f>
        <v>77.904383943879381</v>
      </c>
      <c r="Z70" s="2" t="s">
        <v>30</v>
      </c>
      <c r="AA70" s="24">
        <f>(_xlfn.STDEV.S('single data'!AW68:BB68)/SQRT(COUNT('single data'!AW68:BB68)))</f>
        <v>14.378132050299477</v>
      </c>
    </row>
    <row r="71" spans="1:27" ht="18.75" thickBot="1" x14ac:dyDescent="0.3">
      <c r="A71" s="43"/>
      <c r="B71" s="44"/>
      <c r="C71" s="9" t="s">
        <v>6</v>
      </c>
      <c r="D71" s="23">
        <f>AVERAGE('single data'!D69:I69)</f>
        <v>100.00000000000001</v>
      </c>
      <c r="E71" s="12" t="s">
        <v>30</v>
      </c>
      <c r="F71" s="23">
        <f>(_xlfn.STDEV.S('single data'!D69:I69)/SQRT(COUNT('single data'!D69:I69)))</f>
        <v>18.603874378908319</v>
      </c>
      <c r="G71" s="18">
        <f>AVERAGE('single data'!J69:O69)</f>
        <v>244.18322587395551</v>
      </c>
      <c r="H71" s="2" t="s">
        <v>30</v>
      </c>
      <c r="I71" s="24">
        <f>(_xlfn.STDEV.S('single data'!J69:O69)/SQRT(COUNT('single data'!J69:O69)))</f>
        <v>59.491389266972668</v>
      </c>
      <c r="J71" s="23">
        <f>AVERAGE('single data'!Q69:V69)</f>
        <v>100</v>
      </c>
      <c r="K71" s="12" t="s">
        <v>30</v>
      </c>
      <c r="L71" s="23">
        <f>(_xlfn.STDEV.S('single data'!Q69:V69)/SQRT(COUNT('single data'!Q69:V69)))</f>
        <v>14.205330206680783</v>
      </c>
      <c r="M71" s="18">
        <f>AVERAGE('single data'!W69:AB69)</f>
        <v>93.313241653908563</v>
      </c>
      <c r="N71" s="2" t="s">
        <v>30</v>
      </c>
      <c r="O71" s="24">
        <f>(_xlfn.STDEV.S('single data'!W69:AB69)/SQRT(COUNT('single data'!W69:AB69)))</f>
        <v>44.172112768244091</v>
      </c>
      <c r="P71" s="23">
        <f>AVERAGE('single data'!AD69:AI69)</f>
        <v>100.00000000000001</v>
      </c>
      <c r="Q71" s="12" t="s">
        <v>30</v>
      </c>
      <c r="R71" s="23">
        <f>(_xlfn.STDEV.S('single data'!AD69:AI69)/SQRT(COUNT('single data'!AD69:AI69)))</f>
        <v>34.454217201849509</v>
      </c>
      <c r="S71" s="18">
        <f>AVERAGE('single data'!AJ69:AO69)</f>
        <v>250.81734430531526</v>
      </c>
      <c r="T71" s="2" t="s">
        <v>30</v>
      </c>
      <c r="U71" s="24">
        <f>(_xlfn.STDEV.S('single data'!AJ69:AO69)/SQRT(COUNT('single data'!AJ69:AO69)))</f>
        <v>114.07381541524272</v>
      </c>
      <c r="V71" s="23">
        <f>AVERAGE('single data'!AQ69:AV69)</f>
        <v>100.00000000000001</v>
      </c>
      <c r="W71" s="12" t="s">
        <v>30</v>
      </c>
      <c r="X71" s="23">
        <f>(_xlfn.STDEV.S('single data'!AQ69:AV69)/SQRT(COUNT('single data'!AQ69:AV69)))</f>
        <v>31.372954335469078</v>
      </c>
      <c r="Y71" s="18">
        <f>AVERAGE('single data'!AW69:BB69)</f>
        <v>69.202010296725078</v>
      </c>
      <c r="Z71" s="2" t="s">
        <v>30</v>
      </c>
      <c r="AA71" s="24">
        <f>(_xlfn.STDEV.S('single data'!AW69:BB69)/SQRT(COUNT('single data'!AW69:BB69)))</f>
        <v>13.495806978900587</v>
      </c>
    </row>
    <row r="72" spans="1:27" ht="18.75" thickBot="1" x14ac:dyDescent="0.3">
      <c r="A72" s="43"/>
      <c r="B72" s="44"/>
      <c r="C72" s="9" t="s">
        <v>8</v>
      </c>
      <c r="D72" s="23">
        <f>AVERAGE('single data'!D70:I70)</f>
        <v>99.999999999999986</v>
      </c>
      <c r="E72" s="12" t="s">
        <v>30</v>
      </c>
      <c r="F72" s="23">
        <f>(_xlfn.STDEV.S('single data'!D70:I70)/SQRT(COUNT('single data'!D70:I70)))</f>
        <v>31.921730497311902</v>
      </c>
      <c r="G72" s="18">
        <f>AVERAGE('single data'!J70:O70)</f>
        <v>176.12724388882839</v>
      </c>
      <c r="H72" s="2" t="s">
        <v>30</v>
      </c>
      <c r="I72" s="24">
        <f>(_xlfn.STDEV.S('single data'!J70:O70)/SQRT(COUNT('single data'!J70:O70)))</f>
        <v>68.782585005443551</v>
      </c>
      <c r="J72" s="23">
        <f>AVERAGE('single data'!Q70:V70)</f>
        <v>100</v>
      </c>
      <c r="K72" s="12" t="s">
        <v>30</v>
      </c>
      <c r="L72" s="23">
        <f>(_xlfn.STDEV.S('single data'!Q70:V70)/SQRT(COUNT('single data'!Q70:V70)))</f>
        <v>21.20741722097344</v>
      </c>
      <c r="M72" s="18">
        <f>AVERAGE('single data'!W70:AB70)</f>
        <v>78.328037777652938</v>
      </c>
      <c r="N72" s="2" t="s">
        <v>30</v>
      </c>
      <c r="O72" s="24">
        <f>(_xlfn.STDEV.S('single data'!W70:AB70)/SQRT(COUNT('single data'!W70:AB70)))</f>
        <v>32.799213603732994</v>
      </c>
      <c r="P72" s="23">
        <f>AVERAGE('single data'!AD70:AI70)</f>
        <v>100</v>
      </c>
      <c r="Q72" s="12" t="s">
        <v>30</v>
      </c>
      <c r="R72" s="23">
        <f>(_xlfn.STDEV.S('single data'!AD70:AI70)/SQRT(COUNT('single data'!AD70:AI70)))</f>
        <v>42.299256637636482</v>
      </c>
      <c r="S72" s="18">
        <f>AVERAGE('single data'!AJ70:AO70)</f>
        <v>278.57134670397062</v>
      </c>
      <c r="T72" s="2" t="s">
        <v>30</v>
      </c>
      <c r="U72" s="24">
        <f>(_xlfn.STDEV.S('single data'!AJ70:AO70)/SQRT(COUNT('single data'!AJ70:AO70)))</f>
        <v>151.04427543820958</v>
      </c>
      <c r="V72" s="23">
        <f>AVERAGE('single data'!AQ70:AV70)</f>
        <v>100</v>
      </c>
      <c r="W72" s="12" t="s">
        <v>30</v>
      </c>
      <c r="X72" s="23">
        <f>(_xlfn.STDEV.S('single data'!AQ70:AV70)/SQRT(COUNT('single data'!AQ70:AV70)))</f>
        <v>27.878130739240955</v>
      </c>
      <c r="Y72" s="18">
        <f>AVERAGE('single data'!AW70:BB70)</f>
        <v>88.580538783155703</v>
      </c>
      <c r="Z72" s="2" t="s">
        <v>30</v>
      </c>
      <c r="AA72" s="24">
        <f>(_xlfn.STDEV.S('single data'!AW70:BB70)/SQRT(COUNT('single data'!AW70:BB70)))</f>
        <v>21.923245548680555</v>
      </c>
    </row>
    <row r="73" spans="1:27" ht="18.75" thickBot="1" x14ac:dyDescent="0.3">
      <c r="A73" s="43"/>
      <c r="B73" s="44"/>
      <c r="C73" s="9" t="s">
        <v>7</v>
      </c>
      <c r="D73" s="23">
        <f>AVERAGE('single data'!D71:I71)</f>
        <v>100.00000000000001</v>
      </c>
      <c r="E73" s="12" t="s">
        <v>30</v>
      </c>
      <c r="F73" s="23">
        <f>(_xlfn.STDEV.S('single data'!D71:I71)/SQRT(COUNT('single data'!D71:I71)))</f>
        <v>20.850066385250141</v>
      </c>
      <c r="G73" s="18">
        <f>AVERAGE('single data'!J71:O71)</f>
        <v>168.55548284919806</v>
      </c>
      <c r="H73" s="2" t="s">
        <v>30</v>
      </c>
      <c r="I73" s="24">
        <f>(_xlfn.STDEV.S('single data'!J71:O71)/SQRT(COUNT('single data'!J71:O71)))</f>
        <v>73.370083652273763</v>
      </c>
      <c r="J73" s="23">
        <f>AVERAGE('single data'!Q71:V71)</f>
        <v>99.999999999999986</v>
      </c>
      <c r="K73" s="12" t="s">
        <v>30</v>
      </c>
      <c r="L73" s="23">
        <f>(_xlfn.STDEV.S('single data'!Q71:V71)/SQRT(COUNT('single data'!Q71:V71)))</f>
        <v>14.969049166720762</v>
      </c>
      <c r="M73" s="18">
        <f>AVERAGE('single data'!W71:AB71)</f>
        <v>69.293298197062001</v>
      </c>
      <c r="N73" s="2" t="s">
        <v>30</v>
      </c>
      <c r="O73" s="24">
        <f>(_xlfn.STDEV.S('single data'!W71:AB71)/SQRT(COUNT('single data'!W71:AB71)))</f>
        <v>25.32868792600696</v>
      </c>
      <c r="P73" s="23">
        <f>AVERAGE('single data'!AD71:AI71)</f>
        <v>100</v>
      </c>
      <c r="Q73" s="12" t="s">
        <v>30</v>
      </c>
      <c r="R73" s="23">
        <f>(_xlfn.STDEV.S('single data'!AD71:AI71)/SQRT(COUNT('single data'!AD71:AI71)))</f>
        <v>33.641442861157863</v>
      </c>
      <c r="S73" s="18">
        <f>AVERAGE('single data'!AJ71:AO71)</f>
        <v>738.07480492201296</v>
      </c>
      <c r="T73" s="2" t="s">
        <v>30</v>
      </c>
      <c r="U73" s="24">
        <f>(_xlfn.STDEV.S('single data'!AJ71:AO71)/SQRT(COUNT('single data'!AJ71:AO71)))</f>
        <v>557.17012297768599</v>
      </c>
      <c r="V73" s="23">
        <f>AVERAGE('single data'!AQ71:AV71)</f>
        <v>100</v>
      </c>
      <c r="W73" s="12" t="s">
        <v>30</v>
      </c>
      <c r="X73" s="23">
        <f>(_xlfn.STDEV.S('single data'!AQ71:AV71)/SQRT(COUNT('single data'!AQ71:AV71)))</f>
        <v>14.164151714240711</v>
      </c>
      <c r="Y73" s="18">
        <f>AVERAGE('single data'!AW71:BB71)</f>
        <v>93.086879311809128</v>
      </c>
      <c r="Z73" s="2" t="s">
        <v>30</v>
      </c>
      <c r="AA73" s="24">
        <f>(_xlfn.STDEV.S('single data'!AW71:BB71)/SQRT(COUNT('single data'!AW71:BB71)))</f>
        <v>25.193830693359779</v>
      </c>
    </row>
    <row r="74" spans="1:27" ht="18" customHeight="1" thickBot="1" x14ac:dyDescent="0.3">
      <c r="A74" s="43"/>
      <c r="B74" s="44" t="s">
        <v>37</v>
      </c>
      <c r="C74" s="9" t="s">
        <v>15</v>
      </c>
      <c r="D74" s="23">
        <f>AVERAGE('single data'!D72:I72)</f>
        <v>100</v>
      </c>
      <c r="E74" s="12" t="s">
        <v>30</v>
      </c>
      <c r="F74" s="23">
        <f>(_xlfn.STDEV.S('single data'!D72:I72)/SQRT(COUNT('single data'!D72:I72)))</f>
        <v>28.97533565974549</v>
      </c>
      <c r="G74" s="18">
        <f>AVERAGE('single data'!J72:O72)</f>
        <v>152.12033170921515</v>
      </c>
      <c r="H74" s="2" t="s">
        <v>30</v>
      </c>
      <c r="I74" s="24">
        <f>(_xlfn.STDEV.S('single data'!J72:O72)/SQRT(COUNT('single data'!J72:O72)))</f>
        <v>24.5281891673452</v>
      </c>
      <c r="J74" s="23">
        <f>AVERAGE('single data'!Q72:V72)</f>
        <v>100</v>
      </c>
      <c r="K74" s="12" t="s">
        <v>30</v>
      </c>
      <c r="L74" s="23">
        <f>(_xlfn.STDEV.S('single data'!Q72:V72)/SQRT(COUNT('single data'!Q72:V72)))</f>
        <v>38.204609361284177</v>
      </c>
      <c r="M74" s="18">
        <f>AVERAGE('single data'!W72:AB72)</f>
        <v>112.88893243483862</v>
      </c>
      <c r="N74" s="2" t="s">
        <v>30</v>
      </c>
      <c r="O74" s="24">
        <f>(_xlfn.STDEV.S('single data'!W72:AB72)/SQRT(COUNT('single data'!W72:AB72)))</f>
        <v>17.659854239154015</v>
      </c>
      <c r="P74" s="23">
        <f>AVERAGE('single data'!AD72:AI72)</f>
        <v>99.999999999999986</v>
      </c>
      <c r="Q74" s="12" t="s">
        <v>30</v>
      </c>
      <c r="R74" s="23">
        <f>(_xlfn.STDEV.S('single data'!AD72:AI72)/SQRT(COUNT('single data'!AD72:AI72)))</f>
        <v>15.818935899007805</v>
      </c>
      <c r="S74" s="18">
        <f>AVERAGE('single data'!AJ72:AO72)</f>
        <v>178.2240820230339</v>
      </c>
      <c r="T74" s="2" t="s">
        <v>30</v>
      </c>
      <c r="U74" s="24">
        <f>(_xlfn.STDEV.S('single data'!AJ72:AO72)/SQRT(COUNT('single data'!AJ72:AO72)))</f>
        <v>33.959093043659088</v>
      </c>
      <c r="V74" s="23">
        <f>AVERAGE('single data'!AQ72:AV72)</f>
        <v>100</v>
      </c>
      <c r="W74" s="12" t="s">
        <v>30</v>
      </c>
      <c r="X74" s="23">
        <f>(_xlfn.STDEV.S('single data'!AQ72:AV72)/SQRT(COUNT('single data'!AQ72:AV72)))</f>
        <v>41.859395003278124</v>
      </c>
      <c r="Y74" s="18">
        <f>AVERAGE('single data'!AW72:BB72)</f>
        <v>126.53548968536757</v>
      </c>
      <c r="Z74" s="2" t="s">
        <v>30</v>
      </c>
      <c r="AA74" s="24">
        <f>(_xlfn.STDEV.S('single data'!AW72:BB72)/SQRT(COUNT('single data'!AW72:BB72)))</f>
        <v>52.369058599801967</v>
      </c>
    </row>
    <row r="75" spans="1:27" ht="18.75" thickBot="1" x14ac:dyDescent="0.3">
      <c r="A75" s="43"/>
      <c r="B75" s="44"/>
      <c r="C75" s="9" t="s">
        <v>54</v>
      </c>
      <c r="D75" s="23">
        <f>AVERAGE('single data'!D73:I73)</f>
        <v>100</v>
      </c>
      <c r="E75" s="12" t="s">
        <v>30</v>
      </c>
      <c r="F75" s="23">
        <f>(_xlfn.STDEV.S('single data'!D73:I73)/SQRT(COUNT('single data'!D73:I73)))</f>
        <v>35.54793186786754</v>
      </c>
      <c r="G75" s="18">
        <f>AVERAGE('single data'!J73:O73)</f>
        <v>87.343384874568741</v>
      </c>
      <c r="H75" s="2" t="s">
        <v>30</v>
      </c>
      <c r="I75" s="24">
        <f>(_xlfn.STDEV.S('single data'!J73:O73)/SQRT(COUNT('single data'!J73:O73)))</f>
        <v>5.0180694377767265</v>
      </c>
      <c r="J75" s="23">
        <f>AVERAGE('single data'!Q73:V73)</f>
        <v>100</v>
      </c>
      <c r="K75" s="12" t="s">
        <v>30</v>
      </c>
      <c r="L75" s="23">
        <f>(_xlfn.STDEV.S('single data'!Q73:V73)/SQRT(COUNT('single data'!Q73:V73)))</f>
        <v>41.360044015864275</v>
      </c>
      <c r="M75" s="18">
        <f>AVERAGE('single data'!W73:AB73)</f>
        <v>89.561302668877204</v>
      </c>
      <c r="N75" s="2" t="s">
        <v>30</v>
      </c>
      <c r="O75" s="24">
        <f>(_xlfn.STDEV.S('single data'!W73:AB73)/SQRT(COUNT('single data'!W73:AB73)))</f>
        <v>8.7990543313641911</v>
      </c>
      <c r="P75" s="23">
        <f>AVERAGE('single data'!AD73:AI73)</f>
        <v>99.999999999999986</v>
      </c>
      <c r="Q75" s="12" t="s">
        <v>30</v>
      </c>
      <c r="R75" s="23">
        <f>(_xlfn.STDEV.S('single data'!AD73:AI73)/SQRT(COUNT('single data'!AD73:AI73)))</f>
        <v>20.885308461108842</v>
      </c>
      <c r="S75" s="18">
        <f>AVERAGE('single data'!AJ73:AO73)</f>
        <v>126.35105789188599</v>
      </c>
      <c r="T75" s="2" t="s">
        <v>30</v>
      </c>
      <c r="U75" s="24">
        <f>(_xlfn.STDEV.S('single data'!AJ73:AO73)/SQRT(COUNT('single data'!AJ73:AO73)))</f>
        <v>22.210468975136905</v>
      </c>
      <c r="V75" s="23">
        <f>AVERAGE('single data'!AQ73:AV73)</f>
        <v>100</v>
      </c>
      <c r="W75" s="12" t="s">
        <v>30</v>
      </c>
      <c r="X75" s="23">
        <f>(_xlfn.STDEV.S('single data'!AQ73:AV73)/SQRT(COUNT('single data'!AQ73:AV73)))</f>
        <v>53.009555382032083</v>
      </c>
      <c r="Y75" s="18">
        <f>AVERAGE('single data'!AW73:BB73)</f>
        <v>64.73938958192538</v>
      </c>
      <c r="Z75" s="2" t="s">
        <v>30</v>
      </c>
      <c r="AA75" s="24">
        <f>(_xlfn.STDEV.S('single data'!AW73:BB73)/SQRT(COUNT('single data'!AW73:BB73)))</f>
        <v>8.1036588382139261</v>
      </c>
    </row>
    <row r="76" spans="1:27" ht="18.75" thickBot="1" x14ac:dyDescent="0.3">
      <c r="A76" s="43"/>
      <c r="B76" s="44"/>
      <c r="C76" s="9" t="s">
        <v>55</v>
      </c>
      <c r="D76" s="23">
        <f>AVERAGE('single data'!D74:I74)</f>
        <v>100</v>
      </c>
      <c r="E76" s="12" t="s">
        <v>30</v>
      </c>
      <c r="F76" s="23">
        <f>(_xlfn.STDEV.S('single data'!D74:I74)/SQRT(COUNT('single data'!D74:I74)))</f>
        <v>15.838259402583253</v>
      </c>
      <c r="G76" s="18">
        <f>AVERAGE('single data'!J74:O74)</f>
        <v>160.55789206427974</v>
      </c>
      <c r="H76" s="2" t="s">
        <v>30</v>
      </c>
      <c r="I76" s="24">
        <f>(_xlfn.STDEV.S('single data'!J74:O74)/SQRT(COUNT('single data'!J74:O74)))</f>
        <v>9.8655381494555012</v>
      </c>
      <c r="J76" s="23">
        <f>AVERAGE('single data'!Q74:V74)</f>
        <v>99.999999999999986</v>
      </c>
      <c r="K76" s="12" t="s">
        <v>30</v>
      </c>
      <c r="L76" s="23">
        <f>(_xlfn.STDEV.S('single data'!Q74:V74)/SQRT(COUNT('single data'!Q74:V74)))</f>
        <v>22.814772267383102</v>
      </c>
      <c r="M76" s="18">
        <f>AVERAGE('single data'!W74:AB74)</f>
        <v>150.60958753254508</v>
      </c>
      <c r="N76" s="2" t="s">
        <v>30</v>
      </c>
      <c r="O76" s="24">
        <f>(_xlfn.STDEV.S('single data'!W74:AB74)/SQRT(COUNT('single data'!W74:AB74)))</f>
        <v>21.250260509192817</v>
      </c>
      <c r="P76" s="23">
        <f>AVERAGE('single data'!AD74:AI74)</f>
        <v>100</v>
      </c>
      <c r="Q76" s="12" t="s">
        <v>30</v>
      </c>
      <c r="R76" s="23">
        <f>(_xlfn.STDEV.S('single data'!AD74:AI74)/SQRT(COUNT('single data'!AD74:AI74)))</f>
        <v>14.358145923545996</v>
      </c>
      <c r="S76" s="18">
        <f>AVERAGE('single data'!AJ74:AO74)</f>
        <v>162.71923482135961</v>
      </c>
      <c r="T76" s="2" t="s">
        <v>30</v>
      </c>
      <c r="U76" s="24">
        <f>(_xlfn.STDEV.S('single data'!AJ74:AO74)/SQRT(COUNT('single data'!AJ74:AO74)))</f>
        <v>14.0117802286535</v>
      </c>
      <c r="V76" s="23">
        <f>AVERAGE('single data'!AQ74:AV74)</f>
        <v>100</v>
      </c>
      <c r="W76" s="12" t="s">
        <v>30</v>
      </c>
      <c r="X76" s="23">
        <f>(_xlfn.STDEV.S('single data'!AQ74:AV74)/SQRT(COUNT('single data'!AQ74:AV74)))</f>
        <v>21.700860379756161</v>
      </c>
      <c r="Y76" s="18">
        <f>AVERAGE('single data'!AW74:BB74)</f>
        <v>111.23800818077332</v>
      </c>
      <c r="Z76" s="2" t="s">
        <v>30</v>
      </c>
      <c r="AA76" s="24">
        <f>(_xlfn.STDEV.S('single data'!AW74:BB74)/SQRT(COUNT('single data'!AW74:BB74)))</f>
        <v>11.251562798562734</v>
      </c>
    </row>
    <row r="77" spans="1:27" ht="18.75" thickBot="1" x14ac:dyDescent="0.3">
      <c r="A77" s="43"/>
      <c r="B77" s="44"/>
      <c r="C77" s="9" t="s">
        <v>38</v>
      </c>
      <c r="D77" s="23">
        <f>AVERAGE('single data'!D75:I75)</f>
        <v>100.00000000000001</v>
      </c>
      <c r="E77" s="12" t="s">
        <v>30</v>
      </c>
      <c r="F77" s="23">
        <f>(_xlfn.STDEV.S('single data'!D75:I75)/SQRT(COUNT('single data'!D75:I75)))</f>
        <v>15.501375839861467</v>
      </c>
      <c r="G77" s="18">
        <f>AVERAGE('single data'!J75:O75)</f>
        <v>191.70233540258138</v>
      </c>
      <c r="H77" s="2" t="s">
        <v>30</v>
      </c>
      <c r="I77" s="24">
        <f>(_xlfn.STDEV.S('single data'!J75:O75)/SQRT(COUNT('single data'!J75:O75)))</f>
        <v>8.7324890945712177</v>
      </c>
      <c r="J77" s="23">
        <f>AVERAGE('single data'!Q75:V75)</f>
        <v>100</v>
      </c>
      <c r="K77" s="12" t="s">
        <v>30</v>
      </c>
      <c r="L77" s="23">
        <f>(_xlfn.STDEV.S('single data'!Q75:V75)/SQRT(COUNT('single data'!Q75:V75)))</f>
        <v>27.877869529480822</v>
      </c>
      <c r="M77" s="18">
        <f>AVERAGE('single data'!W75:AB75)</f>
        <v>174.90364523827012</v>
      </c>
      <c r="N77" s="2" t="s">
        <v>30</v>
      </c>
      <c r="O77" s="24">
        <f>(_xlfn.STDEV.S('single data'!W75:AB75)/SQRT(COUNT('single data'!W75:AB75)))</f>
        <v>21.992729633347647</v>
      </c>
      <c r="P77" s="23">
        <f>AVERAGE('single data'!AD75:AI75)</f>
        <v>100</v>
      </c>
      <c r="Q77" s="12" t="s">
        <v>30</v>
      </c>
      <c r="R77" s="23">
        <f>(_xlfn.STDEV.S('single data'!AD75:AI75)/SQRT(COUNT('single data'!AD75:AI75)))</f>
        <v>10.597795103812372</v>
      </c>
      <c r="S77" s="18">
        <f>AVERAGE('single data'!AJ75:AO75)</f>
        <v>176.66216514334278</v>
      </c>
      <c r="T77" s="2" t="s">
        <v>30</v>
      </c>
      <c r="U77" s="24">
        <f>(_xlfn.STDEV.S('single data'!AJ75:AO75)/SQRT(COUNT('single data'!AJ75:AO75)))</f>
        <v>20.921560853147241</v>
      </c>
      <c r="V77" s="23">
        <f>AVERAGE('single data'!AQ75:AV75)</f>
        <v>100.00000000000001</v>
      </c>
      <c r="W77" s="12" t="s">
        <v>30</v>
      </c>
      <c r="X77" s="23">
        <f>(_xlfn.STDEV.S('single data'!AQ75:AV75)/SQRT(COUNT('single data'!AQ75:AV75)))</f>
        <v>7.9778020326120851</v>
      </c>
      <c r="Y77" s="18">
        <f>AVERAGE('single data'!AW75:BB75)</f>
        <v>92.458658656164644</v>
      </c>
      <c r="Z77" s="2" t="s">
        <v>30</v>
      </c>
      <c r="AA77" s="24">
        <f>(_xlfn.STDEV.S('single data'!AW75:BB75)/SQRT(COUNT('single data'!AW75:BB75)))</f>
        <v>6.3711148386957879</v>
      </c>
    </row>
    <row r="78" spans="1:27" ht="18.75" thickBot="1" x14ac:dyDescent="0.3">
      <c r="A78" s="43"/>
      <c r="B78" s="44"/>
      <c r="C78" s="9" t="s">
        <v>56</v>
      </c>
      <c r="D78" s="23">
        <f>AVERAGE('single data'!D76:I76)</f>
        <v>99.999999999999986</v>
      </c>
      <c r="E78" s="12" t="s">
        <v>30</v>
      </c>
      <c r="F78" s="23">
        <f>(_xlfn.STDEV.S('single data'!D76:I76)/SQRT(COUNT('single data'!D76:I76)))</f>
        <v>24.171549698589274</v>
      </c>
      <c r="G78" s="18">
        <f>AVERAGE('single data'!J76:O76)</f>
        <v>147.97856342508348</v>
      </c>
      <c r="H78" s="2" t="s">
        <v>30</v>
      </c>
      <c r="I78" s="24">
        <f>(_xlfn.STDEV.S('single data'!J76:O76)/SQRT(COUNT('single data'!J76:O76)))</f>
        <v>15.350351593606755</v>
      </c>
      <c r="J78" s="23">
        <f>AVERAGE('single data'!Q76:V76)</f>
        <v>100</v>
      </c>
      <c r="K78" s="12" t="s">
        <v>30</v>
      </c>
      <c r="L78" s="23">
        <f>(_xlfn.STDEV.S('single data'!Q76:V76)/SQRT(COUNT('single data'!Q76:V76)))</f>
        <v>26.095367510980211</v>
      </c>
      <c r="M78" s="18">
        <f>AVERAGE('single data'!W76:AB76)</f>
        <v>92.153278520671734</v>
      </c>
      <c r="N78" s="2" t="s">
        <v>30</v>
      </c>
      <c r="O78" s="24">
        <f>(_xlfn.STDEV.S('single data'!W76:AB76)/SQRT(COUNT('single data'!W76:AB76)))</f>
        <v>13.424121570636741</v>
      </c>
      <c r="P78" s="23">
        <f>AVERAGE('single data'!AD76:AI76)</f>
        <v>100</v>
      </c>
      <c r="Q78" s="12" t="s">
        <v>30</v>
      </c>
      <c r="R78" s="23">
        <f>(_xlfn.STDEV.S('single data'!AD76:AI76)/SQRT(COUNT('single data'!AD76:AI76)))</f>
        <v>16.635658125520621</v>
      </c>
      <c r="S78" s="18">
        <f>AVERAGE('single data'!AJ76:AO76)</f>
        <v>161.7444399674587</v>
      </c>
      <c r="T78" s="2" t="s">
        <v>30</v>
      </c>
      <c r="U78" s="24">
        <f>(_xlfn.STDEV.S('single data'!AJ76:AO76)/SQRT(COUNT('single data'!AJ76:AO76)))</f>
        <v>11.126387426539241</v>
      </c>
      <c r="V78" s="23">
        <f>AVERAGE('single data'!AQ76:AV76)</f>
        <v>100</v>
      </c>
      <c r="W78" s="12" t="s">
        <v>30</v>
      </c>
      <c r="X78" s="23">
        <f>(_xlfn.STDEV.S('single data'!AQ76:AV76)/SQRT(COUNT('single data'!AQ76:AV76)))</f>
        <v>31.319235682650419</v>
      </c>
      <c r="Y78" s="18">
        <f>AVERAGE('single data'!AW76:BB76)</f>
        <v>87.089286013133304</v>
      </c>
      <c r="Z78" s="2" t="s">
        <v>30</v>
      </c>
      <c r="AA78" s="24">
        <f>(_xlfn.STDEV.S('single data'!AW76:BB76)/SQRT(COUNT('single data'!AW76:BB76)))</f>
        <v>7.5536351483171789</v>
      </c>
    </row>
    <row r="79" spans="1:27" ht="18.75" thickBot="1" x14ac:dyDescent="0.3">
      <c r="A79" s="43"/>
      <c r="B79" s="44"/>
      <c r="C79" s="9" t="s">
        <v>57</v>
      </c>
      <c r="D79" s="23">
        <f>AVERAGE('single data'!D77:I77)</f>
        <v>99.999999999999986</v>
      </c>
      <c r="E79" s="12" t="s">
        <v>30</v>
      </c>
      <c r="F79" s="23">
        <f>(_xlfn.STDEV.S('single data'!D77:I77)/SQRT(COUNT('single data'!D77:I77)))</f>
        <v>21.142089731262583</v>
      </c>
      <c r="G79" s="18">
        <f>AVERAGE('single data'!J77:O77)</f>
        <v>141.20547971107669</v>
      </c>
      <c r="H79" s="2" t="s">
        <v>30</v>
      </c>
      <c r="I79" s="24">
        <f>(_xlfn.STDEV.S('single data'!J77:O77)/SQRT(COUNT('single data'!J77:O77)))</f>
        <v>9.4535424764628964</v>
      </c>
      <c r="J79" s="23">
        <f>AVERAGE('single data'!Q77:V77)</f>
        <v>99.999999999999986</v>
      </c>
      <c r="K79" s="12" t="s">
        <v>30</v>
      </c>
      <c r="L79" s="23">
        <f>(_xlfn.STDEV.S('single data'!Q77:V77)/SQRT(COUNT('single data'!Q77:V77)))</f>
        <v>30.697473448473978</v>
      </c>
      <c r="M79" s="18">
        <f>AVERAGE('single data'!W77:AB77)</f>
        <v>99.230622747135769</v>
      </c>
      <c r="N79" s="2" t="s">
        <v>30</v>
      </c>
      <c r="O79" s="24">
        <f>(_xlfn.STDEV.S('single data'!W77:AB77)/SQRT(COUNT('single data'!W77:AB77)))</f>
        <v>21.635571772935826</v>
      </c>
      <c r="P79" s="23">
        <f>AVERAGE('single data'!AD77:AI77)</f>
        <v>100</v>
      </c>
      <c r="Q79" s="12" t="s">
        <v>30</v>
      </c>
      <c r="R79" s="23">
        <f>(_xlfn.STDEV.S('single data'!AD77:AI77)/SQRT(COUNT('single data'!AD77:AI77)))</f>
        <v>15.761941421171972</v>
      </c>
      <c r="S79" s="18">
        <f>AVERAGE('single data'!AJ77:AO77)</f>
        <v>152.86916996832193</v>
      </c>
      <c r="T79" s="2" t="s">
        <v>30</v>
      </c>
      <c r="U79" s="24">
        <f>(_xlfn.STDEV.S('single data'!AJ77:AO77)/SQRT(COUNT('single data'!AJ77:AO77)))</f>
        <v>21.907269081788172</v>
      </c>
      <c r="V79" s="23">
        <f>AVERAGE('single data'!AQ77:AV77)</f>
        <v>100</v>
      </c>
      <c r="W79" s="12" t="s">
        <v>30</v>
      </c>
      <c r="X79" s="23">
        <f>(_xlfn.STDEV.S('single data'!AQ77:AV77)/SQRT(COUNT('single data'!AQ77:AV77)))</f>
        <v>31.433433223901531</v>
      </c>
      <c r="Y79" s="18">
        <f>AVERAGE('single data'!AW77:BB77)</f>
        <v>103.56925569121252</v>
      </c>
      <c r="Z79" s="2" t="s">
        <v>30</v>
      </c>
      <c r="AA79" s="24">
        <f>(_xlfn.STDEV.S('single data'!AW77:BB77)/SQRT(COUNT('single data'!AW77:BB77)))</f>
        <v>11.992553052061655</v>
      </c>
    </row>
    <row r="80" spans="1:27" ht="18.75" thickBot="1" x14ac:dyDescent="0.3">
      <c r="A80" s="43"/>
      <c r="B80" s="44"/>
      <c r="C80" s="9" t="s">
        <v>58</v>
      </c>
      <c r="D80" s="23">
        <f>AVERAGE('single data'!D78:I78)</f>
        <v>100</v>
      </c>
      <c r="E80" s="12" t="s">
        <v>30</v>
      </c>
      <c r="F80" s="23">
        <f>(_xlfn.STDEV.S('single data'!D78:I78)/SQRT(COUNT('single data'!D78:I78)))</f>
        <v>22.71556837717846</v>
      </c>
      <c r="G80" s="18">
        <f>AVERAGE('single data'!J78:O78)</f>
        <v>163.80299939026187</v>
      </c>
      <c r="H80" s="2" t="s">
        <v>30</v>
      </c>
      <c r="I80" s="24">
        <f>(_xlfn.STDEV.S('single data'!J78:O78)/SQRT(COUNT('single data'!J78:O78)))</f>
        <v>14.753682629371072</v>
      </c>
      <c r="J80" s="23">
        <f>AVERAGE('single data'!Q78:V78)</f>
        <v>100.00000000000001</v>
      </c>
      <c r="K80" s="12" t="s">
        <v>30</v>
      </c>
      <c r="L80" s="23">
        <f>(_xlfn.STDEV.S('single data'!Q78:V78)/SQRT(COUNT('single data'!Q78:V78)))</f>
        <v>33.325809914981257</v>
      </c>
      <c r="M80" s="18">
        <f>AVERAGE('single data'!W78:AB78)</f>
        <v>123.7513579641826</v>
      </c>
      <c r="N80" s="2" t="s">
        <v>30</v>
      </c>
      <c r="O80" s="24">
        <f>(_xlfn.STDEV.S('single data'!W78:AB78)/SQRT(COUNT('single data'!W78:AB78)))</f>
        <v>29.817455890284915</v>
      </c>
      <c r="P80" s="23">
        <f>AVERAGE('single data'!AD78:AI78)</f>
        <v>100.00000000000004</v>
      </c>
      <c r="Q80" s="12" t="s">
        <v>30</v>
      </c>
      <c r="R80" s="23">
        <f>(_xlfn.STDEV.S('single data'!AD78:AI78)/SQRT(COUNT('single data'!AD78:AI78)))</f>
        <v>12.581766921605936</v>
      </c>
      <c r="S80" s="18">
        <f>AVERAGE('single data'!AJ78:AO78)</f>
        <v>156.53055281961372</v>
      </c>
      <c r="T80" s="2" t="s">
        <v>30</v>
      </c>
      <c r="U80" s="24">
        <f>(_xlfn.STDEV.S('single data'!AJ78:AO78)/SQRT(COUNT('single data'!AJ78:AO78)))</f>
        <v>18.545574165627997</v>
      </c>
      <c r="V80" s="23">
        <f>AVERAGE('single data'!AQ78:AV78)</f>
        <v>100</v>
      </c>
      <c r="W80" s="12" t="s">
        <v>30</v>
      </c>
      <c r="X80" s="23">
        <f>(_xlfn.STDEV.S('single data'!AQ78:AV78)/SQRT(COUNT('single data'!AQ78:AV78)))</f>
        <v>26.409249750664543</v>
      </c>
      <c r="Y80" s="18">
        <f>AVERAGE('single data'!AW78:BB78)</f>
        <v>108.38218467046336</v>
      </c>
      <c r="Z80" s="2" t="s">
        <v>30</v>
      </c>
      <c r="AA80" s="24">
        <f>(_xlfn.STDEV.S('single data'!AW78:BB78)/SQRT(COUNT('single data'!AW78:BB78)))</f>
        <v>7.7189277726460448</v>
      </c>
    </row>
    <row r="81" spans="1:27" ht="18.75" thickBot="1" x14ac:dyDescent="0.3">
      <c r="A81" s="43"/>
      <c r="B81" s="44"/>
      <c r="C81" s="9" t="s">
        <v>59</v>
      </c>
      <c r="D81" s="23">
        <f>AVERAGE('single data'!D79:I79)</f>
        <v>100</v>
      </c>
      <c r="E81" s="12" t="s">
        <v>30</v>
      </c>
      <c r="F81" s="23">
        <f>(_xlfn.STDEV.S('single data'!D79:I79)/SQRT(COUNT('single data'!D79:I79)))</f>
        <v>26.22887970538871</v>
      </c>
      <c r="G81" s="18">
        <f>AVERAGE('single data'!J79:O79)</f>
        <v>125.23261194901404</v>
      </c>
      <c r="H81" s="2" t="s">
        <v>30</v>
      </c>
      <c r="I81" s="24">
        <f>(_xlfn.STDEV.S('single data'!J79:O79)/SQRT(COUNT('single data'!J79:O79)))</f>
        <v>9.1145944409055097</v>
      </c>
      <c r="J81" s="23">
        <f>AVERAGE('single data'!Q79:V79)</f>
        <v>100.00000000000001</v>
      </c>
      <c r="K81" s="12" t="s">
        <v>30</v>
      </c>
      <c r="L81" s="23">
        <f>(_xlfn.STDEV.S('single data'!Q79:V79)/SQRT(COUNT('single data'!Q79:V79)))</f>
        <v>41.746680865527075</v>
      </c>
      <c r="M81" s="18">
        <f>AVERAGE('single data'!W79:AB79)</f>
        <v>95.192459503651619</v>
      </c>
      <c r="N81" s="2" t="s">
        <v>30</v>
      </c>
      <c r="O81" s="24">
        <f>(_xlfn.STDEV.S('single data'!W79:AB79)/SQRT(COUNT('single data'!W79:AB79)))</f>
        <v>21.895162635785027</v>
      </c>
      <c r="P81" s="23">
        <f>AVERAGE('single data'!AD79:AI79)</f>
        <v>100.00000000000001</v>
      </c>
      <c r="Q81" s="12" t="s">
        <v>30</v>
      </c>
      <c r="R81" s="23">
        <f>(_xlfn.STDEV.S('single data'!AD79:AI79)/SQRT(COUNT('single data'!AD79:AI79)))</f>
        <v>12.893818704873103</v>
      </c>
      <c r="S81" s="18">
        <f>AVERAGE('single data'!AJ79:AO79)</f>
        <v>208.66652233693307</v>
      </c>
      <c r="T81" s="2" t="s">
        <v>30</v>
      </c>
      <c r="U81" s="24">
        <f>(_xlfn.STDEV.S('single data'!AJ79:AO79)/SQRT(COUNT('single data'!AJ79:AO79)))</f>
        <v>18.590786217417218</v>
      </c>
      <c r="V81" s="23">
        <f>AVERAGE('single data'!AQ79:AV79)</f>
        <v>100</v>
      </c>
      <c r="W81" s="12" t="s">
        <v>30</v>
      </c>
      <c r="X81" s="23">
        <f>(_xlfn.STDEV.S('single data'!AQ79:AV79)/SQRT(COUNT('single data'!AQ79:AV79)))</f>
        <v>10.772660022412458</v>
      </c>
      <c r="Y81" s="18">
        <f>AVERAGE('single data'!AW79:BB79)</f>
        <v>112.38302878132193</v>
      </c>
      <c r="Z81" s="2" t="s">
        <v>30</v>
      </c>
      <c r="AA81" s="24">
        <f>(_xlfn.STDEV.S('single data'!AW79:BB79)/SQRT(COUNT('single data'!AW79:BB79)))</f>
        <v>14.565698286556662</v>
      </c>
    </row>
    <row r="82" spans="1:27" ht="18.75" thickBot="1" x14ac:dyDescent="0.3">
      <c r="A82" s="43"/>
      <c r="B82" s="44"/>
      <c r="C82" s="9" t="s">
        <v>60</v>
      </c>
      <c r="D82" s="23">
        <f>AVERAGE('single data'!D80:I80)</f>
        <v>100</v>
      </c>
      <c r="E82" s="12" t="s">
        <v>30</v>
      </c>
      <c r="F82" s="23">
        <f>(_xlfn.STDEV.S('single data'!D80:I80)/SQRT(COUNT('single data'!D80:I80)))</f>
        <v>20.117340969411025</v>
      </c>
      <c r="G82" s="18">
        <f>AVERAGE('single data'!J80:O80)</f>
        <v>125.12705510502387</v>
      </c>
      <c r="H82" s="2" t="s">
        <v>30</v>
      </c>
      <c r="I82" s="24">
        <f>(_xlfn.STDEV.S('single data'!J80:O80)/SQRT(COUNT('single data'!J80:O80)))</f>
        <v>19.072434533201207</v>
      </c>
      <c r="J82" s="23">
        <f>AVERAGE('single data'!Q80:V80)</f>
        <v>100</v>
      </c>
      <c r="K82" s="12" t="s">
        <v>30</v>
      </c>
      <c r="L82" s="23">
        <f>(_xlfn.STDEV.S('single data'!Q80:V80)/SQRT(COUNT('single data'!Q80:V80)))</f>
        <v>25.925524544581457</v>
      </c>
      <c r="M82" s="18">
        <f>AVERAGE('single data'!W80:AB80)</f>
        <v>71.753682170865304</v>
      </c>
      <c r="N82" s="2" t="s">
        <v>30</v>
      </c>
      <c r="O82" s="24">
        <f>(_xlfn.STDEV.S('single data'!W80:AB80)/SQRT(COUNT('single data'!W80:AB80)))</f>
        <v>11.117123921325238</v>
      </c>
      <c r="P82" s="23">
        <f>AVERAGE('single data'!AD80:AI80)</f>
        <v>99.999999999999986</v>
      </c>
      <c r="Q82" s="12" t="s">
        <v>30</v>
      </c>
      <c r="R82" s="23">
        <f>(_xlfn.STDEV.S('single data'!AD80:AI80)/SQRT(COUNT('single data'!AD80:AI80)))</f>
        <v>9.9946257199647857</v>
      </c>
      <c r="S82" s="18">
        <f>AVERAGE('single data'!AJ80:AO80)</f>
        <v>131.44422398042633</v>
      </c>
      <c r="T82" s="2" t="s">
        <v>30</v>
      </c>
      <c r="U82" s="24">
        <f>(_xlfn.STDEV.S('single data'!AJ80:AO80)/SQRT(COUNT('single data'!AJ80:AO80)))</f>
        <v>15.074079634556032</v>
      </c>
      <c r="V82" s="23">
        <f>AVERAGE('single data'!AQ80:AV80)</f>
        <v>99.999999999999986</v>
      </c>
      <c r="W82" s="12" t="s">
        <v>30</v>
      </c>
      <c r="X82" s="23">
        <f>(_xlfn.STDEV.S('single data'!AQ80:AV80)/SQRT(COUNT('single data'!AQ80:AV80)))</f>
        <v>14.416915236889428</v>
      </c>
      <c r="Y82" s="18">
        <f>AVERAGE('single data'!AW80:BB80)</f>
        <v>88.60951019682966</v>
      </c>
      <c r="Z82" s="2" t="s">
        <v>30</v>
      </c>
      <c r="AA82" s="24">
        <f>(_xlfn.STDEV.S('single data'!AW80:BB80)/SQRT(COUNT('single data'!AW80:BB80)))</f>
        <v>11.126825601200842</v>
      </c>
    </row>
    <row r="83" spans="1:27" ht="18.75" thickBot="1" x14ac:dyDescent="0.3">
      <c r="A83" s="43"/>
      <c r="B83" s="44"/>
      <c r="C83" s="9" t="s">
        <v>61</v>
      </c>
      <c r="D83" s="23">
        <f>AVERAGE('single data'!D81:I81)</f>
        <v>100</v>
      </c>
      <c r="E83" s="12" t="s">
        <v>30</v>
      </c>
      <c r="F83" s="23">
        <f>(_xlfn.STDEV.S('single data'!D81:I81)/SQRT(COUNT('single data'!D81:I81)))</f>
        <v>29.897621418702474</v>
      </c>
      <c r="G83" s="18">
        <f>AVERAGE('single data'!J81:O81)</f>
        <v>134.91538952378323</v>
      </c>
      <c r="H83" s="2" t="s">
        <v>30</v>
      </c>
      <c r="I83" s="24">
        <f>(_xlfn.STDEV.S('single data'!J81:O81)/SQRT(COUNT('single data'!J81:O81)))</f>
        <v>27.121366833828365</v>
      </c>
      <c r="J83" s="23">
        <f>AVERAGE('single data'!Q81:V81)</f>
        <v>100</v>
      </c>
      <c r="K83" s="12" t="s">
        <v>30</v>
      </c>
      <c r="L83" s="23">
        <f>(_xlfn.STDEV.S('single data'!Q81:V81)/SQRT(COUNT('single data'!Q81:V81)))</f>
        <v>46.34436560171963</v>
      </c>
      <c r="M83" s="18">
        <f>AVERAGE('single data'!W81:AB81)</f>
        <v>85.804524328901252</v>
      </c>
      <c r="N83" s="2" t="s">
        <v>30</v>
      </c>
      <c r="O83" s="24">
        <f>(_xlfn.STDEV.S('single data'!W81:AB81)/SQRT(COUNT('single data'!W81:AB81)))</f>
        <v>20.803703715751851</v>
      </c>
      <c r="P83" s="23"/>
      <c r="Q83" s="12"/>
      <c r="R83" s="23"/>
      <c r="S83" s="18"/>
      <c r="T83" s="2"/>
      <c r="U83" s="24"/>
      <c r="V83" s="23"/>
      <c r="W83" s="12"/>
      <c r="X83" s="23"/>
      <c r="Y83" s="18"/>
      <c r="Z83" s="2"/>
      <c r="AA83" s="24"/>
    </row>
    <row r="84" spans="1:27" ht="18.75" thickBot="1" x14ac:dyDescent="0.3">
      <c r="A84" s="43"/>
      <c r="B84" s="44"/>
      <c r="C84" s="9" t="s">
        <v>62</v>
      </c>
      <c r="D84" s="23">
        <f>AVERAGE('single data'!D82:I82)</f>
        <v>100</v>
      </c>
      <c r="E84" s="12" t="s">
        <v>30</v>
      </c>
      <c r="F84" s="23">
        <f>(_xlfn.STDEV.S('single data'!D82:I82)/SQRT(COUNT('single data'!D82:I82)))</f>
        <v>20.806664742413354</v>
      </c>
      <c r="G84" s="18">
        <f>AVERAGE('single data'!J82:O82)</f>
        <v>156.43277409557155</v>
      </c>
      <c r="H84" s="2" t="s">
        <v>30</v>
      </c>
      <c r="I84" s="24">
        <f>(_xlfn.STDEV.S('single data'!J82:O82)/SQRT(COUNT('single data'!J82:O82)))</f>
        <v>29.679838713651993</v>
      </c>
      <c r="J84" s="23">
        <f>AVERAGE('single data'!Q82:V82)</f>
        <v>100</v>
      </c>
      <c r="K84" s="12" t="s">
        <v>30</v>
      </c>
      <c r="L84" s="23">
        <f>(_xlfn.STDEV.S('single data'!Q82:V82)/SQRT(COUNT('single data'!Q82:V82)))</f>
        <v>49.536353632103278</v>
      </c>
      <c r="M84" s="18">
        <f>AVERAGE('single data'!W82:AB82)</f>
        <v>41.654306346576881</v>
      </c>
      <c r="N84" s="2" t="s">
        <v>30</v>
      </c>
      <c r="O84" s="24">
        <f>(_xlfn.STDEV.S('single data'!W82:AB82)/SQRT(COUNT('single data'!W82:AB82)))</f>
        <v>8.9269066828365737</v>
      </c>
      <c r="P84" s="23"/>
      <c r="Q84" s="12"/>
      <c r="R84" s="23"/>
      <c r="S84" s="18"/>
      <c r="T84" s="2"/>
      <c r="U84" s="24"/>
      <c r="V84" s="23"/>
      <c r="W84" s="12"/>
      <c r="X84" s="23"/>
      <c r="Y84" s="18"/>
      <c r="Z84" s="2"/>
      <c r="AA84" s="24"/>
    </row>
    <row r="85" spans="1:27" ht="18" customHeight="1" thickBot="1" x14ac:dyDescent="0.3">
      <c r="A85" s="43"/>
      <c r="B85" s="44" t="s">
        <v>72</v>
      </c>
      <c r="C85" s="9" t="s">
        <v>39</v>
      </c>
      <c r="D85" s="23">
        <f>AVERAGE('single data'!D83:I83)</f>
        <v>100</v>
      </c>
      <c r="E85" s="12" t="s">
        <v>30</v>
      </c>
      <c r="F85" s="23">
        <f>(_xlfn.STDEV.S('single data'!D83:I83)/SQRT(COUNT('single data'!D83:I83)))</f>
        <v>8.1896215131019225</v>
      </c>
      <c r="G85" s="18">
        <f>AVERAGE('single data'!J83:O83)</f>
        <v>109.50394536832528</v>
      </c>
      <c r="H85" s="2" t="s">
        <v>30</v>
      </c>
      <c r="I85" s="24">
        <f>(_xlfn.STDEV.S('single data'!J83:O83)/SQRT(COUNT('single data'!J83:O83)))</f>
        <v>10.846995716160079</v>
      </c>
      <c r="J85" s="23">
        <f>AVERAGE('single data'!Q83:V83)</f>
        <v>100</v>
      </c>
      <c r="K85" s="12" t="s">
        <v>30</v>
      </c>
      <c r="L85" s="23">
        <f>(_xlfn.STDEV.S('single data'!Q83:V83)/SQRT(COUNT('single data'!Q83:V83)))</f>
        <v>10.645627716214872</v>
      </c>
      <c r="M85" s="18">
        <f>AVERAGE('single data'!W83:AB83)</f>
        <v>52.145284499367477</v>
      </c>
      <c r="N85" s="2" t="s">
        <v>30</v>
      </c>
      <c r="O85" s="24">
        <f>(_xlfn.STDEV.S('single data'!W83:AB83)/SQRT(COUNT('single data'!W83:AB83)))</f>
        <v>11.916641375369135</v>
      </c>
      <c r="P85" s="23">
        <f>AVERAGE('single data'!AD83:AI83)</f>
        <v>100</v>
      </c>
      <c r="Q85" s="12" t="s">
        <v>30</v>
      </c>
      <c r="R85" s="23">
        <f>(_xlfn.STDEV.S('single data'!AD83:AI83)/SQRT(COUNT('single data'!AD83:AI83)))</f>
        <v>5.1973675081152146</v>
      </c>
      <c r="S85" s="18">
        <f>AVERAGE('single data'!AJ83:AO83)</f>
        <v>124.51171813685063</v>
      </c>
      <c r="T85" s="2" t="s">
        <v>30</v>
      </c>
      <c r="U85" s="24">
        <f>(_xlfn.STDEV.S('single data'!AJ83:AO83)/SQRT(COUNT('single data'!AJ83:AO83)))</f>
        <v>19.886893553020208</v>
      </c>
      <c r="V85" s="23">
        <f>AVERAGE('single data'!AQ83:AV83)</f>
        <v>99.999999999999986</v>
      </c>
      <c r="W85" s="12" t="s">
        <v>30</v>
      </c>
      <c r="X85" s="23">
        <f>(_xlfn.STDEV.S('single data'!AQ83:AV83)/SQRT(COUNT('single data'!AQ83:AV83)))</f>
        <v>11.696948629979397</v>
      </c>
      <c r="Y85" s="18">
        <f>AVERAGE('single data'!AW83:BB83)</f>
        <v>85.97665294308176</v>
      </c>
      <c r="Z85" s="2" t="s">
        <v>30</v>
      </c>
      <c r="AA85" s="24">
        <f>(_xlfn.STDEV.S('single data'!AW83:BB83)/SQRT(COUNT('single data'!AW83:BB83)))</f>
        <v>12.725618022054842</v>
      </c>
    </row>
    <row r="86" spans="1:27" ht="18.75" thickBot="1" x14ac:dyDescent="0.3">
      <c r="A86" s="43"/>
      <c r="B86" s="44"/>
      <c r="C86" s="9" t="s">
        <v>63</v>
      </c>
      <c r="D86" s="23">
        <f>AVERAGE('single data'!D84:I84)</f>
        <v>99.999999999999986</v>
      </c>
      <c r="E86" s="12" t="s">
        <v>30</v>
      </c>
      <c r="F86" s="23">
        <f>(_xlfn.STDEV.S('single data'!D84:I84)/SQRT(COUNT('single data'!D84:I84)))</f>
        <v>10.075976685108195</v>
      </c>
      <c r="G86" s="18">
        <f>AVERAGE('single data'!J84:O84)</f>
        <v>119.85284155674599</v>
      </c>
      <c r="H86" s="2" t="s">
        <v>30</v>
      </c>
      <c r="I86" s="24">
        <f>(_xlfn.STDEV.S('single data'!J84:O84)/SQRT(COUNT('single data'!J84:O84)))</f>
        <v>18.703611309204046</v>
      </c>
      <c r="J86" s="23">
        <f>AVERAGE('single data'!Q84:V84)</f>
        <v>100</v>
      </c>
      <c r="K86" s="12" t="s">
        <v>30</v>
      </c>
      <c r="L86" s="23">
        <f>(_xlfn.STDEV.S('single data'!Q84:V84)/SQRT(COUNT('single data'!Q84:V84)))</f>
        <v>19.615603137495246</v>
      </c>
      <c r="M86" s="18">
        <f>AVERAGE('single data'!W84:AB84)</f>
        <v>52.71625286369774</v>
      </c>
      <c r="N86" s="2" t="s">
        <v>30</v>
      </c>
      <c r="O86" s="24">
        <f>(_xlfn.STDEV.S('single data'!W84:AB84)/SQRT(COUNT('single data'!W84:AB84)))</f>
        <v>6.6554799407579317</v>
      </c>
      <c r="P86" s="23">
        <f>AVERAGE('single data'!AD84:AI84)</f>
        <v>100</v>
      </c>
      <c r="Q86" s="12" t="s">
        <v>30</v>
      </c>
      <c r="R86" s="23">
        <f>(_xlfn.STDEV.S('single data'!AD84:AI84)/SQRT(COUNT('single data'!AD84:AI84)))</f>
        <v>10.168178288228461</v>
      </c>
      <c r="S86" s="18">
        <f>AVERAGE('single data'!AJ84:AO84)</f>
        <v>104.06078517701165</v>
      </c>
      <c r="T86" s="2" t="s">
        <v>30</v>
      </c>
      <c r="U86" s="24">
        <f>(_xlfn.STDEV.S('single data'!AJ84:AO84)/SQRT(COUNT('single data'!AJ84:AO84)))</f>
        <v>12.533704744574514</v>
      </c>
      <c r="V86" s="23">
        <f>AVERAGE('single data'!AQ84:AV84)</f>
        <v>99.999999999999986</v>
      </c>
      <c r="W86" s="12" t="s">
        <v>30</v>
      </c>
      <c r="X86" s="23">
        <f>(_xlfn.STDEV.S('single data'!AQ84:AV84)/SQRT(COUNT('single data'!AQ84:AV84)))</f>
        <v>28.427114385458861</v>
      </c>
      <c r="Y86" s="18">
        <f>AVERAGE('single data'!AW84:BB84)</f>
        <v>57.973883444573886</v>
      </c>
      <c r="Z86" s="2" t="s">
        <v>30</v>
      </c>
      <c r="AA86" s="24">
        <f>(_xlfn.STDEV.S('single data'!AW84:BB84)/SQRT(COUNT('single data'!AW84:BB84)))</f>
        <v>7.8079201848406363</v>
      </c>
    </row>
    <row r="87" spans="1:27" ht="18.75" thickBot="1" x14ac:dyDescent="0.3">
      <c r="A87" s="43"/>
      <c r="B87" s="44"/>
      <c r="C87" s="9" t="s">
        <v>40</v>
      </c>
      <c r="D87" s="23">
        <f>AVERAGE('single data'!D85:I85)</f>
        <v>100</v>
      </c>
      <c r="E87" s="12" t="s">
        <v>30</v>
      </c>
      <c r="F87" s="23">
        <f>(_xlfn.STDEV.S('single data'!D85:I85)/SQRT(COUNT('single data'!D85:I85)))</f>
        <v>11.976405342107018</v>
      </c>
      <c r="G87" s="18">
        <f>AVERAGE('single data'!J85:O85)</f>
        <v>107.74825585467913</v>
      </c>
      <c r="H87" s="2" t="s">
        <v>30</v>
      </c>
      <c r="I87" s="24">
        <f>(_xlfn.STDEV.S('single data'!J85:O85)/SQRT(COUNT('single data'!J85:O85)))</f>
        <v>11.02422602384928</v>
      </c>
      <c r="J87" s="23">
        <f>AVERAGE('single data'!Q85:V85)</f>
        <v>100.00000000000001</v>
      </c>
      <c r="K87" s="12" t="s">
        <v>30</v>
      </c>
      <c r="L87" s="23">
        <f>(_xlfn.STDEV.S('single data'!Q85:V85)/SQRT(COUNT('single data'!Q85:V85)))</f>
        <v>18.983955394465589</v>
      </c>
      <c r="M87" s="18">
        <f>AVERAGE('single data'!W85:AB85)</f>
        <v>49.595927305996661</v>
      </c>
      <c r="N87" s="2" t="s">
        <v>30</v>
      </c>
      <c r="O87" s="24">
        <f>(_xlfn.STDEV.S('single data'!W85:AB85)/SQRT(COUNT('single data'!W85:AB85)))</f>
        <v>6.9103442868264722</v>
      </c>
      <c r="P87" s="23">
        <f>AVERAGE('single data'!AD85:AI85)</f>
        <v>100</v>
      </c>
      <c r="Q87" s="12" t="s">
        <v>30</v>
      </c>
      <c r="R87" s="23">
        <f>(_xlfn.STDEV.S('single data'!AD85:AI85)/SQRT(COUNT('single data'!AD85:AI85)))</f>
        <v>14.921166246170166</v>
      </c>
      <c r="S87" s="18">
        <f>AVERAGE('single data'!AJ85:AO85)</f>
        <v>100.28536766489908</v>
      </c>
      <c r="T87" s="2" t="s">
        <v>30</v>
      </c>
      <c r="U87" s="24">
        <f>(_xlfn.STDEV.S('single data'!AJ85:AO85)/SQRT(COUNT('single data'!AJ85:AO85)))</f>
        <v>16.939498208796387</v>
      </c>
      <c r="V87" s="23">
        <f>AVERAGE('single data'!AQ85:AV85)</f>
        <v>100</v>
      </c>
      <c r="W87" s="12" t="s">
        <v>30</v>
      </c>
      <c r="X87" s="23">
        <f>(_xlfn.STDEV.S('single data'!AQ85:AV85)/SQRT(COUNT('single data'!AQ85:AV85)))</f>
        <v>23.869495798626083</v>
      </c>
      <c r="Y87" s="18">
        <f>AVERAGE('single data'!AW85:BB85)</f>
        <v>58.02160499768042</v>
      </c>
      <c r="Z87" s="2" t="s">
        <v>30</v>
      </c>
      <c r="AA87" s="24">
        <f>(_xlfn.STDEV.S('single data'!AW85:BB85)/SQRT(COUNT('single data'!AW85:BB85)))</f>
        <v>8.8639651680415845</v>
      </c>
    </row>
    <row r="88" spans="1:27" ht="18.75" thickBot="1" x14ac:dyDescent="0.3">
      <c r="A88" s="43"/>
      <c r="B88" s="44"/>
      <c r="C88" s="9" t="s">
        <v>41</v>
      </c>
      <c r="D88" s="23">
        <f>AVERAGE('single data'!D86:I86)</f>
        <v>100</v>
      </c>
      <c r="E88" s="12" t="s">
        <v>30</v>
      </c>
      <c r="F88" s="23">
        <f>(_xlfn.STDEV.S('single data'!D86:I86)/SQRT(COUNT('single data'!D86:I86)))</f>
        <v>16.194587147205336</v>
      </c>
      <c r="G88" s="18">
        <f>AVERAGE('single data'!J86:O86)</f>
        <v>114.53522768178867</v>
      </c>
      <c r="H88" s="2" t="s">
        <v>30</v>
      </c>
      <c r="I88" s="24">
        <f>(_xlfn.STDEV.S('single data'!J86:O86)/SQRT(COUNT('single data'!J86:O86)))</f>
        <v>17.810687535662975</v>
      </c>
      <c r="J88" s="23">
        <f>AVERAGE('single data'!Q86:V86)</f>
        <v>100</v>
      </c>
      <c r="K88" s="12" t="s">
        <v>30</v>
      </c>
      <c r="L88" s="23">
        <f>(_xlfn.STDEV.S('single data'!Q86:V86)/SQRT(COUNT('single data'!Q86:V86)))</f>
        <v>19.962687451226209</v>
      </c>
      <c r="M88" s="18">
        <f>AVERAGE('single data'!W86:AB86)</f>
        <v>54.239470733204108</v>
      </c>
      <c r="N88" s="2" t="s">
        <v>30</v>
      </c>
      <c r="O88" s="24">
        <f>(_xlfn.STDEV.S('single data'!W86:AB86)/SQRT(COUNT('single data'!W86:AB86)))</f>
        <v>8.0987901313681139</v>
      </c>
      <c r="P88" s="23">
        <f>AVERAGE('single data'!AD86:AI86)</f>
        <v>99.999999999999986</v>
      </c>
      <c r="Q88" s="12" t="s">
        <v>30</v>
      </c>
      <c r="R88" s="23">
        <f>(_xlfn.STDEV.S('single data'!AD86:AI86)/SQRT(COUNT('single data'!AD86:AI86)))</f>
        <v>12.046035103599161</v>
      </c>
      <c r="S88" s="18">
        <f>AVERAGE('single data'!AJ86:AO86)</f>
        <v>123.75145029108046</v>
      </c>
      <c r="T88" s="2" t="s">
        <v>30</v>
      </c>
      <c r="U88" s="24">
        <f>(_xlfn.STDEV.S('single data'!AJ86:AO86)/SQRT(COUNT('single data'!AJ86:AO86)))</f>
        <v>32.601830140479173</v>
      </c>
      <c r="V88" s="23">
        <f>AVERAGE('single data'!AQ86:AV86)</f>
        <v>100</v>
      </c>
      <c r="W88" s="12" t="s">
        <v>30</v>
      </c>
      <c r="X88" s="23">
        <f>(_xlfn.STDEV.S('single data'!AQ86:AV86)/SQRT(COUNT('single data'!AQ86:AV86)))</f>
        <v>22.94478712965282</v>
      </c>
      <c r="Y88" s="18">
        <f>AVERAGE('single data'!AW86:BB86)</f>
        <v>58.920002760264509</v>
      </c>
      <c r="Z88" s="2" t="s">
        <v>30</v>
      </c>
      <c r="AA88" s="24">
        <f>(_xlfn.STDEV.S('single data'!AW86:BB86)/SQRT(COUNT('single data'!AW86:BB86)))</f>
        <v>10.84869778723573</v>
      </c>
    </row>
    <row r="89" spans="1:27" ht="18" customHeight="1" thickBot="1" x14ac:dyDescent="0.3">
      <c r="A89" s="43"/>
      <c r="B89" s="44" t="s">
        <v>42</v>
      </c>
      <c r="C89" s="9" t="s">
        <v>64</v>
      </c>
      <c r="D89" s="23">
        <f>AVERAGE('single data'!D87:I87)</f>
        <v>100</v>
      </c>
      <c r="E89" s="12" t="s">
        <v>30</v>
      </c>
      <c r="F89" s="23">
        <f>(_xlfn.STDEV.S('single data'!D87:I87)/SQRT(COUNT('single data'!D87:I87)))</f>
        <v>22.075575391304604</v>
      </c>
      <c r="G89" s="18">
        <f>AVERAGE('single data'!J87:O87)</f>
        <v>424.67481995129219</v>
      </c>
      <c r="H89" s="2" t="s">
        <v>30</v>
      </c>
      <c r="I89" s="24">
        <f>(_xlfn.STDEV.S('single data'!J87:O87)/SQRT(COUNT('single data'!J87:O87)))</f>
        <v>177.56449292173295</v>
      </c>
      <c r="J89" s="23">
        <f>AVERAGE('single data'!Q87:V87)</f>
        <v>100</v>
      </c>
      <c r="K89" s="12" t="s">
        <v>30</v>
      </c>
      <c r="L89" s="23">
        <f>(_xlfn.STDEV.S('single data'!Q87:V87)/SQRT(COUNT('single data'!Q87:V87)))</f>
        <v>45.984766099334223</v>
      </c>
      <c r="M89" s="18">
        <f>AVERAGE('single data'!W87:AB87)</f>
        <v>65.654619632199953</v>
      </c>
      <c r="N89" s="2" t="s">
        <v>30</v>
      </c>
      <c r="O89" s="24">
        <f>(_xlfn.STDEV.S('single data'!W87:AB87)/SQRT(COUNT('single data'!W87:AB87)))</f>
        <v>14.047962814196465</v>
      </c>
      <c r="P89" s="23">
        <f>AVERAGE('single data'!AD87:AI87)</f>
        <v>100</v>
      </c>
      <c r="Q89" s="12" t="s">
        <v>30</v>
      </c>
      <c r="R89" s="23">
        <f>(_xlfn.STDEV.S('single data'!AD87:AI87)/SQRT(COUNT('single data'!AD87:AI87)))</f>
        <v>8.300302773109534</v>
      </c>
      <c r="S89" s="18">
        <f>AVERAGE('single data'!AJ87:AO87)</f>
        <v>134.53900415002377</v>
      </c>
      <c r="T89" s="2" t="s">
        <v>30</v>
      </c>
      <c r="U89" s="24">
        <f>(_xlfn.STDEV.S('single data'!AJ87:AO87)/SQRT(COUNT('single data'!AJ87:AO87)))</f>
        <v>19.506240793878732</v>
      </c>
      <c r="V89" s="23">
        <f>AVERAGE('single data'!AQ87:AV87)</f>
        <v>100</v>
      </c>
      <c r="W89" s="12" t="s">
        <v>30</v>
      </c>
      <c r="X89" s="23">
        <f>(_xlfn.STDEV.S('single data'!AQ87:AV87)/SQRT(COUNT('single data'!AQ87:AV87)))</f>
        <v>10.806182233597182</v>
      </c>
      <c r="Y89" s="18">
        <f>AVERAGE('single data'!AW87:BB87)</f>
        <v>141.65264548355501</v>
      </c>
      <c r="Z89" s="2" t="s">
        <v>30</v>
      </c>
      <c r="AA89" s="24">
        <f>(_xlfn.STDEV.S('single data'!AW87:BB87)/SQRT(COUNT('single data'!AW87:BB87)))</f>
        <v>11.130942881617258</v>
      </c>
    </row>
    <row r="90" spans="1:27" ht="18.75" thickBot="1" x14ac:dyDescent="0.3">
      <c r="A90" s="43"/>
      <c r="B90" s="44"/>
      <c r="C90" s="9" t="s">
        <v>65</v>
      </c>
      <c r="D90" s="23">
        <f>AVERAGE('single data'!D88:I88)</f>
        <v>100</v>
      </c>
      <c r="E90" s="12" t="s">
        <v>30</v>
      </c>
      <c r="F90" s="23">
        <f>(_xlfn.STDEV.S('single data'!D88:I88)/SQRT(COUNT('single data'!D88:I88)))</f>
        <v>17.186123103674657</v>
      </c>
      <c r="G90" s="18">
        <f>AVERAGE('single data'!J88:O88)</f>
        <v>126.5933964751794</v>
      </c>
      <c r="H90" s="2" t="s">
        <v>30</v>
      </c>
      <c r="I90" s="24">
        <f>(_xlfn.STDEV.S('single data'!J88:O88)/SQRT(COUNT('single data'!J88:O88)))</f>
        <v>31.951585740644919</v>
      </c>
      <c r="J90" s="23">
        <f>AVERAGE('single data'!Q88:V88)</f>
        <v>100</v>
      </c>
      <c r="K90" s="12" t="s">
        <v>30</v>
      </c>
      <c r="L90" s="23">
        <f>(_xlfn.STDEV.S('single data'!Q88:V88)/SQRT(COUNT('single data'!Q88:V88)))</f>
        <v>17.736343713430625</v>
      </c>
      <c r="M90" s="18">
        <f>AVERAGE('single data'!W88:AB88)</f>
        <v>202.04093676317993</v>
      </c>
      <c r="N90" s="2" t="s">
        <v>30</v>
      </c>
      <c r="O90" s="24">
        <f>(_xlfn.STDEV.S('single data'!W88:AB88)/SQRT(COUNT('single data'!W88:AB88)))</f>
        <v>34.117354295002116</v>
      </c>
      <c r="P90" s="23">
        <f>AVERAGE('single data'!AD88:AI88)</f>
        <v>99.999999999999986</v>
      </c>
      <c r="Q90" s="12" t="s">
        <v>30</v>
      </c>
      <c r="R90" s="23">
        <f>(_xlfn.STDEV.S('single data'!AD88:AI88)/SQRT(COUNT('single data'!AD88:AI88)))</f>
        <v>12.311243196449908</v>
      </c>
      <c r="S90" s="18">
        <f>AVERAGE('single data'!AJ88:AO88)</f>
        <v>233.8324825528307</v>
      </c>
      <c r="T90" s="2" t="s">
        <v>30</v>
      </c>
      <c r="U90" s="24">
        <f>(_xlfn.STDEV.S('single data'!AJ88:AO88)/SQRT(COUNT('single data'!AJ88:AO88)))</f>
        <v>61.362314275016928</v>
      </c>
      <c r="V90" s="23">
        <f>AVERAGE('single data'!AQ88:AV88)</f>
        <v>99.999999999999957</v>
      </c>
      <c r="W90" s="12" t="s">
        <v>30</v>
      </c>
      <c r="X90" s="23">
        <f>(_xlfn.STDEV.S('single data'!AQ88:AV88)/SQRT(COUNT('single data'!AQ88:AV88)))</f>
        <v>14.273159228945795</v>
      </c>
      <c r="Y90" s="18">
        <f>AVERAGE('single data'!AW88:BB88)</f>
        <v>133.46888990538892</v>
      </c>
      <c r="Z90" s="2" t="s">
        <v>30</v>
      </c>
      <c r="AA90" s="24">
        <f>(_xlfn.STDEV.S('single data'!AW88:BB88)/SQRT(COUNT('single data'!AW88:BB88)))</f>
        <v>13.034308569252483</v>
      </c>
    </row>
    <row r="91" spans="1:27" ht="18.75" thickBot="1" x14ac:dyDescent="0.3">
      <c r="A91" s="43"/>
      <c r="B91" s="44"/>
      <c r="C91" s="9" t="s">
        <v>66</v>
      </c>
      <c r="D91" s="23">
        <f>AVERAGE('single data'!D89:I89)</f>
        <v>100.00000000000001</v>
      </c>
      <c r="E91" s="12" t="s">
        <v>30</v>
      </c>
      <c r="F91" s="23">
        <f>(_xlfn.STDEV.S('single data'!D89:I89)/SQRT(COUNT('single data'!D89:I89)))</f>
        <v>7.4410093472186647</v>
      </c>
      <c r="G91" s="18">
        <f>AVERAGE('single data'!J89:O89)</f>
        <v>220.61328637435614</v>
      </c>
      <c r="H91" s="2" t="s">
        <v>30</v>
      </c>
      <c r="I91" s="24">
        <f>(_xlfn.STDEV.S('single data'!J89:O89)/SQRT(COUNT('single data'!J89:O89)))</f>
        <v>95.979019205728846</v>
      </c>
      <c r="J91" s="23">
        <f>AVERAGE('single data'!Q89:V89)</f>
        <v>100</v>
      </c>
      <c r="K91" s="12" t="s">
        <v>30</v>
      </c>
      <c r="L91" s="23">
        <f>(_xlfn.STDEV.S('single data'!Q89:V89)/SQRT(COUNT('single data'!Q89:V89)))</f>
        <v>51.208864048017908</v>
      </c>
      <c r="M91" s="18">
        <f>AVERAGE('single data'!W89:AB89)</f>
        <v>76.637896227572426</v>
      </c>
      <c r="N91" s="2" t="s">
        <v>30</v>
      </c>
      <c r="O91" s="24">
        <f>(_xlfn.STDEV.S('single data'!W89:AB89)/SQRT(COUNT('single data'!W89:AB89)))</f>
        <v>11.956645762762458</v>
      </c>
      <c r="P91" s="23">
        <f>AVERAGE('single data'!AD89:AI89)</f>
        <v>99.999999999999986</v>
      </c>
      <c r="Q91" s="12" t="s">
        <v>30</v>
      </c>
      <c r="R91" s="23">
        <f>(_xlfn.STDEV.S('single data'!AD89:AI89)/SQRT(COUNT('single data'!AD89:AI89)))</f>
        <v>7.5791979388029649</v>
      </c>
      <c r="S91" s="18">
        <f>AVERAGE('single data'!AJ89:AO89)</f>
        <v>173.14052458074482</v>
      </c>
      <c r="T91" s="2" t="s">
        <v>30</v>
      </c>
      <c r="U91" s="24">
        <f>(_xlfn.STDEV.S('single data'!AJ89:AO89)/SQRT(COUNT('single data'!AJ89:AO89)))</f>
        <v>41.954357289504735</v>
      </c>
      <c r="V91" s="23">
        <f>AVERAGE('single data'!AQ89:AV89)</f>
        <v>100</v>
      </c>
      <c r="W91" s="12" t="s">
        <v>30</v>
      </c>
      <c r="X91" s="23">
        <f>(_xlfn.STDEV.S('single data'!AQ89:AV89)/SQRT(COUNT('single data'!AQ89:AV89)))</f>
        <v>9.0493718342117315</v>
      </c>
      <c r="Y91" s="18">
        <f>AVERAGE('single data'!AW89:BB89)</f>
        <v>122.81250988537984</v>
      </c>
      <c r="Z91" s="2" t="s">
        <v>30</v>
      </c>
      <c r="AA91" s="24">
        <f>(_xlfn.STDEV.S('single data'!AW89:BB89)/SQRT(COUNT('single data'!AW89:BB89)))</f>
        <v>15.251317717985673</v>
      </c>
    </row>
    <row r="92" spans="1:27" ht="18.75" thickBot="1" x14ac:dyDescent="0.3">
      <c r="A92" s="43"/>
      <c r="B92" s="44"/>
      <c r="C92" s="9" t="s">
        <v>67</v>
      </c>
      <c r="D92" s="23">
        <f>AVERAGE('single data'!D90:I90)</f>
        <v>100.00000000000001</v>
      </c>
      <c r="E92" s="12" t="s">
        <v>30</v>
      </c>
      <c r="F92" s="23">
        <f>(_xlfn.STDEV.S('single data'!D90:I90)/SQRT(COUNT('single data'!D90:I90)))</f>
        <v>9.1215530651226739</v>
      </c>
      <c r="G92" s="18">
        <f>AVERAGE('single data'!J90:O90)</f>
        <v>232.54448634889249</v>
      </c>
      <c r="H92" s="2" t="s">
        <v>30</v>
      </c>
      <c r="I92" s="24">
        <f>(_xlfn.STDEV.S('single data'!J90:O90)/SQRT(COUNT('single data'!J90:O90)))</f>
        <v>99.848422139793144</v>
      </c>
      <c r="J92" s="23">
        <f>AVERAGE('single data'!Q90:V90)</f>
        <v>100</v>
      </c>
      <c r="K92" s="12" t="s">
        <v>30</v>
      </c>
      <c r="L92" s="23">
        <f>(_xlfn.STDEV.S('single data'!Q90:V90)/SQRT(COUNT('single data'!Q90:V90)))</f>
        <v>58.851016897118861</v>
      </c>
      <c r="M92" s="18">
        <f>AVERAGE('single data'!W90:AB90)</f>
        <v>69.731869758562766</v>
      </c>
      <c r="N92" s="2" t="s">
        <v>30</v>
      </c>
      <c r="O92" s="24">
        <f>(_xlfn.STDEV.S('single data'!W90:AB90)/SQRT(COUNT('single data'!W90:AB90)))</f>
        <v>19.866317661958874</v>
      </c>
      <c r="P92" s="23">
        <f>AVERAGE('single data'!AD90:AI90)</f>
        <v>100</v>
      </c>
      <c r="Q92" s="12" t="s">
        <v>30</v>
      </c>
      <c r="R92" s="23">
        <f>(_xlfn.STDEV.S('single data'!AD90:AI90)/SQRT(COUNT('single data'!AD90:AI90)))</f>
        <v>11.972168522168252</v>
      </c>
      <c r="S92" s="18">
        <f>AVERAGE('single data'!AJ90:AO90)</f>
        <v>146.69768061266419</v>
      </c>
      <c r="T92" s="2" t="s">
        <v>30</v>
      </c>
      <c r="U92" s="24">
        <f>(_xlfn.STDEV.S('single data'!AJ90:AO90)/SQRT(COUNT('single data'!AJ90:AO90)))</f>
        <v>57.149005693535734</v>
      </c>
      <c r="V92" s="23">
        <f>AVERAGE('single data'!AQ90:AV90)</f>
        <v>100</v>
      </c>
      <c r="W92" s="12" t="s">
        <v>30</v>
      </c>
      <c r="X92" s="23">
        <f>(_xlfn.STDEV.S('single data'!AQ90:AV90)/SQRT(COUNT('single data'!AQ90:AV90)))</f>
        <v>7.9702229663459159</v>
      </c>
      <c r="Y92" s="18">
        <f>AVERAGE('single data'!AW90:BB90)</f>
        <v>237.1561300777536</v>
      </c>
      <c r="Z92" s="2" t="s">
        <v>30</v>
      </c>
      <c r="AA92" s="24">
        <f>(_xlfn.STDEV.S('single data'!AW90:BB90)/SQRT(COUNT('single data'!AW90:BB90)))</f>
        <v>34.977670068279693</v>
      </c>
    </row>
    <row r="93" spans="1:27" ht="18.75" thickBot="1" x14ac:dyDescent="0.3">
      <c r="A93" s="43"/>
      <c r="B93" s="44"/>
      <c r="C93" s="9" t="s">
        <v>68</v>
      </c>
      <c r="D93" s="23">
        <f>AVERAGE('single data'!D91:I91)</f>
        <v>100.00000000000001</v>
      </c>
      <c r="E93" s="12" t="s">
        <v>30</v>
      </c>
      <c r="F93" s="23">
        <f>(_xlfn.STDEV.S('single data'!D91:I91)/SQRT(COUNT('single data'!D91:I91)))</f>
        <v>9.1946271506332167</v>
      </c>
      <c r="G93" s="18">
        <f>AVERAGE('single data'!J91:O91)</f>
        <v>141.84999390136161</v>
      </c>
      <c r="H93" s="2" t="s">
        <v>30</v>
      </c>
      <c r="I93" s="24">
        <f>(_xlfn.STDEV.S('single data'!J91:O91)/SQRT(COUNT('single data'!J91:O91)))</f>
        <v>47.159149037451492</v>
      </c>
      <c r="J93" s="23">
        <f>AVERAGE('single data'!Q91:V91)</f>
        <v>99.999999999999986</v>
      </c>
      <c r="K93" s="12" t="s">
        <v>30</v>
      </c>
      <c r="L93" s="23">
        <f>(_xlfn.STDEV.S('single data'!Q91:V91)/SQRT(COUNT('single data'!Q91:V91)))</f>
        <v>59.00703033239558</v>
      </c>
      <c r="M93" s="18">
        <f>AVERAGE('single data'!W91:AB91)</f>
        <v>90.480525674987064</v>
      </c>
      <c r="N93" s="2" t="s">
        <v>30</v>
      </c>
      <c r="O93" s="24">
        <f>(_xlfn.STDEV.S('single data'!W91:AB91)/SQRT(COUNT('single data'!W91:AB91)))</f>
        <v>30.867389934495691</v>
      </c>
      <c r="P93" s="23">
        <f>AVERAGE('single data'!AD91:AI91)</f>
        <v>100</v>
      </c>
      <c r="Q93" s="12" t="s">
        <v>30</v>
      </c>
      <c r="R93" s="23">
        <f>(_xlfn.STDEV.S('single data'!AD91:AI91)/SQRT(COUNT('single data'!AD91:AI91)))</f>
        <v>11.752424292235728</v>
      </c>
      <c r="S93" s="18">
        <f>AVERAGE('single data'!AJ91:AO91)</f>
        <v>76.539916514835326</v>
      </c>
      <c r="T93" s="2" t="s">
        <v>30</v>
      </c>
      <c r="U93" s="24">
        <f>(_xlfn.STDEV.S('single data'!AJ91:AO91)/SQRT(COUNT('single data'!AJ91:AO91)))</f>
        <v>10.002685093781297</v>
      </c>
      <c r="V93" s="23">
        <f>AVERAGE('single data'!AQ91:AV91)</f>
        <v>100</v>
      </c>
      <c r="W93" s="12" t="s">
        <v>30</v>
      </c>
      <c r="X93" s="23">
        <f>(_xlfn.STDEV.S('single data'!AQ91:AV91)/SQRT(COUNT('single data'!AQ91:AV91)))</f>
        <v>10.562051533581604</v>
      </c>
      <c r="Y93" s="18">
        <f>AVERAGE('single data'!AW91:BB91)</f>
        <v>119.55440020190741</v>
      </c>
      <c r="Z93" s="2" t="s">
        <v>30</v>
      </c>
      <c r="AA93" s="24">
        <f>(_xlfn.STDEV.S('single data'!AW91:BB91)/SQRT(COUNT('single data'!AW91:BB91)))</f>
        <v>10.228852219960849</v>
      </c>
    </row>
    <row r="94" spans="1:27" ht="18" customHeight="1" thickBot="1" x14ac:dyDescent="0.3">
      <c r="A94" s="43"/>
      <c r="B94" s="44" t="s">
        <v>70</v>
      </c>
      <c r="C94" s="9" t="s">
        <v>43</v>
      </c>
      <c r="D94" s="23">
        <f>AVERAGE('single data'!D92:I92)</f>
        <v>100</v>
      </c>
      <c r="E94" s="12" t="s">
        <v>30</v>
      </c>
      <c r="F94" s="23">
        <f>(_xlfn.STDEV.S('single data'!D92:I92)/SQRT(COUNT('single data'!D92:I92)))</f>
        <v>20.812736243910553</v>
      </c>
      <c r="G94" s="18">
        <f>AVERAGE('single data'!J92:O92)</f>
        <v>176.24780215870479</v>
      </c>
      <c r="H94" s="2" t="s">
        <v>30</v>
      </c>
      <c r="I94" s="24">
        <f>(_xlfn.STDEV.S('single data'!J92:O92)/SQRT(COUNT('single data'!J92:O92)))</f>
        <v>53.517365546908877</v>
      </c>
      <c r="J94" s="23">
        <f>AVERAGE('single data'!Q92:V92)</f>
        <v>99.999999999999986</v>
      </c>
      <c r="K94" s="12" t="s">
        <v>30</v>
      </c>
      <c r="L94" s="23">
        <f>(_xlfn.STDEV.S('single data'!Q92:V92)/SQRT(COUNT('single data'!Q92:V92)))</f>
        <v>29.235724412762476</v>
      </c>
      <c r="M94" s="18">
        <f>AVERAGE('single data'!W92:AB92)</f>
        <v>229.97022553939175</v>
      </c>
      <c r="N94" s="2" t="s">
        <v>30</v>
      </c>
      <c r="O94" s="24">
        <f>(_xlfn.STDEV.S('single data'!W92:AB92)/SQRT(COUNT('single data'!W92:AB92)))</f>
        <v>111.07648445527353</v>
      </c>
      <c r="P94" s="23">
        <f>AVERAGE('single data'!AD92:AI92)</f>
        <v>100.00000000000001</v>
      </c>
      <c r="Q94" s="12" t="s">
        <v>30</v>
      </c>
      <c r="R94" s="23">
        <f>(_xlfn.STDEV.S('single data'!AD92:AI92)/SQRT(COUNT('single data'!AD92:AI92)))</f>
        <v>17.441110492144986</v>
      </c>
      <c r="S94" s="18">
        <f>AVERAGE('single data'!AJ92:AO92)</f>
        <v>276.03123859528944</v>
      </c>
      <c r="T94" s="2" t="s">
        <v>30</v>
      </c>
      <c r="U94" s="24">
        <f>(_xlfn.STDEV.S('single data'!AJ92:AO92)/SQRT(COUNT('single data'!AJ92:AO92)))</f>
        <v>147.19220137863627</v>
      </c>
      <c r="V94" s="23">
        <f>AVERAGE('single data'!AQ92:AV92)</f>
        <v>100</v>
      </c>
      <c r="W94" s="12" t="s">
        <v>30</v>
      </c>
      <c r="X94" s="23">
        <f>(_xlfn.STDEV.S('single data'!AQ92:AV92)/SQRT(COUNT('single data'!AQ92:AV92)))</f>
        <v>54.914148431749979</v>
      </c>
      <c r="Y94" s="18">
        <f>AVERAGE('single data'!AW92:BB92)</f>
        <v>61.086710111171662</v>
      </c>
      <c r="Z94" s="2" t="s">
        <v>30</v>
      </c>
      <c r="AA94" s="24">
        <f>(_xlfn.STDEV.S('single data'!AW92:BB92)/SQRT(COUNT('single data'!AW92:BB92)))</f>
        <v>10.04443843182</v>
      </c>
    </row>
    <row r="95" spans="1:27" ht="18.75" thickBot="1" x14ac:dyDescent="0.3">
      <c r="A95" s="43"/>
      <c r="B95" s="44"/>
      <c r="C95" s="9" t="s">
        <v>9</v>
      </c>
      <c r="D95" s="23">
        <f>AVERAGE('single data'!D93:I93)</f>
        <v>100</v>
      </c>
      <c r="E95" s="12" t="s">
        <v>30</v>
      </c>
      <c r="F95" s="23">
        <f>(_xlfn.STDEV.S('single data'!D93:I93)/SQRT(COUNT('single data'!D93:I93)))</f>
        <v>22.67735661626158</v>
      </c>
      <c r="G95" s="18">
        <f>AVERAGE('single data'!J93:O93)</f>
        <v>125.65218271070472</v>
      </c>
      <c r="H95" s="2" t="s">
        <v>30</v>
      </c>
      <c r="I95" s="24">
        <f>(_xlfn.STDEV.S('single data'!J93:O93)/SQRT(COUNT('single data'!J93:O93)))</f>
        <v>20.877165966586212</v>
      </c>
      <c r="J95" s="23">
        <f>AVERAGE('single data'!Q93:V93)</f>
        <v>100</v>
      </c>
      <c r="K95" s="12" t="s">
        <v>30</v>
      </c>
      <c r="L95" s="23">
        <f>(_xlfn.STDEV.S('single data'!Q93:V93)/SQRT(COUNT('single data'!Q93:V93)))</f>
        <v>22.971673189053909</v>
      </c>
      <c r="M95" s="18">
        <f>AVERAGE('single data'!W93:AB93)</f>
        <v>91.233092311768601</v>
      </c>
      <c r="N95" s="2" t="s">
        <v>30</v>
      </c>
      <c r="O95" s="24">
        <f>(_xlfn.STDEV.S('single data'!W93:AB93)/SQRT(COUNT('single data'!W93:AB93)))</f>
        <v>32.128334540353755</v>
      </c>
      <c r="P95" s="23">
        <f>AVERAGE('single data'!AD93:AI93)</f>
        <v>100</v>
      </c>
      <c r="Q95" s="12" t="s">
        <v>30</v>
      </c>
      <c r="R95" s="23">
        <f>(_xlfn.STDEV.S('single data'!AD93:AI93)/SQRT(COUNT('single data'!AD93:AI93)))</f>
        <v>18.307619281258237</v>
      </c>
      <c r="S95" s="18">
        <f>AVERAGE('single data'!AJ93:AO93)</f>
        <v>172.49396688668119</v>
      </c>
      <c r="T95" s="2" t="s">
        <v>30</v>
      </c>
      <c r="U95" s="24">
        <f>(_xlfn.STDEV.S('single data'!AJ93:AO93)/SQRT(COUNT('single data'!AJ93:AO93)))</f>
        <v>64.847432959663109</v>
      </c>
      <c r="V95" s="23">
        <f>AVERAGE('single data'!AQ93:AV93)</f>
        <v>100</v>
      </c>
      <c r="W95" s="12" t="s">
        <v>30</v>
      </c>
      <c r="X95" s="23">
        <f>(_xlfn.STDEV.S('single data'!AQ93:AV93)/SQRT(COUNT('single data'!AQ93:AV93)))</f>
        <v>16.212954374763633</v>
      </c>
      <c r="Y95" s="18">
        <f>AVERAGE('single data'!AW93:BB93)</f>
        <v>63.818350493003095</v>
      </c>
      <c r="Z95" s="2" t="s">
        <v>30</v>
      </c>
      <c r="AA95" s="24">
        <f>(_xlfn.STDEV.S('single data'!AW93:BB93)/SQRT(COUNT('single data'!AW93:BB93)))</f>
        <v>11.43750746034663</v>
      </c>
    </row>
    <row r="96" spans="1:27" ht="18.75" thickBot="1" x14ac:dyDescent="0.3">
      <c r="A96" s="43"/>
      <c r="B96" s="44"/>
      <c r="C96" s="9" t="s">
        <v>10</v>
      </c>
      <c r="D96" s="23">
        <f>AVERAGE('single data'!D94:I94)</f>
        <v>100</v>
      </c>
      <c r="E96" s="12" t="s">
        <v>30</v>
      </c>
      <c r="F96" s="23">
        <f>(_xlfn.STDEV.S('single data'!D94:I94)/SQRT(COUNT('single data'!D94:I94)))</f>
        <v>12.743950152427285</v>
      </c>
      <c r="G96" s="18">
        <f>AVERAGE('single data'!J94:O94)</f>
        <v>163.36224507057355</v>
      </c>
      <c r="H96" s="2" t="s">
        <v>30</v>
      </c>
      <c r="I96" s="24">
        <f>(_xlfn.STDEV.S('single data'!J94:O94)/SQRT(COUNT('single data'!J94:O94)))</f>
        <v>35.157736810409951</v>
      </c>
      <c r="J96" s="23">
        <f>AVERAGE('single data'!Q94:V94)</f>
        <v>100</v>
      </c>
      <c r="K96" s="12" t="s">
        <v>30</v>
      </c>
      <c r="L96" s="23">
        <f>(_xlfn.STDEV.S('single data'!Q94:V94)/SQRT(COUNT('single data'!Q94:V94)))</f>
        <v>31.229901245877819</v>
      </c>
      <c r="M96" s="18">
        <f>AVERAGE('single data'!W94:AB94)</f>
        <v>173.57170568633239</v>
      </c>
      <c r="N96" s="2" t="s">
        <v>30</v>
      </c>
      <c r="O96" s="24">
        <f>(_xlfn.STDEV.S('single data'!W94:AB94)/SQRT(COUNT('single data'!W94:AB94)))</f>
        <v>82.956348804351578</v>
      </c>
      <c r="P96" s="23">
        <f>AVERAGE('single data'!AD94:AI94)</f>
        <v>100</v>
      </c>
      <c r="Q96" s="12" t="s">
        <v>30</v>
      </c>
      <c r="R96" s="23">
        <f>(_xlfn.STDEV.S('single data'!AD94:AI94)/SQRT(COUNT('single data'!AD94:AI94)))</f>
        <v>18.284391517547217</v>
      </c>
      <c r="S96" s="18">
        <f>AVERAGE('single data'!AJ94:AO94)</f>
        <v>285.16524836286976</v>
      </c>
      <c r="T96" s="2" t="s">
        <v>30</v>
      </c>
      <c r="U96" s="24">
        <f>(_xlfn.STDEV.S('single data'!AJ94:AO94)/SQRT(COUNT('single data'!AJ94:AO94)))</f>
        <v>197.39676264920715</v>
      </c>
      <c r="V96" s="23">
        <f>AVERAGE('single data'!AQ94:AV94)</f>
        <v>100</v>
      </c>
      <c r="W96" s="12" t="s">
        <v>30</v>
      </c>
      <c r="X96" s="23">
        <f>(_xlfn.STDEV.S('single data'!AQ94:AV94)/SQRT(COUNT('single data'!AQ94:AV94)))</f>
        <v>58.532399839374342</v>
      </c>
      <c r="Y96" s="18">
        <f>AVERAGE('single data'!AW94:BB94)</f>
        <v>41.09504445386672</v>
      </c>
      <c r="Z96" s="2" t="s">
        <v>30</v>
      </c>
      <c r="AA96" s="24">
        <f>(_xlfn.STDEV.S('single data'!AW94:BB94)/SQRT(COUNT('single data'!AW94:BB94)))</f>
        <v>9.5568183310385919</v>
      </c>
    </row>
    <row r="97" spans="1:27" ht="18.75" thickBot="1" x14ac:dyDescent="0.3">
      <c r="A97" s="43"/>
      <c r="B97" s="44"/>
      <c r="C97" s="9" t="s">
        <v>44</v>
      </c>
      <c r="D97" s="23">
        <f>AVERAGE('single data'!D95:I95)</f>
        <v>99.999999999999986</v>
      </c>
      <c r="E97" s="12" t="s">
        <v>30</v>
      </c>
      <c r="F97" s="23">
        <f>(_xlfn.STDEV.S('single data'!D95:I95)/SQRT(COUNT('single data'!D95:I95)))</f>
        <v>22.972006944636032</v>
      </c>
      <c r="G97" s="18">
        <f>AVERAGE('single data'!J95:O95)</f>
        <v>137.28829843408656</v>
      </c>
      <c r="H97" s="2" t="s">
        <v>30</v>
      </c>
      <c r="I97" s="24">
        <f>(_xlfn.STDEV.S('single data'!J95:O95)/SQRT(COUNT('single data'!J95:O95)))</f>
        <v>40.913207860712006</v>
      </c>
      <c r="J97" s="23">
        <f>AVERAGE('single data'!Q95:V95)</f>
        <v>100.00000000000001</v>
      </c>
      <c r="K97" s="12" t="s">
        <v>30</v>
      </c>
      <c r="L97" s="23">
        <f>(_xlfn.STDEV.S('single data'!Q95:V95)/SQRT(COUNT('single data'!Q95:V95)))</f>
        <v>35.352834547136744</v>
      </c>
      <c r="M97" s="18">
        <f>AVERAGE('single data'!W95:AB95)</f>
        <v>154.85912849174704</v>
      </c>
      <c r="N97" s="2" t="s">
        <v>30</v>
      </c>
      <c r="O97" s="24">
        <f>(_xlfn.STDEV.S('single data'!W95:AB95)/SQRT(COUNT('single data'!W95:AB95)))</f>
        <v>76.065339030400082</v>
      </c>
      <c r="P97" s="23">
        <f>AVERAGE('single data'!AD95:AI95)</f>
        <v>100</v>
      </c>
      <c r="Q97" s="12" t="s">
        <v>30</v>
      </c>
      <c r="R97" s="23">
        <f>(_xlfn.STDEV.S('single data'!AD95:AI95)/SQRT(COUNT('single data'!AD95:AI95)))</f>
        <v>16.630817321596709</v>
      </c>
      <c r="S97" s="18">
        <f>AVERAGE('single data'!AJ95:AO95)</f>
        <v>187.99283859560057</v>
      </c>
      <c r="T97" s="2" t="s">
        <v>30</v>
      </c>
      <c r="U97" s="24">
        <f>(_xlfn.STDEV.S('single data'!AJ95:AO95)/SQRT(COUNT('single data'!AJ95:AO95)))</f>
        <v>102.1095938622363</v>
      </c>
      <c r="V97" s="23"/>
      <c r="W97" s="12"/>
      <c r="X97" s="23"/>
      <c r="Y97" s="18"/>
      <c r="Z97" s="2"/>
      <c r="AA97" s="24"/>
    </row>
    <row r="98" spans="1:27" ht="21.6" customHeight="1" thickBot="1" x14ac:dyDescent="0.4">
      <c r="A98" s="43"/>
      <c r="B98" s="44" t="s">
        <v>71</v>
      </c>
      <c r="C98" s="9" t="s">
        <v>25</v>
      </c>
      <c r="D98" s="23">
        <f>AVERAGE('single data'!D96:I96)</f>
        <v>99.999999999999986</v>
      </c>
      <c r="E98" s="12" t="s">
        <v>30</v>
      </c>
      <c r="F98" s="23">
        <f>(_xlfn.STDEV.S('single data'!D96:I96)/SQRT(COUNT('single data'!D96:I96)))</f>
        <v>14.834080384917639</v>
      </c>
      <c r="G98" s="18">
        <f>AVERAGE('single data'!J96:O96)</f>
        <v>144.48269118802349</v>
      </c>
      <c r="H98" s="2" t="s">
        <v>30</v>
      </c>
      <c r="I98" s="24">
        <f>(_xlfn.STDEV.S('single data'!J96:O96)/SQRT(COUNT('single data'!J96:O96)))</f>
        <v>17.690795843415049</v>
      </c>
      <c r="J98" s="23">
        <f>AVERAGE('single data'!Q96:V96)</f>
        <v>100</v>
      </c>
      <c r="K98" s="12" t="s">
        <v>30</v>
      </c>
      <c r="L98" s="23">
        <f>(_xlfn.STDEV.S('single data'!Q96:V96)/SQRT(COUNT('single data'!Q96:V96)))</f>
        <v>23.21799374629024</v>
      </c>
      <c r="M98" s="18">
        <f>AVERAGE('single data'!W96:AB96)</f>
        <v>144.01316564500286</v>
      </c>
      <c r="N98" s="2" t="s">
        <v>30</v>
      </c>
      <c r="O98" s="24">
        <f>(_xlfn.STDEV.S('single data'!W96:AB96)/SQRT(COUNT('single data'!W96:AB96)))</f>
        <v>21.287599513671623</v>
      </c>
      <c r="P98" s="23">
        <f>AVERAGE('single data'!AD96:AI96)</f>
        <v>100</v>
      </c>
      <c r="Q98" s="12" t="s">
        <v>30</v>
      </c>
      <c r="R98" s="23">
        <f>(_xlfn.STDEV.S('single data'!AD96:AI96)/SQRT(COUNT('single data'!AD96:AI96)))</f>
        <v>24.818484935850204</v>
      </c>
      <c r="S98" s="18">
        <f>AVERAGE('single data'!AJ96:AO96)</f>
        <v>257.53025844491617</v>
      </c>
      <c r="T98" s="2" t="s">
        <v>30</v>
      </c>
      <c r="U98" s="24">
        <f>(_xlfn.STDEV.S('single data'!AJ96:AO96)/SQRT(COUNT('single data'!AJ96:AO96)))</f>
        <v>92.429495049656722</v>
      </c>
      <c r="V98" s="23">
        <f>AVERAGE('single data'!AQ96:AV96)</f>
        <v>100</v>
      </c>
      <c r="W98" s="12" t="s">
        <v>30</v>
      </c>
      <c r="X98" s="23">
        <f>(_xlfn.STDEV.S('single data'!AQ96:AV96)/SQRT(COUNT('single data'!AQ96:AV96)))</f>
        <v>25.186434391322649</v>
      </c>
      <c r="Y98" s="18">
        <f>AVERAGE('single data'!AW96:BB96)</f>
        <v>164.55353504987812</v>
      </c>
      <c r="Z98" s="2" t="s">
        <v>30</v>
      </c>
      <c r="AA98" s="24">
        <f>(_xlfn.STDEV.S('single data'!AW96:BB96)/SQRT(COUNT('single data'!AW96:BB96)))</f>
        <v>50.203129689456716</v>
      </c>
    </row>
    <row r="99" spans="1:27" ht="21.75" thickBot="1" x14ac:dyDescent="0.4">
      <c r="A99" s="43"/>
      <c r="B99" s="44"/>
      <c r="C99" s="9" t="s">
        <v>27</v>
      </c>
      <c r="D99" s="23">
        <f>AVERAGE('single data'!D97:I97)</f>
        <v>100</v>
      </c>
      <c r="E99" s="12" t="s">
        <v>30</v>
      </c>
      <c r="F99" s="23">
        <f>(_xlfn.STDEV.S('single data'!D97:I97)/SQRT(COUNT('single data'!D97:I97)))</f>
        <v>14.888202178869191</v>
      </c>
      <c r="G99" s="18">
        <f>AVERAGE('single data'!J97:O97)</f>
        <v>117.20579213800944</v>
      </c>
      <c r="H99" s="2" t="s">
        <v>30</v>
      </c>
      <c r="I99" s="24">
        <f>(_xlfn.STDEV.S('single data'!J97:O97)/SQRT(COUNT('single data'!J97:O97)))</f>
        <v>15.254787565446856</v>
      </c>
      <c r="J99" s="23">
        <f>AVERAGE('single data'!Q97:V97)</f>
        <v>100</v>
      </c>
      <c r="K99" s="12" t="s">
        <v>30</v>
      </c>
      <c r="L99" s="23">
        <f>(_xlfn.STDEV.S('single data'!Q97:V97)/SQRT(COUNT('single data'!Q97:V97)))</f>
        <v>33.080778889049363</v>
      </c>
      <c r="M99" s="18">
        <f>AVERAGE('single data'!W97:AB97)</f>
        <v>148.07011141041019</v>
      </c>
      <c r="N99" s="2" t="s">
        <v>30</v>
      </c>
      <c r="O99" s="24">
        <f>(_xlfn.STDEV.S('single data'!W97:AB97)/SQRT(COUNT('single data'!W97:AB97)))</f>
        <v>29.204928201536454</v>
      </c>
      <c r="P99" s="23">
        <f>AVERAGE('single data'!AD97:AI97)</f>
        <v>100.00000000000001</v>
      </c>
      <c r="Q99" s="12" t="s">
        <v>30</v>
      </c>
      <c r="R99" s="23">
        <f>(_xlfn.STDEV.S('single data'!AD97:AI97)/SQRT(COUNT('single data'!AD97:AI97)))</f>
        <v>12.160633623428145</v>
      </c>
      <c r="S99" s="18">
        <f>AVERAGE('single data'!AJ97:AO97)</f>
        <v>240.61212384934382</v>
      </c>
      <c r="T99" s="2" t="s">
        <v>30</v>
      </c>
      <c r="U99" s="24">
        <f>(_xlfn.STDEV.S('single data'!AJ97:AO97)/SQRT(COUNT('single data'!AJ97:AO97)))</f>
        <v>73.493172336920452</v>
      </c>
      <c r="V99" s="23">
        <f>AVERAGE('single data'!AQ97:AV97)</f>
        <v>100.00000000000001</v>
      </c>
      <c r="W99" s="12" t="s">
        <v>30</v>
      </c>
      <c r="X99" s="23">
        <f>(_xlfn.STDEV.S('single data'!AQ97:AV97)/SQRT(COUNT('single data'!AQ97:AV97)))</f>
        <v>30.098109758905959</v>
      </c>
      <c r="Y99" s="18">
        <f>AVERAGE('single data'!AW97:BB97)</f>
        <v>250.86425373184272</v>
      </c>
      <c r="Z99" s="2" t="s">
        <v>30</v>
      </c>
      <c r="AA99" s="24">
        <f>(_xlfn.STDEV.S('single data'!AW97:BB97)/SQRT(COUNT('single data'!AW97:BB97)))</f>
        <v>140.98587938692501</v>
      </c>
    </row>
    <row r="100" spans="1:27" ht="21.75" thickBot="1" x14ac:dyDescent="0.4">
      <c r="A100" s="43"/>
      <c r="B100" s="44"/>
      <c r="C100" s="9" t="s">
        <v>26</v>
      </c>
      <c r="D100" s="23">
        <f>AVERAGE('single data'!D98:I98)</f>
        <v>100.00000000000001</v>
      </c>
      <c r="E100" s="12" t="s">
        <v>30</v>
      </c>
      <c r="F100" s="23">
        <f>(_xlfn.STDEV.S('single data'!D98:I98)/SQRT(COUNT('single data'!D98:I98)))</f>
        <v>21.695967452598136</v>
      </c>
      <c r="G100" s="18">
        <f>AVERAGE('single data'!J98:O98)</f>
        <v>139.1840195565546</v>
      </c>
      <c r="H100" s="2" t="s">
        <v>30</v>
      </c>
      <c r="I100" s="24">
        <f>(_xlfn.STDEV.S('single data'!J98:O98)/SQRT(COUNT('single data'!J98:O98)))</f>
        <v>20.103788089636833</v>
      </c>
      <c r="J100" s="23">
        <f>AVERAGE('single data'!Q98:V98)</f>
        <v>100</v>
      </c>
      <c r="K100" s="12" t="s">
        <v>30</v>
      </c>
      <c r="L100" s="23">
        <f>(_xlfn.STDEV.S('single data'!Q98:V98)/SQRT(COUNT('single data'!Q98:V98)))</f>
        <v>25.595781069828003</v>
      </c>
      <c r="M100" s="18">
        <f>AVERAGE('single data'!W98:AB98)</f>
        <v>122.20538502529668</v>
      </c>
      <c r="N100" s="2" t="s">
        <v>30</v>
      </c>
      <c r="O100" s="24">
        <f>(_xlfn.STDEV.S('single data'!W98:AB98)/SQRT(COUNT('single data'!W98:AB98)))</f>
        <v>17.539402860851435</v>
      </c>
      <c r="P100" s="23"/>
      <c r="Q100" s="12"/>
      <c r="R100" s="23"/>
      <c r="S100" s="18"/>
      <c r="T100" s="2"/>
      <c r="U100" s="24"/>
      <c r="V100" s="23"/>
      <c r="W100" s="12"/>
      <c r="X100" s="23"/>
      <c r="Y100" s="18"/>
      <c r="Z100" s="2"/>
      <c r="AA100" s="24"/>
    </row>
    <row r="101" spans="1:27" ht="18.75" thickBot="1" x14ac:dyDescent="0.3">
      <c r="A101" s="43"/>
      <c r="B101" s="44"/>
      <c r="C101" s="9" t="s">
        <v>45</v>
      </c>
      <c r="D101" s="23">
        <f>AVERAGE('single data'!D99:I99)</f>
        <v>99.999999999999986</v>
      </c>
      <c r="E101" s="12" t="s">
        <v>30</v>
      </c>
      <c r="F101" s="23">
        <f>(_xlfn.STDEV.S('single data'!D99:I99)/SQRT(COUNT('single data'!D99:I99)))</f>
        <v>14.290020004785482</v>
      </c>
      <c r="G101" s="18">
        <f>AVERAGE('single data'!J99:O99)</f>
        <v>121.79860789476727</v>
      </c>
      <c r="H101" s="2" t="s">
        <v>30</v>
      </c>
      <c r="I101" s="24">
        <f>(_xlfn.STDEV.S('single data'!J99:O99)/SQRT(COUNT('single data'!J99:O99)))</f>
        <v>18.083564021319454</v>
      </c>
      <c r="J101" s="23">
        <f>AVERAGE('single data'!Q99:V99)</f>
        <v>100</v>
      </c>
      <c r="K101" s="12" t="s">
        <v>30</v>
      </c>
      <c r="L101" s="23">
        <f>(_xlfn.STDEV.S('single data'!Q99:V99)/SQRT(COUNT('single data'!Q99:V99)))</f>
        <v>27.564517168117582</v>
      </c>
      <c r="M101" s="18">
        <f>AVERAGE('single data'!W99:AB99)</f>
        <v>128.23745061978642</v>
      </c>
      <c r="N101" s="2" t="s">
        <v>30</v>
      </c>
      <c r="O101" s="24">
        <f>(_xlfn.STDEV.S('single data'!W99:AB99)/SQRT(COUNT('single data'!W99:AB99)))</f>
        <v>24.355366965268423</v>
      </c>
      <c r="P101" s="23"/>
      <c r="Q101" s="12"/>
      <c r="R101" s="23"/>
      <c r="S101" s="18"/>
      <c r="T101" s="2"/>
      <c r="U101" s="24"/>
      <c r="V101" s="23"/>
      <c r="W101" s="12"/>
      <c r="X101" s="23"/>
      <c r="Y101" s="18"/>
      <c r="Z101" s="2"/>
      <c r="AA101" s="24"/>
    </row>
    <row r="102" spans="1:27" ht="18.75" thickBot="1" x14ac:dyDescent="0.3">
      <c r="A102" s="43"/>
      <c r="B102" s="44"/>
      <c r="C102" s="9" t="s">
        <v>46</v>
      </c>
      <c r="D102" s="23">
        <f>AVERAGE('single data'!D100:I100)</f>
        <v>99.999999999999957</v>
      </c>
      <c r="E102" s="12" t="s">
        <v>30</v>
      </c>
      <c r="F102" s="23">
        <f>(_xlfn.STDEV.S('single data'!D100:I100)/SQRT(COUNT('single data'!D100:I100)))</f>
        <v>8.8812838036415656</v>
      </c>
      <c r="G102" s="18">
        <f>AVERAGE('single data'!J100:O100)</f>
        <v>114.4567134160274</v>
      </c>
      <c r="H102" s="2" t="s">
        <v>30</v>
      </c>
      <c r="I102" s="24">
        <f>(_xlfn.STDEV.S('single data'!J100:O100)/SQRT(COUNT('single data'!J100:O100)))</f>
        <v>19.679937052368221</v>
      </c>
      <c r="J102" s="23">
        <f>AVERAGE('single data'!Q100:V100)</f>
        <v>100</v>
      </c>
      <c r="K102" s="12" t="s">
        <v>30</v>
      </c>
      <c r="L102" s="23">
        <f>(_xlfn.STDEV.S('single data'!Q100:V100)/SQRT(COUNT('single data'!Q100:V100)))</f>
        <v>29.659307693558766</v>
      </c>
      <c r="M102" s="18">
        <f>AVERAGE('single data'!W100:AB100)</f>
        <v>159.74573332730372</v>
      </c>
      <c r="N102" s="2" t="s">
        <v>30</v>
      </c>
      <c r="O102" s="24">
        <f>(_xlfn.STDEV.S('single data'!W100:AB100)/SQRT(COUNT('single data'!W100:AB100)))</f>
        <v>39.845764671150292</v>
      </c>
      <c r="P102" s="23">
        <f>AVERAGE('single data'!AD100:AI100)</f>
        <v>100</v>
      </c>
      <c r="Q102" s="12" t="s">
        <v>30</v>
      </c>
      <c r="R102" s="23">
        <f>(_xlfn.STDEV.S('single data'!AD100:AI100)/SQRT(COUNT('single data'!AD100:AI100)))</f>
        <v>22.290864231966484</v>
      </c>
      <c r="S102" s="18">
        <f>AVERAGE('single data'!AJ100:AO100)</f>
        <v>188.70768327757824</v>
      </c>
      <c r="T102" s="2" t="s">
        <v>30</v>
      </c>
      <c r="U102" s="24">
        <f>(_xlfn.STDEV.S('single data'!AJ100:AO100)/SQRT(COUNT('single data'!AJ100:AO100)))</f>
        <v>82.278666046839803</v>
      </c>
      <c r="V102" s="23">
        <f>AVERAGE('single data'!AQ100:AV100)</f>
        <v>100</v>
      </c>
      <c r="W102" s="12" t="s">
        <v>30</v>
      </c>
      <c r="X102" s="23">
        <f>(_xlfn.STDEV.S('single data'!AQ100:AV100)/SQRT(COUNT('single data'!AQ100:AV100)))</f>
        <v>53.616798099869158</v>
      </c>
      <c r="Y102" s="18">
        <f>AVERAGE('single data'!AW100:BB100)</f>
        <v>47.547333698733532</v>
      </c>
      <c r="Z102" s="2" t="s">
        <v>30</v>
      </c>
      <c r="AA102" s="24">
        <f>(_xlfn.STDEV.S('single data'!AW100:BB100)/SQRT(COUNT('single data'!AW100:BB100)))</f>
        <v>11.387044963317338</v>
      </c>
    </row>
    <row r="103" spans="1:27" ht="18" customHeight="1" thickBot="1" x14ac:dyDescent="0.3">
      <c r="A103" s="43"/>
      <c r="B103" s="44" t="s">
        <v>47</v>
      </c>
      <c r="C103" s="9" t="s">
        <v>19</v>
      </c>
      <c r="D103" s="23">
        <f>AVERAGE('single data'!D101:I101)</f>
        <v>100</v>
      </c>
      <c r="E103" s="12" t="s">
        <v>30</v>
      </c>
      <c r="F103" s="23">
        <f>(_xlfn.STDEV.S('single data'!D101:I101)/SQRT(COUNT('single data'!D101:I101)))</f>
        <v>23.242921014244804</v>
      </c>
      <c r="G103" s="18">
        <f>AVERAGE('single data'!J101:O101)</f>
        <v>104.17029053610861</v>
      </c>
      <c r="H103" s="2" t="s">
        <v>30</v>
      </c>
      <c r="I103" s="24">
        <f>(_xlfn.STDEV.S('single data'!J101:O101)/SQRT(COUNT('single data'!J101:O101)))</f>
        <v>12.673976795071246</v>
      </c>
      <c r="J103" s="23">
        <f>AVERAGE('single data'!Q101:V101)</f>
        <v>100</v>
      </c>
      <c r="K103" s="12" t="s">
        <v>30</v>
      </c>
      <c r="L103" s="23">
        <f>(_xlfn.STDEV.S('single data'!Q101:V101)/SQRT(COUNT('single data'!Q101:V101)))</f>
        <v>33.302764595971503</v>
      </c>
      <c r="M103" s="18">
        <f>AVERAGE('single data'!W101:AB101)</f>
        <v>51.265778002196008</v>
      </c>
      <c r="N103" s="2" t="s">
        <v>30</v>
      </c>
      <c r="O103" s="24">
        <f>(_xlfn.STDEV.S('single data'!W101:AB101)/SQRT(COUNT('single data'!W101:AB101)))</f>
        <v>7.3309389600435289</v>
      </c>
      <c r="P103" s="23">
        <f>AVERAGE('single data'!AD101:AI101)</f>
        <v>100</v>
      </c>
      <c r="Q103" s="12" t="s">
        <v>30</v>
      </c>
      <c r="R103" s="23">
        <f>(_xlfn.STDEV.S('single data'!AD101:AI101)/SQRT(COUNT('single data'!AD101:AI101)))</f>
        <v>26.60426277314486</v>
      </c>
      <c r="S103" s="18">
        <f>AVERAGE('single data'!AJ101:AO101)</f>
        <v>386.250735133511</v>
      </c>
      <c r="T103" s="2" t="s">
        <v>30</v>
      </c>
      <c r="U103" s="24">
        <f>(_xlfn.STDEV.S('single data'!AJ101:AO101)/SQRT(COUNT('single data'!AJ101:AO101)))</f>
        <v>295.60958832543849</v>
      </c>
      <c r="V103" s="23">
        <f>AVERAGE('single data'!AQ101:AV101)</f>
        <v>100</v>
      </c>
      <c r="W103" s="12" t="s">
        <v>30</v>
      </c>
      <c r="X103" s="23">
        <f>(_xlfn.STDEV.S('single data'!AQ101:AV101)/SQRT(COUNT('single data'!AQ101:AV101)))</f>
        <v>59.378415041525251</v>
      </c>
      <c r="Y103" s="18">
        <f>AVERAGE('single data'!AW101:BB101)</f>
        <v>42.339314164908181</v>
      </c>
      <c r="Z103" s="2" t="s">
        <v>30</v>
      </c>
      <c r="AA103" s="24">
        <f>(_xlfn.STDEV.S('single data'!AW101:BB101)/SQRT(COUNT('single data'!AW101:BB101)))</f>
        <v>8.1121008122630709</v>
      </c>
    </row>
    <row r="104" spans="1:27" ht="18.75" thickBot="1" x14ac:dyDescent="0.3">
      <c r="A104" s="43"/>
      <c r="B104" s="44"/>
      <c r="C104" s="9" t="s">
        <v>16</v>
      </c>
      <c r="D104" s="23">
        <f>AVERAGE('single data'!D102:I102)</f>
        <v>100</v>
      </c>
      <c r="E104" s="12" t="s">
        <v>30</v>
      </c>
      <c r="F104" s="23">
        <f>(_xlfn.STDEV.S('single data'!D102:I102)/SQRT(COUNT('single data'!D102:I102)))</f>
        <v>20.890863247003505</v>
      </c>
      <c r="G104" s="18">
        <f>AVERAGE('single data'!J102:O102)</f>
        <v>150.38866212447434</v>
      </c>
      <c r="H104" s="2" t="s">
        <v>30</v>
      </c>
      <c r="I104" s="24">
        <f>(_xlfn.STDEV.S('single data'!J102:O102)/SQRT(COUNT('single data'!J102:O102)))</f>
        <v>29.543308819785327</v>
      </c>
      <c r="J104" s="23">
        <f>AVERAGE('single data'!Q102:V102)</f>
        <v>100.00000000000001</v>
      </c>
      <c r="K104" s="12" t="s">
        <v>30</v>
      </c>
      <c r="L104" s="23">
        <f>(_xlfn.STDEV.S('single data'!Q102:V102)/SQRT(COUNT('single data'!Q102:V102)))</f>
        <v>26.544376946246754</v>
      </c>
      <c r="M104" s="18">
        <f>AVERAGE('single data'!W102:AB102)</f>
        <v>129.60947126878486</v>
      </c>
      <c r="N104" s="2" t="s">
        <v>30</v>
      </c>
      <c r="O104" s="24">
        <f>(_xlfn.STDEV.S('single data'!W102:AB102)/SQRT(COUNT('single data'!W102:AB102)))</f>
        <v>49.881722178207404</v>
      </c>
      <c r="P104" s="23">
        <f>AVERAGE('single data'!AD102:AI102)</f>
        <v>100</v>
      </c>
      <c r="Q104" s="12" t="s">
        <v>30</v>
      </c>
      <c r="R104" s="23">
        <f>(_xlfn.STDEV.S('single data'!AD102:AI102)/SQRT(COUNT('single data'!AD102:AI102)))</f>
        <v>22.877660997365897</v>
      </c>
      <c r="S104" s="18">
        <f>AVERAGE('single data'!AJ102:AO102)</f>
        <v>408.54241937788402</v>
      </c>
      <c r="T104" s="2" t="s">
        <v>30</v>
      </c>
      <c r="U104" s="24">
        <f>(_xlfn.STDEV.S('single data'!AJ102:AO102)/SQRT(COUNT('single data'!AJ102:AO102)))</f>
        <v>323.5189913981481</v>
      </c>
      <c r="V104" s="23">
        <f>AVERAGE('single data'!AQ102:AV102)</f>
        <v>100</v>
      </c>
      <c r="W104" s="12" t="s">
        <v>30</v>
      </c>
      <c r="X104" s="23">
        <f>(_xlfn.STDEV.S('single data'!AQ102:AV102)/SQRT(COUNT('single data'!AQ102:AV102)))</f>
        <v>48.727509252888808</v>
      </c>
      <c r="Y104" s="18">
        <f>AVERAGE('single data'!AW102:BB102)</f>
        <v>53.242696680188011</v>
      </c>
      <c r="Z104" s="2" t="s">
        <v>30</v>
      </c>
      <c r="AA104" s="24">
        <f>(_xlfn.STDEV.S('single data'!AW102:BB102)/SQRT(COUNT('single data'!AW102:BB102)))</f>
        <v>8.0345582372266708</v>
      </c>
    </row>
    <row r="105" spans="1:27" ht="18.75" thickBot="1" x14ac:dyDescent="0.3">
      <c r="A105" s="43"/>
      <c r="B105" s="44"/>
      <c r="C105" s="9" t="s">
        <v>18</v>
      </c>
      <c r="D105" s="23">
        <f>AVERAGE('single data'!D103:I103)</f>
        <v>100.00000000000001</v>
      </c>
      <c r="E105" s="12" t="s">
        <v>30</v>
      </c>
      <c r="F105" s="23">
        <f>(_xlfn.STDEV.S('single data'!D103:I103)/SQRT(COUNT('single data'!D103:I103)))</f>
        <v>18.389335321449106</v>
      </c>
      <c r="G105" s="18">
        <f>AVERAGE('single data'!J103:O103)</f>
        <v>117.04619495099494</v>
      </c>
      <c r="H105" s="2" t="s">
        <v>30</v>
      </c>
      <c r="I105" s="24">
        <f>(_xlfn.STDEV.S('single data'!J103:O103)/SQRT(COUNT('single data'!J103:O103)))</f>
        <v>21.928839693561816</v>
      </c>
      <c r="J105" s="23">
        <f>AVERAGE('single data'!Q103:V103)</f>
        <v>100</v>
      </c>
      <c r="K105" s="12" t="s">
        <v>30</v>
      </c>
      <c r="L105" s="23">
        <f>(_xlfn.STDEV.S('single data'!Q103:V103)/SQRT(COUNT('single data'!Q103:V103)))</f>
        <v>36.668343134106173</v>
      </c>
      <c r="M105" s="18">
        <f>AVERAGE('single data'!W103:AB103)</f>
        <v>69.265010971005836</v>
      </c>
      <c r="N105" s="2" t="s">
        <v>30</v>
      </c>
      <c r="O105" s="24">
        <f>(_xlfn.STDEV.S('single data'!W103:AB103)/SQRT(COUNT('single data'!W103:AB103)))</f>
        <v>32.42625553011294</v>
      </c>
      <c r="P105" s="23">
        <f>AVERAGE('single data'!AD103:AI103)</f>
        <v>100.00000000000001</v>
      </c>
      <c r="Q105" s="12" t="s">
        <v>30</v>
      </c>
      <c r="R105" s="23">
        <f>(_xlfn.STDEV.S('single data'!AD103:AI103)/SQRT(COUNT('single data'!AD103:AI103)))</f>
        <v>26.606328577664783</v>
      </c>
      <c r="S105" s="18">
        <f>AVERAGE('single data'!AJ103:AO103)</f>
        <v>326.72261106427482</v>
      </c>
      <c r="T105" s="2" t="s">
        <v>30</v>
      </c>
      <c r="U105" s="24">
        <f>(_xlfn.STDEV.S('single data'!AJ103:AO103)/SQRT(COUNT('single data'!AJ103:AO103)))</f>
        <v>241.59655299344561</v>
      </c>
      <c r="V105" s="23">
        <f>AVERAGE('single data'!AQ103:AV103)</f>
        <v>100</v>
      </c>
      <c r="W105" s="12" t="s">
        <v>30</v>
      </c>
      <c r="X105" s="23">
        <f>(_xlfn.STDEV.S('single data'!AQ103:AV103)/SQRT(COUNT('single data'!AQ103:AV103)))</f>
        <v>58.370114911324698</v>
      </c>
      <c r="Y105" s="18">
        <f>AVERAGE('single data'!AW103:BB103)</f>
        <v>40.142285122070291</v>
      </c>
      <c r="Z105" s="2" t="s">
        <v>30</v>
      </c>
      <c r="AA105" s="24">
        <f>(_xlfn.STDEV.S('single data'!AW103:BB103)/SQRT(COUNT('single data'!AW103:BB103)))</f>
        <v>4.6705767449187308</v>
      </c>
    </row>
    <row r="106" spans="1:27" ht="18.75" thickBot="1" x14ac:dyDescent="0.3">
      <c r="A106" s="43"/>
      <c r="B106" s="44"/>
      <c r="C106" s="9" t="s">
        <v>17</v>
      </c>
      <c r="D106" s="23">
        <f>AVERAGE('single data'!D104:I104)</f>
        <v>100</v>
      </c>
      <c r="E106" s="12" t="s">
        <v>30</v>
      </c>
      <c r="F106" s="23">
        <f>(_xlfn.STDEV.S('single data'!D104:I104)/SQRT(COUNT('single data'!D104:I104)))</f>
        <v>32.395836694091621</v>
      </c>
      <c r="G106" s="18">
        <f>AVERAGE('single data'!J104:O104)</f>
        <v>95.23490596077049</v>
      </c>
      <c r="H106" s="2" t="s">
        <v>30</v>
      </c>
      <c r="I106" s="24">
        <f>(_xlfn.STDEV.S('single data'!J104:O104)/SQRT(COUNT('single data'!J104:O104)))</f>
        <v>7.2802601399359794</v>
      </c>
      <c r="J106" s="23">
        <f>AVERAGE('single data'!Q104:V104)</f>
        <v>100</v>
      </c>
      <c r="K106" s="12" t="s">
        <v>30</v>
      </c>
      <c r="L106" s="23">
        <f>(_xlfn.STDEV.S('single data'!Q104:V104)/SQRT(COUNT('single data'!Q104:V104)))</f>
        <v>65.167090215367836</v>
      </c>
      <c r="M106" s="18">
        <f>AVERAGE('single data'!W104:AB104)</f>
        <v>36.097015776824264</v>
      </c>
      <c r="N106" s="2" t="s">
        <v>30</v>
      </c>
      <c r="O106" s="24">
        <f>(_xlfn.STDEV.S('single data'!W104:AB104)/SQRT(COUNT('single data'!W104:AB104)))</f>
        <v>6.8301444994522065</v>
      </c>
      <c r="P106" s="23">
        <f>AVERAGE('single data'!AD104:AI104)</f>
        <v>100</v>
      </c>
      <c r="Q106" s="12" t="s">
        <v>30</v>
      </c>
      <c r="R106" s="23">
        <f>(_xlfn.STDEV.S('single data'!AD104:AI104)/SQRT(COUNT('single data'!AD104:AI104)))</f>
        <v>26.157097107821041</v>
      </c>
      <c r="S106" s="18">
        <f>AVERAGE('single data'!AJ104:AO104)</f>
        <v>191.28251074912848</v>
      </c>
      <c r="T106" s="2" t="s">
        <v>30</v>
      </c>
      <c r="U106" s="24">
        <f>(_xlfn.STDEV.S('single data'!AJ104:AO104)/SQRT(COUNT('single data'!AJ104:AO104)))</f>
        <v>113.60230995311133</v>
      </c>
      <c r="V106" s="23">
        <f>AVERAGE('single data'!AQ104:AV104)</f>
        <v>100.00000000000001</v>
      </c>
      <c r="W106" s="12" t="s">
        <v>30</v>
      </c>
      <c r="X106" s="23">
        <f>(_xlfn.STDEV.S('single data'!AQ104:AV104)/SQRT(COUNT('single data'!AQ104:AV104)))</f>
        <v>76.782995538267969</v>
      </c>
      <c r="Y106" s="18">
        <f>AVERAGE('single data'!AW104:BB104)</f>
        <v>24.024238120288757</v>
      </c>
      <c r="Z106" s="2" t="s">
        <v>30</v>
      </c>
      <c r="AA106" s="24">
        <f>(_xlfn.STDEV.S('single data'!AW104:BB104)/SQRT(COUNT('single data'!AW104:BB104)))</f>
        <v>5.2677410672053924</v>
      </c>
    </row>
    <row r="107" spans="1:27" ht="18.75" thickBot="1" x14ac:dyDescent="0.3">
      <c r="A107" s="43"/>
      <c r="B107" s="44"/>
      <c r="C107" s="9" t="s">
        <v>22</v>
      </c>
      <c r="D107" s="23">
        <f>AVERAGE('single data'!D105:I105)</f>
        <v>100.00000000000001</v>
      </c>
      <c r="E107" s="12" t="s">
        <v>30</v>
      </c>
      <c r="F107" s="23">
        <f>(_xlfn.STDEV.S('single data'!D105:I105)/SQRT(COUNT('single data'!D105:I105)))</f>
        <v>11.570943807679921</v>
      </c>
      <c r="G107" s="18">
        <f>AVERAGE('single data'!J105:O105)</f>
        <v>117.03159679226671</v>
      </c>
      <c r="H107" s="2" t="s">
        <v>30</v>
      </c>
      <c r="I107" s="24">
        <f>(_xlfn.STDEV.S('single data'!J105:O105)/SQRT(COUNT('single data'!J105:O105)))</f>
        <v>8.8026899631804127</v>
      </c>
      <c r="J107" s="23">
        <f>AVERAGE('single data'!Q105:V105)</f>
        <v>99.999999999999986</v>
      </c>
      <c r="K107" s="12" t="s">
        <v>30</v>
      </c>
      <c r="L107" s="23">
        <f>(_xlfn.STDEV.S('single data'!Q105:V105)/SQRT(COUNT('single data'!Q105:V105)))</f>
        <v>18.302165001695421</v>
      </c>
      <c r="M107" s="18">
        <f>AVERAGE('single data'!W105:AB105)</f>
        <v>139.46592266845727</v>
      </c>
      <c r="N107" s="2" t="s">
        <v>30</v>
      </c>
      <c r="O107" s="24">
        <f>(_xlfn.STDEV.S('single data'!W105:AB105)/SQRT(COUNT('single data'!W105:AB105)))</f>
        <v>27.991752107129329</v>
      </c>
      <c r="P107" s="23">
        <f>AVERAGE('single data'!AD105:AI105)</f>
        <v>100</v>
      </c>
      <c r="Q107" s="12" t="s">
        <v>30</v>
      </c>
      <c r="R107" s="23">
        <f>(_xlfn.STDEV.S('single data'!AD105:AI105)/SQRT(COUNT('single data'!AD105:AI105)))</f>
        <v>17.727787186769884</v>
      </c>
      <c r="S107" s="18">
        <f>AVERAGE('single data'!AJ105:AO105)</f>
        <v>322.10667089345736</v>
      </c>
      <c r="T107" s="2" t="s">
        <v>30</v>
      </c>
      <c r="U107" s="24">
        <f>(_xlfn.STDEV.S('single data'!AJ105:AO105)/SQRT(COUNT('single data'!AJ105:AO105)))</f>
        <v>208.03062027377803</v>
      </c>
      <c r="V107" s="23">
        <f>AVERAGE('single data'!AQ105:AV105)</f>
        <v>100</v>
      </c>
      <c r="W107" s="12" t="s">
        <v>30</v>
      </c>
      <c r="X107" s="23">
        <f>(_xlfn.STDEV.S('single data'!AQ105:AV105)/SQRT(COUNT('single data'!AQ105:AV105)))</f>
        <v>33.05700947297931</v>
      </c>
      <c r="Y107" s="18">
        <f>AVERAGE('single data'!AW105:BB105)</f>
        <v>99.502425779341024</v>
      </c>
      <c r="Z107" s="2" t="s">
        <v>30</v>
      </c>
      <c r="AA107" s="24">
        <f>(_xlfn.STDEV.S('single data'!AW105:BB105)/SQRT(COUNT('single data'!AW105:BB105)))</f>
        <v>24.511423426278608</v>
      </c>
    </row>
    <row r="108" spans="1:27" ht="18.75" thickBot="1" x14ac:dyDescent="0.3">
      <c r="A108" s="43"/>
      <c r="B108" s="44"/>
      <c r="C108" s="9" t="s">
        <v>23</v>
      </c>
      <c r="D108" s="23">
        <f>AVERAGE('single data'!D106:I106)</f>
        <v>100</v>
      </c>
      <c r="E108" s="12" t="s">
        <v>30</v>
      </c>
      <c r="F108" s="23">
        <f>(_xlfn.STDEV.S('single data'!D106:I106)/SQRT(COUNT('single data'!D106:I106)))</f>
        <v>19.675506816899556</v>
      </c>
      <c r="G108" s="18">
        <f>AVERAGE('single data'!J106:O106)</f>
        <v>132.71399040594034</v>
      </c>
      <c r="H108" s="2" t="s">
        <v>30</v>
      </c>
      <c r="I108" s="24">
        <f>(_xlfn.STDEV.S('single data'!J106:O106)/SQRT(COUNT('single data'!J106:O106)))</f>
        <v>24.249520809485901</v>
      </c>
      <c r="J108" s="23">
        <f>AVERAGE('single data'!Q106:V106)</f>
        <v>100</v>
      </c>
      <c r="K108" s="12" t="s">
        <v>30</v>
      </c>
      <c r="L108" s="23">
        <f>(_xlfn.STDEV.S('single data'!Q106:V106)/SQRT(COUNT('single data'!Q106:V106)))</f>
        <v>16.581575059409371</v>
      </c>
      <c r="M108" s="18">
        <f>AVERAGE('single data'!W106:AB106)</f>
        <v>159.67080811213825</v>
      </c>
      <c r="N108" s="2" t="s">
        <v>30</v>
      </c>
      <c r="O108" s="24">
        <f>(_xlfn.STDEV.S('single data'!W106:AB106)/SQRT(COUNT('single data'!W106:AB106)))</f>
        <v>52.161340887619652</v>
      </c>
      <c r="P108" s="23">
        <f>AVERAGE('single data'!AD106:AI106)</f>
        <v>100.00000000000001</v>
      </c>
      <c r="Q108" s="12" t="s">
        <v>30</v>
      </c>
      <c r="R108" s="23">
        <f>(_xlfn.STDEV.S('single data'!AD106:AI106)/SQRT(COUNT('single data'!AD106:AI106)))</f>
        <v>17.816257835758119</v>
      </c>
      <c r="S108" s="18">
        <f>AVERAGE('single data'!AJ106:AO106)</f>
        <v>250.03555112987351</v>
      </c>
      <c r="T108" s="2" t="s">
        <v>30</v>
      </c>
      <c r="U108" s="24">
        <f>(_xlfn.STDEV.S('single data'!AJ106:AO106)/SQRT(COUNT('single data'!AJ106:AO106)))</f>
        <v>99.423188130152582</v>
      </c>
      <c r="V108" s="23">
        <f>AVERAGE('single data'!AQ106:AV106)</f>
        <v>100</v>
      </c>
      <c r="W108" s="12" t="s">
        <v>30</v>
      </c>
      <c r="X108" s="23">
        <f>(_xlfn.STDEV.S('single data'!AQ106:AV106)/SQRT(COUNT('single data'!AQ106:AV106)))</f>
        <v>26.926127847564718</v>
      </c>
      <c r="Y108" s="18">
        <f>AVERAGE('single data'!AW106:BB106)</f>
        <v>94.93676999425243</v>
      </c>
      <c r="Z108" s="2" t="s">
        <v>30</v>
      </c>
      <c r="AA108" s="24">
        <f>(_xlfn.STDEV.S('single data'!AW106:BB106)/SQRT(COUNT('single data'!AW106:BB106)))</f>
        <v>20.183561237807147</v>
      </c>
    </row>
    <row r="109" spans="1:27" ht="18.75" thickBot="1" x14ac:dyDescent="0.3">
      <c r="A109" s="43"/>
      <c r="B109" s="44"/>
      <c r="C109" s="9" t="s">
        <v>21</v>
      </c>
      <c r="D109" s="23">
        <f>AVERAGE('single data'!D107:I107)</f>
        <v>100.00000000000001</v>
      </c>
      <c r="E109" s="12" t="s">
        <v>30</v>
      </c>
      <c r="F109" s="23">
        <f>(_xlfn.STDEV.S('single data'!D107:I107)/SQRT(COUNT('single data'!D107:I107)))</f>
        <v>12.25096434071299</v>
      </c>
      <c r="G109" s="18">
        <f>AVERAGE('single data'!J107:O107)</f>
        <v>142.29843249042318</v>
      </c>
      <c r="H109" s="2" t="s">
        <v>30</v>
      </c>
      <c r="I109" s="24">
        <f>(_xlfn.STDEV.S('single data'!J107:O107)/SQRT(COUNT('single data'!J107:O107)))</f>
        <v>22.893273958767551</v>
      </c>
      <c r="J109" s="23">
        <f>AVERAGE('single data'!Q107:V107)</f>
        <v>99.999999999999986</v>
      </c>
      <c r="K109" s="12" t="s">
        <v>30</v>
      </c>
      <c r="L109" s="23">
        <f>(_xlfn.STDEV.S('single data'!Q107:V107)/SQRT(COUNT('single data'!Q107:V107)))</f>
        <v>24.274830982955223</v>
      </c>
      <c r="M109" s="18">
        <f>AVERAGE('single data'!W107:AB107)</f>
        <v>100.79312222839248</v>
      </c>
      <c r="N109" s="2" t="s">
        <v>30</v>
      </c>
      <c r="O109" s="24">
        <f>(_xlfn.STDEV.S('single data'!W107:AB107)/SQRT(COUNT('single data'!W107:AB107)))</f>
        <v>17.558806792056178</v>
      </c>
      <c r="P109" s="23">
        <f>AVERAGE('single data'!AD107:AI107)</f>
        <v>99.999999999999986</v>
      </c>
      <c r="Q109" s="12" t="s">
        <v>30</v>
      </c>
      <c r="R109" s="23">
        <f>(_xlfn.STDEV.S('single data'!AD107:AI107)/SQRT(COUNT('single data'!AD107:AI107)))</f>
        <v>28.246948264713453</v>
      </c>
      <c r="S109" s="18">
        <f>AVERAGE('single data'!AJ107:AO107)</f>
        <v>890.19561993662853</v>
      </c>
      <c r="T109" s="2" t="s">
        <v>30</v>
      </c>
      <c r="U109" s="24">
        <f>(_xlfn.STDEV.S('single data'!AJ107:AO107)/SQRT(COUNT('single data'!AJ107:AO107)))</f>
        <v>804.71551838259245</v>
      </c>
      <c r="V109" s="23">
        <f>AVERAGE('single data'!AQ107:AV107)</f>
        <v>100</v>
      </c>
      <c r="W109" s="12" t="s">
        <v>30</v>
      </c>
      <c r="X109" s="23">
        <f>(_xlfn.STDEV.S('single data'!AQ107:AV107)/SQRT(COUNT('single data'!AQ107:AV107)))</f>
        <v>79.813294176221078</v>
      </c>
      <c r="Y109" s="18">
        <f>AVERAGE('single data'!AW107:BB107)</f>
        <v>20.922377611506992</v>
      </c>
      <c r="Z109" s="2" t="s">
        <v>30</v>
      </c>
      <c r="AA109" s="24">
        <f>(_xlfn.STDEV.S('single data'!AW107:BB107)/SQRT(COUNT('single data'!AW107:BB107)))</f>
        <v>2.7457711724623812</v>
      </c>
    </row>
    <row r="110" spans="1:27" ht="18.75" thickBot="1" x14ac:dyDescent="0.3">
      <c r="A110" s="43"/>
      <c r="B110" s="44"/>
      <c r="C110" s="9" t="s">
        <v>20</v>
      </c>
      <c r="D110" s="23">
        <f>AVERAGE('single data'!D108:I108)</f>
        <v>100</v>
      </c>
      <c r="E110" s="12" t="s">
        <v>30</v>
      </c>
      <c r="F110" s="23">
        <f>(_xlfn.STDEV.S('single data'!D108:I108)/SQRT(COUNT('single data'!D108:I108)))</f>
        <v>18.825413259382401</v>
      </c>
      <c r="G110" s="18">
        <f>AVERAGE('single data'!J108:O108)</f>
        <v>114.83406310252023</v>
      </c>
      <c r="H110" s="2" t="s">
        <v>30</v>
      </c>
      <c r="I110" s="24">
        <f>(_xlfn.STDEV.S('single data'!J108:O108)/SQRT(COUNT('single data'!J108:O108)))</f>
        <v>16.199074871002274</v>
      </c>
      <c r="J110" s="23">
        <f>AVERAGE('single data'!Q108:V108)</f>
        <v>99.999999999999986</v>
      </c>
      <c r="K110" s="12" t="s">
        <v>30</v>
      </c>
      <c r="L110" s="23">
        <f>(_xlfn.STDEV.S('single data'!Q108:V108)/SQRT(COUNT('single data'!Q108:V108)))</f>
        <v>11.439041527417046</v>
      </c>
      <c r="M110" s="18">
        <f>AVERAGE('single data'!W108:AB108)</f>
        <v>79.993124362436205</v>
      </c>
      <c r="N110" s="2" t="s">
        <v>30</v>
      </c>
      <c r="O110" s="24">
        <f>(_xlfn.STDEV.S('single data'!W108:AB108)/SQRT(COUNT('single data'!W108:AB108)))</f>
        <v>15.801332197985957</v>
      </c>
      <c r="P110" s="23">
        <f>AVERAGE('single data'!AD108:AI108)</f>
        <v>100</v>
      </c>
      <c r="Q110" s="12" t="s">
        <v>30</v>
      </c>
      <c r="R110" s="23">
        <f>(_xlfn.STDEV.S('single data'!AD108:AI108)/SQRT(COUNT('single data'!AD108:AI108)))</f>
        <v>21.01660332379312</v>
      </c>
      <c r="S110" s="18">
        <f>AVERAGE('single data'!AJ108:AO108)</f>
        <v>746.90411181543629</v>
      </c>
      <c r="T110" s="2" t="s">
        <v>30</v>
      </c>
      <c r="U110" s="24">
        <f>(_xlfn.STDEV.S('single data'!AJ108:AO108)/SQRT(COUNT('single data'!AJ108:AO108)))</f>
        <v>623.43400461212548</v>
      </c>
      <c r="V110" s="23">
        <f>AVERAGE('single data'!AQ108:AV108)</f>
        <v>100</v>
      </c>
      <c r="W110" s="12" t="s">
        <v>30</v>
      </c>
      <c r="X110" s="23">
        <f>(_xlfn.STDEV.S('single data'!AQ108:AV108)/SQRT(COUNT('single data'!AQ108:AV108)))</f>
        <v>35.966320827045337</v>
      </c>
      <c r="Y110" s="18">
        <f>AVERAGE('single data'!AW108:BB108)</f>
        <v>68.590545226914855</v>
      </c>
      <c r="Z110" s="2" t="s">
        <v>30</v>
      </c>
      <c r="AA110" s="24">
        <f>(_xlfn.STDEV.S('single data'!AW108:BB108)/SQRT(COUNT('single data'!AW108:BB108)))</f>
        <v>15.091689357589019</v>
      </c>
    </row>
    <row r="111" spans="1:27" ht="18" customHeight="1" thickBot="1" x14ac:dyDescent="0.3">
      <c r="A111" s="43"/>
      <c r="B111" s="44" t="s">
        <v>48</v>
      </c>
      <c r="C111" s="9" t="s">
        <v>11</v>
      </c>
      <c r="D111" s="23">
        <f>AVERAGE('single data'!D109:I109)</f>
        <v>100</v>
      </c>
      <c r="E111" s="12" t="s">
        <v>30</v>
      </c>
      <c r="F111" s="23">
        <f>(_xlfn.STDEV.S('single data'!D109:I109)/SQRT(COUNT('single data'!D109:I109)))</f>
        <v>8.7282483990623891</v>
      </c>
      <c r="G111" s="18">
        <f>AVERAGE('single data'!J109:O109)</f>
        <v>109.96759840265288</v>
      </c>
      <c r="H111" s="2" t="s">
        <v>30</v>
      </c>
      <c r="I111" s="24">
        <f>(_xlfn.STDEV.S('single data'!J109:O109)/SQRT(COUNT('single data'!J109:O109)))</f>
        <v>17.411614287705873</v>
      </c>
      <c r="J111" s="23">
        <f>AVERAGE('single data'!Q109:V109)</f>
        <v>100</v>
      </c>
      <c r="K111" s="12" t="s">
        <v>30</v>
      </c>
      <c r="L111" s="23">
        <f>(_xlfn.STDEV.S('single data'!Q109:V109)/SQRT(COUNT('single data'!Q109:V109)))</f>
        <v>25.870453434472644</v>
      </c>
      <c r="M111" s="18">
        <f>AVERAGE('single data'!W109:AB109)</f>
        <v>65.867968459765095</v>
      </c>
      <c r="N111" s="2" t="s">
        <v>30</v>
      </c>
      <c r="O111" s="24">
        <f>(_xlfn.STDEV.S('single data'!W109:AB109)/SQRT(COUNT('single data'!W109:AB109)))</f>
        <v>9.179335475064299</v>
      </c>
      <c r="P111" s="23">
        <f>AVERAGE('single data'!AD109:AI109)</f>
        <v>100</v>
      </c>
      <c r="Q111" s="12" t="s">
        <v>30</v>
      </c>
      <c r="R111" s="23">
        <f>(_xlfn.STDEV.S('single data'!AD109:AI109)/SQRT(COUNT('single data'!AD109:AI109)))</f>
        <v>4.1342340265656254</v>
      </c>
      <c r="S111" s="18">
        <f>AVERAGE('single data'!AJ109:AO109)</f>
        <v>97.78073010130548</v>
      </c>
      <c r="T111" s="2" t="s">
        <v>30</v>
      </c>
      <c r="U111" s="24">
        <f>(_xlfn.STDEV.S('single data'!AJ109:AO109)/SQRT(COUNT('single data'!AJ109:AO109)))</f>
        <v>3.0320510280776314</v>
      </c>
      <c r="V111" s="23">
        <f>AVERAGE('single data'!AQ109:AV109)</f>
        <v>100.00000000000001</v>
      </c>
      <c r="W111" s="12" t="s">
        <v>30</v>
      </c>
      <c r="X111" s="23">
        <f>(_xlfn.STDEV.S('single data'!AQ109:AV109)/SQRT(COUNT('single data'!AQ109:AV109)))</f>
        <v>10.453747567230552</v>
      </c>
      <c r="Y111" s="18">
        <f>AVERAGE('single data'!AW109:BB109)</f>
        <v>95.120833630735376</v>
      </c>
      <c r="Z111" s="2" t="s">
        <v>30</v>
      </c>
      <c r="AA111" s="24">
        <f>(_xlfn.STDEV.S('single data'!AW109:BB109)/SQRT(COUNT('single data'!AW109:BB109)))</f>
        <v>11.249019151053803</v>
      </c>
    </row>
    <row r="112" spans="1:27" ht="18.75" thickBot="1" x14ac:dyDescent="0.3">
      <c r="A112" s="43"/>
      <c r="B112" s="44"/>
      <c r="C112" s="9" t="s">
        <v>12</v>
      </c>
      <c r="D112" s="23">
        <f>AVERAGE('single data'!D110:I110)</f>
        <v>100</v>
      </c>
      <c r="E112" s="12" t="s">
        <v>30</v>
      </c>
      <c r="F112" s="23">
        <f>(_xlfn.STDEV.S('single data'!D110:I110)/SQRT(COUNT('single data'!D110:I110)))</f>
        <v>18.203596374432291</v>
      </c>
      <c r="G112" s="18">
        <f>AVERAGE('single data'!J110:O110)</f>
        <v>125.34379584919554</v>
      </c>
      <c r="H112" s="2" t="s">
        <v>30</v>
      </c>
      <c r="I112" s="24">
        <f>(_xlfn.STDEV.S('single data'!J110:O110)/SQRT(COUNT('single data'!J110:O110)))</f>
        <v>27.05317073907538</v>
      </c>
      <c r="J112" s="23">
        <f>AVERAGE('single data'!Q110:V110)</f>
        <v>100</v>
      </c>
      <c r="K112" s="12" t="s">
        <v>30</v>
      </c>
      <c r="L112" s="23">
        <f>(_xlfn.STDEV.S('single data'!Q110:V110)/SQRT(COUNT('single data'!Q110:V110)))</f>
        <v>31.992310724864534</v>
      </c>
      <c r="M112" s="18">
        <f>AVERAGE('single data'!W110:AB110)</f>
        <v>44.612641227395784</v>
      </c>
      <c r="N112" s="2" t="s">
        <v>30</v>
      </c>
      <c r="O112" s="24">
        <f>(_xlfn.STDEV.S('single data'!W110:AB110)/SQRT(COUNT('single data'!W110:AB110)))</f>
        <v>6.1178598554680566</v>
      </c>
      <c r="P112" s="23">
        <f>AVERAGE('single data'!AD110:AI110)</f>
        <v>100</v>
      </c>
      <c r="Q112" s="12" t="s">
        <v>30</v>
      </c>
      <c r="R112" s="23">
        <f>(_xlfn.STDEV.S('single data'!AD110:AI110)/SQRT(COUNT('single data'!AD110:AI110)))</f>
        <v>8.2813084527890908</v>
      </c>
      <c r="S112" s="18">
        <f>AVERAGE('single data'!AJ110:AO110)</f>
        <v>111.07052311355453</v>
      </c>
      <c r="T112" s="2" t="s">
        <v>30</v>
      </c>
      <c r="U112" s="24">
        <f>(_xlfn.STDEV.S('single data'!AJ110:AO110)/SQRT(COUNT('single data'!AJ110:AO110)))</f>
        <v>15.912182846391479</v>
      </c>
      <c r="V112" s="23">
        <f>AVERAGE('single data'!AQ110:AV110)</f>
        <v>100</v>
      </c>
      <c r="W112" s="12" t="s">
        <v>30</v>
      </c>
      <c r="X112" s="23">
        <f>(_xlfn.STDEV.S('single data'!AQ110:AV110)/SQRT(COUNT('single data'!AQ110:AV110)))</f>
        <v>12.079672547712844</v>
      </c>
      <c r="Y112" s="18">
        <f>AVERAGE('single data'!AW110:BB110)</f>
        <v>107.63319279535938</v>
      </c>
      <c r="Z112" s="2" t="s">
        <v>30</v>
      </c>
      <c r="AA112" s="24">
        <f>(_xlfn.STDEV.S('single data'!AW110:BB110)/SQRT(COUNT('single data'!AW110:BB110)))</f>
        <v>27.255209486405917</v>
      </c>
    </row>
    <row r="113" spans="1:27" ht="18.75" thickBot="1" x14ac:dyDescent="0.3">
      <c r="A113" s="43"/>
      <c r="B113" s="44"/>
      <c r="C113" s="9" t="s">
        <v>13</v>
      </c>
      <c r="D113" s="23">
        <f>AVERAGE('single data'!D111:I111)</f>
        <v>100.00000000000001</v>
      </c>
      <c r="E113" s="12" t="s">
        <v>30</v>
      </c>
      <c r="F113" s="23">
        <f>(_xlfn.STDEV.S('single data'!D111:I111)/SQRT(COUNT('single data'!D111:I111)))</f>
        <v>21.199048565556758</v>
      </c>
      <c r="G113" s="18">
        <f>AVERAGE('single data'!J111:O111)</f>
        <v>83.383345687205136</v>
      </c>
      <c r="H113" s="2" t="s">
        <v>30</v>
      </c>
      <c r="I113" s="24">
        <f>(_xlfn.STDEV.S('single data'!J111:O111)/SQRT(COUNT('single data'!J111:O111)))</f>
        <v>34.687448802582843</v>
      </c>
      <c r="J113" s="23">
        <f>AVERAGE('single data'!Q111:V111)</f>
        <v>100</v>
      </c>
      <c r="K113" s="12" t="s">
        <v>30</v>
      </c>
      <c r="L113" s="23">
        <f>(_xlfn.STDEV.S('single data'!Q111:V111)/SQRT(COUNT('single data'!Q111:V111)))</f>
        <v>43.872506296574407</v>
      </c>
      <c r="M113" s="18">
        <f>AVERAGE('single data'!W111:AB111)</f>
        <v>34.363894661463426</v>
      </c>
      <c r="N113" s="2" t="s">
        <v>30</v>
      </c>
      <c r="O113" s="24">
        <f>(_xlfn.STDEV.S('single data'!W111:AB111)/SQRT(COUNT('single data'!W111:AB111)))</f>
        <v>5.2657377375147529</v>
      </c>
      <c r="P113" s="23">
        <f>AVERAGE('single data'!AD111:AI111)</f>
        <v>100.00000000000001</v>
      </c>
      <c r="Q113" s="12" t="s">
        <v>30</v>
      </c>
      <c r="R113" s="23">
        <f>(_xlfn.STDEV.S('single data'!AD111:AI111)/SQRT(COUNT('single data'!AD111:AI111)))</f>
        <v>15.715924544973687</v>
      </c>
      <c r="S113" s="18">
        <f>AVERAGE('single data'!AJ111:AO111)</f>
        <v>66.235214322110096</v>
      </c>
      <c r="T113" s="2" t="s">
        <v>30</v>
      </c>
      <c r="U113" s="24">
        <f>(_xlfn.STDEV.S('single data'!AJ111:AO111)/SQRT(COUNT('single data'!AJ111:AO111)))</f>
        <v>10.829532162908855</v>
      </c>
      <c r="V113" s="23">
        <f>AVERAGE('single data'!AQ111:AV111)</f>
        <v>100</v>
      </c>
      <c r="W113" s="12" t="s">
        <v>30</v>
      </c>
      <c r="X113" s="23">
        <f>(_xlfn.STDEV.S('single data'!AQ111:AV111)/SQRT(COUNT('single data'!AQ111:AV111)))</f>
        <v>14.849055417386349</v>
      </c>
      <c r="Y113" s="18">
        <f>AVERAGE('single data'!AW111:BB111)</f>
        <v>65.450082075369167</v>
      </c>
      <c r="Z113" s="2" t="s">
        <v>30</v>
      </c>
      <c r="AA113" s="24">
        <f>(_xlfn.STDEV.S('single data'!AW111:BB111)/SQRT(COUNT('single data'!AW111:BB111)))</f>
        <v>18.228980982925577</v>
      </c>
    </row>
    <row r="114" spans="1:27" ht="18" x14ac:dyDescent="0.25">
      <c r="A114" s="43"/>
      <c r="B114" s="45"/>
      <c r="C114" s="9" t="s">
        <v>14</v>
      </c>
      <c r="D114" s="23">
        <f>AVERAGE('single data'!D112:I112)</f>
        <v>100.00000000000001</v>
      </c>
      <c r="E114" s="12" t="s">
        <v>30</v>
      </c>
      <c r="F114" s="23">
        <f>(_xlfn.STDEV.S('single data'!D112:I112)/SQRT(COUNT('single data'!D112:I112)))</f>
        <v>14.203689280433553</v>
      </c>
      <c r="G114" s="18">
        <f>AVERAGE('single data'!J112:O112)</f>
        <v>84.420119055312071</v>
      </c>
      <c r="H114" s="2" t="s">
        <v>30</v>
      </c>
      <c r="I114" s="24">
        <f>(_xlfn.STDEV.S('single data'!J112:O112)/SQRT(COUNT('single data'!J112:O112)))</f>
        <v>23.302238114539023</v>
      </c>
      <c r="J114" s="23">
        <f>AVERAGE('single data'!Q112:V112)</f>
        <v>100</v>
      </c>
      <c r="K114" s="12" t="s">
        <v>30</v>
      </c>
      <c r="L114" s="23">
        <f>(_xlfn.STDEV.S('single data'!Q112:V112)/SQRT(COUNT('single data'!Q112:V112)))</f>
        <v>26.381462404974673</v>
      </c>
      <c r="M114" s="18">
        <f>AVERAGE('single data'!W112:AB112)</f>
        <v>50.110754331091194</v>
      </c>
      <c r="N114" s="2" t="s">
        <v>30</v>
      </c>
      <c r="O114" s="24">
        <f>(_xlfn.STDEV.S('single data'!W112:AB112)/SQRT(COUNT('single data'!W112:AB112)))</f>
        <v>8.5152455959914288</v>
      </c>
      <c r="P114" s="23">
        <f>AVERAGE('single data'!AD112:AI112)</f>
        <v>100</v>
      </c>
      <c r="Q114" s="12" t="s">
        <v>30</v>
      </c>
      <c r="R114" s="23">
        <f>(_xlfn.STDEV.S('single data'!AD112:AI112)/SQRT(COUNT('single data'!AD112:AI112)))</f>
        <v>7.5422193137000697</v>
      </c>
      <c r="S114" s="18">
        <f>AVERAGE('single data'!AJ112:AO112)</f>
        <v>86.660611472957953</v>
      </c>
      <c r="T114" s="2" t="s">
        <v>30</v>
      </c>
      <c r="U114" s="24">
        <f>(_xlfn.STDEV.S('single data'!AJ112:AO112)/SQRT(COUNT('single data'!AJ112:AO112)))</f>
        <v>7.941520140197162</v>
      </c>
      <c r="V114" s="23">
        <f>AVERAGE('single data'!AQ112:AV112)</f>
        <v>100</v>
      </c>
      <c r="W114" s="12" t="s">
        <v>30</v>
      </c>
      <c r="X114" s="23">
        <f>(_xlfn.STDEV.S('single data'!AQ112:AV112)/SQRT(COUNT('single data'!AQ112:AV112)))</f>
        <v>8.9584349965400545</v>
      </c>
      <c r="Y114" s="18">
        <f>AVERAGE('single data'!AW112:BB112)</f>
        <v>70.79418452315781</v>
      </c>
      <c r="Z114" s="2" t="s">
        <v>30</v>
      </c>
      <c r="AA114" s="24">
        <f>(_xlfn.STDEV.S('single data'!AW112:BB112)/SQRT(COUNT('single data'!AW112:BB112)))</f>
        <v>9.3127012231165747</v>
      </c>
    </row>
    <row r="115" spans="1:27" x14ac:dyDescent="0.2">
      <c r="D115" s="15"/>
      <c r="F115" s="15"/>
      <c r="G115" s="15"/>
      <c r="I115" s="15"/>
      <c r="J115" s="15"/>
      <c r="L115" s="15"/>
      <c r="M115" s="15"/>
      <c r="O115" s="15"/>
      <c r="P115" s="15"/>
      <c r="R115" s="15"/>
      <c r="S115" s="15"/>
      <c r="U115" s="15"/>
      <c r="V115" s="15"/>
      <c r="X115" s="15"/>
      <c r="Y115" s="15"/>
      <c r="AA115" s="15"/>
    </row>
  </sheetData>
  <mergeCells count="37">
    <mergeCell ref="B89:B93"/>
    <mergeCell ref="B94:B97"/>
    <mergeCell ref="B98:B102"/>
    <mergeCell ref="B103:B110"/>
    <mergeCell ref="B35:B39"/>
    <mergeCell ref="B40:B43"/>
    <mergeCell ref="B44:B48"/>
    <mergeCell ref="B49:B56"/>
    <mergeCell ref="A109:A114"/>
    <mergeCell ref="B111:B114"/>
    <mergeCell ref="B8:B11"/>
    <mergeCell ref="D6:F6"/>
    <mergeCell ref="G6:I6"/>
    <mergeCell ref="B12:B19"/>
    <mergeCell ref="A55:A60"/>
    <mergeCell ref="B57:B60"/>
    <mergeCell ref="A62:A108"/>
    <mergeCell ref="B62:B65"/>
    <mergeCell ref="B66:B73"/>
    <mergeCell ref="B74:B84"/>
    <mergeCell ref="B85:B88"/>
    <mergeCell ref="A8:A54"/>
    <mergeCell ref="B20:B30"/>
    <mergeCell ref="B31:B34"/>
    <mergeCell ref="A1:XFD1"/>
    <mergeCell ref="M6:O6"/>
    <mergeCell ref="P6:R6"/>
    <mergeCell ref="S6:U6"/>
    <mergeCell ref="V6:X6"/>
    <mergeCell ref="Y6:AA6"/>
    <mergeCell ref="J6:L6"/>
    <mergeCell ref="D4:O4"/>
    <mergeCell ref="P4:AA4"/>
    <mergeCell ref="J5:O5"/>
    <mergeCell ref="P5:U5"/>
    <mergeCell ref="V5:AA5"/>
    <mergeCell ref="D5:I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D3E8C-B250-4BD4-AF6D-F3E25DF4FE1B}">
  <dimension ref="A1:BB112"/>
  <sheetViews>
    <sheetView zoomScale="70" zoomScaleNormal="70" workbookViewId="0">
      <selection sqref="A1:XFD1"/>
    </sheetView>
  </sheetViews>
  <sheetFormatPr baseColWidth="10" defaultColWidth="9.140625" defaultRowHeight="14.25" x14ac:dyDescent="0.2"/>
  <cols>
    <col min="1" max="1" width="9.140625" style="5"/>
    <col min="2" max="2" width="8" style="30" bestFit="1" customWidth="1"/>
    <col min="3" max="3" width="36" style="5" customWidth="1"/>
    <col min="4" max="9" width="21.28515625" style="5" bestFit="1" customWidth="1"/>
    <col min="10" max="10" width="21.28515625" style="21" bestFit="1" customWidth="1"/>
    <col min="11" max="15" width="21.28515625" style="5" bestFit="1" customWidth="1"/>
    <col min="16" max="16" width="9.140625" style="5"/>
    <col min="17" max="17" width="20" style="5" bestFit="1" customWidth="1"/>
    <col min="18" max="18" width="21.28515625" style="5" bestFit="1" customWidth="1"/>
    <col min="19" max="20" width="20" style="5" bestFit="1" customWidth="1"/>
    <col min="21" max="22" width="21.28515625" style="5" bestFit="1" customWidth="1"/>
    <col min="23" max="23" width="21.28515625" style="21" bestFit="1" customWidth="1"/>
    <col min="24" max="28" width="20" style="5" bestFit="1" customWidth="1"/>
    <col min="29" max="29" width="9.140625" style="5"/>
    <col min="30" max="35" width="22.7109375" style="5" bestFit="1" customWidth="1"/>
    <col min="36" max="36" width="22.7109375" style="21" bestFit="1" customWidth="1"/>
    <col min="37" max="39" width="22.7109375" style="5" bestFit="1" customWidth="1"/>
    <col min="40" max="40" width="21.28515625" style="5" bestFit="1" customWidth="1"/>
    <col min="41" max="41" width="22.7109375" style="5" bestFit="1" customWidth="1"/>
    <col min="42" max="42" width="9.140625" style="5"/>
    <col min="43" max="43" width="21.28515625" style="5" bestFit="1" customWidth="1"/>
    <col min="44" max="44" width="22.7109375" style="5" bestFit="1" customWidth="1"/>
    <col min="45" max="47" width="21.28515625" style="5" bestFit="1" customWidth="1"/>
    <col min="48" max="48" width="22.7109375" style="5" bestFit="1" customWidth="1"/>
    <col min="49" max="49" width="21.28515625" style="21" bestFit="1" customWidth="1"/>
    <col min="50" max="53" width="21.28515625" style="5" bestFit="1" customWidth="1"/>
    <col min="54" max="54" width="22.7109375" style="5" bestFit="1" customWidth="1"/>
    <col min="55" max="16384" width="9.140625" style="5"/>
  </cols>
  <sheetData>
    <row r="1" spans="1:54" s="33" customFormat="1" ht="26.25" x14ac:dyDescent="0.4">
      <c r="A1" s="33" t="s">
        <v>74</v>
      </c>
    </row>
    <row r="2" spans="1:54" s="14" customFormat="1" ht="26.25" x14ac:dyDescent="0.35">
      <c r="B2" s="28"/>
    </row>
    <row r="3" spans="1:54" s="11" customFormat="1" ht="18" x14ac:dyDescent="0.25">
      <c r="B3" s="29"/>
      <c r="C3" s="20"/>
      <c r="D3" s="37" t="s">
        <v>32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9"/>
      <c r="AD3" s="38" t="s">
        <v>33</v>
      </c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9"/>
    </row>
    <row r="4" spans="1:54" ht="18" x14ac:dyDescent="0.25">
      <c r="B4" s="29"/>
      <c r="C4" s="20"/>
      <c r="D4" s="50" t="s">
        <v>34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11"/>
      <c r="Q4" s="50" t="s">
        <v>35</v>
      </c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11"/>
      <c r="AD4" s="50" t="s">
        <v>34</v>
      </c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11"/>
      <c r="AQ4" s="50" t="s">
        <v>35</v>
      </c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</row>
    <row r="5" spans="1:54" ht="18" x14ac:dyDescent="0.25">
      <c r="B5" s="27"/>
      <c r="C5" s="3" t="s">
        <v>28</v>
      </c>
      <c r="D5" s="36" t="s">
        <v>49</v>
      </c>
      <c r="E5" s="36"/>
      <c r="F5" s="36"/>
      <c r="G5" s="36"/>
      <c r="H5" s="36"/>
      <c r="I5" s="49"/>
      <c r="J5" s="34">
        <v>2</v>
      </c>
      <c r="K5" s="34"/>
      <c r="L5" s="34"/>
      <c r="M5" s="34"/>
      <c r="N5" s="34"/>
      <c r="O5" s="34"/>
      <c r="P5" s="9"/>
      <c r="Q5" s="36" t="s">
        <v>49</v>
      </c>
      <c r="R5" s="36"/>
      <c r="S5" s="36"/>
      <c r="T5" s="36"/>
      <c r="U5" s="36"/>
      <c r="V5" s="49"/>
      <c r="W5" s="34">
        <v>2</v>
      </c>
      <c r="X5" s="34"/>
      <c r="Y5" s="34"/>
      <c r="Z5" s="34"/>
      <c r="AA5" s="34"/>
      <c r="AB5" s="34"/>
      <c r="AC5" s="9"/>
      <c r="AD5" s="36" t="s">
        <v>49</v>
      </c>
      <c r="AE5" s="36"/>
      <c r="AF5" s="36"/>
      <c r="AG5" s="36"/>
      <c r="AH5" s="36"/>
      <c r="AI5" s="49"/>
      <c r="AJ5" s="34">
        <v>2</v>
      </c>
      <c r="AK5" s="34"/>
      <c r="AL5" s="34"/>
      <c r="AM5" s="34"/>
      <c r="AN5" s="34"/>
      <c r="AO5" s="34"/>
      <c r="AP5" s="9"/>
      <c r="AQ5" s="36" t="s">
        <v>49</v>
      </c>
      <c r="AR5" s="36"/>
      <c r="AS5" s="36"/>
      <c r="AT5" s="36"/>
      <c r="AU5" s="36"/>
      <c r="AV5" s="49"/>
      <c r="AW5" s="34">
        <v>2</v>
      </c>
      <c r="AX5" s="34"/>
      <c r="AY5" s="34"/>
      <c r="AZ5" s="34"/>
      <c r="BA5" s="34"/>
      <c r="BB5" s="34"/>
    </row>
    <row r="6" spans="1:54" ht="18" customHeight="1" thickBot="1" x14ac:dyDescent="0.3">
      <c r="A6" s="43" t="s">
        <v>51</v>
      </c>
      <c r="B6" s="46" t="s">
        <v>73</v>
      </c>
      <c r="C6" s="9" t="s">
        <v>52</v>
      </c>
      <c r="D6" s="25">
        <v>20.109404349346693</v>
      </c>
      <c r="E6" s="25">
        <v>4.4283574714602141</v>
      </c>
      <c r="F6" s="25">
        <v>10.533561600523562</v>
      </c>
      <c r="G6" s="25">
        <v>12.098388386080845</v>
      </c>
      <c r="H6" s="25">
        <v>1.6716766311701474</v>
      </c>
      <c r="I6" s="25">
        <v>7.5526587550057638</v>
      </c>
      <c r="J6" s="17">
        <v>17.930202629199044</v>
      </c>
      <c r="K6" s="16">
        <v>9.4139254856869456</v>
      </c>
      <c r="L6" s="16">
        <v>14.656013548051371</v>
      </c>
      <c r="M6" s="16"/>
      <c r="N6" s="16">
        <v>5.6597119724529765</v>
      </c>
      <c r="O6" s="16">
        <v>20.79566733046515</v>
      </c>
      <c r="P6" s="18"/>
      <c r="Q6" s="25">
        <v>9.013880030634045</v>
      </c>
      <c r="R6" s="25">
        <v>6.1476021368506499</v>
      </c>
      <c r="S6" s="25">
        <v>7.0303302230526565</v>
      </c>
      <c r="T6" s="25">
        <v>7.6101497491826127</v>
      </c>
      <c r="U6" s="25"/>
      <c r="V6" s="25">
        <v>7.1535005308203443</v>
      </c>
      <c r="W6" s="17"/>
      <c r="X6" s="16">
        <v>3.4656710646210374</v>
      </c>
      <c r="Y6" s="16">
        <v>7.0918842447355495</v>
      </c>
      <c r="Z6" s="16">
        <v>2.3081491860528698</v>
      </c>
      <c r="AA6" s="16">
        <v>4.8105946426809894</v>
      </c>
      <c r="AB6" s="16">
        <v>10.141041355756919</v>
      </c>
      <c r="AC6" s="18"/>
      <c r="AD6" s="25">
        <v>5.1870003848976225</v>
      </c>
      <c r="AE6" s="25">
        <v>3.8647483387289143</v>
      </c>
      <c r="AF6" s="25">
        <v>8.2502838242172789</v>
      </c>
      <c r="AG6" s="25">
        <v>5.2283188211433496</v>
      </c>
      <c r="AH6" s="25">
        <v>5.7305175059742597</v>
      </c>
      <c r="AI6" s="25">
        <v>3.4692453953394993</v>
      </c>
      <c r="AJ6" s="19">
        <v>6.7850799026235897</v>
      </c>
      <c r="AK6" s="18">
        <v>15.562968523800825</v>
      </c>
      <c r="AL6" s="18">
        <v>10.03127928354475</v>
      </c>
      <c r="AM6" s="18">
        <v>9.8928370436146444</v>
      </c>
      <c r="AN6" s="18"/>
      <c r="AO6" s="18">
        <v>5.9029260832804749</v>
      </c>
      <c r="AP6" s="18"/>
      <c r="AQ6" s="25">
        <v>3.278796644469903</v>
      </c>
      <c r="AR6" s="25">
        <v>3.8616331521959606</v>
      </c>
      <c r="AS6" s="25">
        <v>2.3645562142691543</v>
      </c>
      <c r="AT6" s="25">
        <v>3.9064801035421342</v>
      </c>
      <c r="AU6" s="25">
        <v>3.0910812053261889</v>
      </c>
      <c r="AV6" s="25"/>
      <c r="AW6" s="19">
        <v>4.5821198836636938</v>
      </c>
      <c r="AX6" s="18">
        <v>3.8204566963198832</v>
      </c>
      <c r="AY6" s="18">
        <v>6.4638132599116567</v>
      </c>
      <c r="AZ6" s="18">
        <v>4.2763108629980611</v>
      </c>
      <c r="BA6" s="18">
        <v>9.1409946721009661</v>
      </c>
      <c r="BB6" s="18">
        <v>10.216995152763587</v>
      </c>
    </row>
    <row r="7" spans="1:54" ht="18.75" thickBot="1" x14ac:dyDescent="0.3">
      <c r="A7" s="43"/>
      <c r="B7" s="44"/>
      <c r="C7" s="9" t="s">
        <v>53</v>
      </c>
      <c r="D7" s="25">
        <v>13.347741252432492</v>
      </c>
      <c r="E7" s="25">
        <v>3.8805227040381665</v>
      </c>
      <c r="F7" s="25">
        <v>12.364716694553538</v>
      </c>
      <c r="G7" s="25">
        <v>9.5208400179518602</v>
      </c>
      <c r="H7" s="25">
        <v>1.5711421847158267</v>
      </c>
      <c r="I7" s="25">
        <v>5.0910113814186424</v>
      </c>
      <c r="J7" s="17">
        <v>40.078556168656682</v>
      </c>
      <c r="K7" s="16">
        <v>14.786709030160715</v>
      </c>
      <c r="L7" s="16">
        <v>23.498761564426921</v>
      </c>
      <c r="M7" s="16">
        <v>35.639755119435975</v>
      </c>
      <c r="N7" s="16">
        <v>4.8430385395766749</v>
      </c>
      <c r="O7" s="16">
        <v>29.561849095885155</v>
      </c>
      <c r="P7" s="18"/>
      <c r="Q7" s="25">
        <v>11.105012780786913</v>
      </c>
      <c r="R7" s="25">
        <v>7.6908097030258675</v>
      </c>
      <c r="S7" s="25">
        <v>7.9600465723859806</v>
      </c>
      <c r="T7" s="25">
        <v>7.7210884813842382</v>
      </c>
      <c r="U7" s="25"/>
      <c r="V7" s="25">
        <v>5.5918426713254465</v>
      </c>
      <c r="W7" s="17"/>
      <c r="X7" s="16">
        <v>5.5374237025293791</v>
      </c>
      <c r="Y7" s="16">
        <v>9.8900652174185399</v>
      </c>
      <c r="Z7" s="16">
        <v>3.8718131040086985</v>
      </c>
      <c r="AA7" s="16">
        <v>12.028049320694816</v>
      </c>
      <c r="AB7" s="16">
        <v>12.88197792166873</v>
      </c>
      <c r="AC7" s="18"/>
      <c r="AD7" s="25"/>
      <c r="AE7" s="25"/>
      <c r="AF7" s="25"/>
      <c r="AG7" s="25"/>
      <c r="AH7" s="25"/>
      <c r="AI7" s="25"/>
      <c r="AJ7" s="19"/>
      <c r="AK7" s="18"/>
      <c r="AL7" s="18"/>
      <c r="AM7" s="18"/>
      <c r="AN7" s="18"/>
      <c r="AO7" s="18"/>
      <c r="AP7" s="18"/>
      <c r="AQ7" s="25"/>
      <c r="AR7" s="25"/>
      <c r="AS7" s="25"/>
      <c r="AT7" s="25"/>
      <c r="AU7" s="25"/>
      <c r="AV7" s="25"/>
      <c r="AW7" s="19"/>
      <c r="AX7" s="18"/>
      <c r="AY7" s="18"/>
      <c r="AZ7" s="18"/>
      <c r="BA7" s="18"/>
      <c r="BB7" s="18"/>
    </row>
    <row r="8" spans="1:54" ht="18.75" thickBot="1" x14ac:dyDescent="0.3">
      <c r="A8" s="43"/>
      <c r="B8" s="44"/>
      <c r="C8" s="9" t="s">
        <v>0</v>
      </c>
      <c r="D8" s="25">
        <v>18.515355937979209</v>
      </c>
      <c r="E8" s="25">
        <v>14.784989385364236</v>
      </c>
      <c r="F8" s="25">
        <v>7.8790621740639946</v>
      </c>
      <c r="G8" s="25">
        <v>23.836366329345388</v>
      </c>
      <c r="H8" s="25">
        <v>4.4770914149031338</v>
      </c>
      <c r="I8" s="25">
        <v>8.5709678909775491</v>
      </c>
      <c r="J8" s="17">
        <v>37.96059942783404</v>
      </c>
      <c r="K8" s="16">
        <v>19.971912134585242</v>
      </c>
      <c r="L8" s="16">
        <v>14.578206317037465</v>
      </c>
      <c r="M8" s="16">
        <v>35.932594818954385</v>
      </c>
      <c r="N8" s="16">
        <v>11.271523501204877</v>
      </c>
      <c r="O8" s="16">
        <v>10.053857401756533</v>
      </c>
      <c r="P8" s="18"/>
      <c r="Q8" s="25">
        <v>2.3368213510639921</v>
      </c>
      <c r="R8" s="25">
        <v>3.0446374069136941</v>
      </c>
      <c r="S8" s="25">
        <v>6.7518760739420856</v>
      </c>
      <c r="T8" s="25">
        <v>3.5536362282538843</v>
      </c>
      <c r="U8" s="25"/>
      <c r="V8" s="25">
        <v>4.3698829573901987</v>
      </c>
      <c r="W8" s="17"/>
      <c r="X8" s="16">
        <v>0.92393821627267814</v>
      </c>
      <c r="Y8" s="16">
        <v>5.9716973529912911</v>
      </c>
      <c r="Z8" s="16">
        <v>6.3622817004148482</v>
      </c>
      <c r="AA8" s="16">
        <v>3.7562253194752082</v>
      </c>
      <c r="AB8" s="16">
        <v>7.7131044036087211</v>
      </c>
      <c r="AC8" s="18"/>
      <c r="AD8" s="25"/>
      <c r="AE8" s="25"/>
      <c r="AF8" s="25"/>
      <c r="AG8" s="25"/>
      <c r="AH8" s="25"/>
      <c r="AI8" s="25"/>
      <c r="AJ8" s="19"/>
      <c r="AK8" s="18"/>
      <c r="AL8" s="18"/>
      <c r="AM8" s="18"/>
      <c r="AN8" s="18"/>
      <c r="AO8" s="18"/>
      <c r="AP8" s="18"/>
      <c r="AQ8" s="25"/>
      <c r="AR8" s="25"/>
      <c r="AS8" s="25"/>
      <c r="AT8" s="25"/>
      <c r="AU8" s="25"/>
      <c r="AV8" s="25"/>
      <c r="AW8" s="19"/>
      <c r="AX8" s="18"/>
      <c r="AY8" s="18"/>
      <c r="AZ8" s="18"/>
      <c r="BA8" s="18"/>
      <c r="BB8" s="18"/>
    </row>
    <row r="9" spans="1:54" ht="18.75" thickBot="1" x14ac:dyDescent="0.3">
      <c r="A9" s="43"/>
      <c r="B9" s="44"/>
      <c r="C9" s="9" t="s">
        <v>36</v>
      </c>
      <c r="D9" s="25">
        <v>10.332927191039449</v>
      </c>
      <c r="E9" s="25">
        <v>3.9280577979581222</v>
      </c>
      <c r="F9" s="25">
        <v>8.7428182650348507</v>
      </c>
      <c r="G9" s="25">
        <v>8.1807531095586992</v>
      </c>
      <c r="H9" s="25">
        <v>2.2911886329794724</v>
      </c>
      <c r="I9" s="25">
        <v>4.5605450286260245</v>
      </c>
      <c r="J9" s="17">
        <v>12.773805594643898</v>
      </c>
      <c r="K9" s="16">
        <v>5.4489310430040439</v>
      </c>
      <c r="L9" s="16">
        <v>6.2755260199867466</v>
      </c>
      <c r="M9" s="16"/>
      <c r="N9" s="16">
        <v>2.698650614957177</v>
      </c>
      <c r="O9" s="16">
        <v>7.7163504991558103</v>
      </c>
      <c r="P9" s="18"/>
      <c r="Q9" s="25">
        <v>7.9187623303646664</v>
      </c>
      <c r="R9" s="25">
        <v>11.492504685636394</v>
      </c>
      <c r="S9" s="25">
        <v>5.9318026343528629</v>
      </c>
      <c r="T9" s="25">
        <v>4.4556354588301286</v>
      </c>
      <c r="U9" s="25">
        <v>21.625888111789795</v>
      </c>
      <c r="V9" s="25">
        <v>3.2127264505812807</v>
      </c>
      <c r="W9" s="17"/>
      <c r="X9" s="16">
        <v>2.8660169868209535</v>
      </c>
      <c r="Y9" s="16">
        <v>3.714041148406884</v>
      </c>
      <c r="Z9" s="16">
        <v>1.4535709814594779</v>
      </c>
      <c r="AA9" s="16">
        <v>4.7551529015074738</v>
      </c>
      <c r="AB9" s="16">
        <v>4.1239302932273434</v>
      </c>
      <c r="AC9" s="18"/>
      <c r="AD9" s="25"/>
      <c r="AE9" s="25"/>
      <c r="AF9" s="25"/>
      <c r="AG9" s="25"/>
      <c r="AH9" s="25"/>
      <c r="AI9" s="25"/>
      <c r="AJ9" s="19"/>
      <c r="AK9" s="18"/>
      <c r="AL9" s="18"/>
      <c r="AM9" s="18"/>
      <c r="AN9" s="18"/>
      <c r="AO9" s="18"/>
      <c r="AP9" s="18"/>
      <c r="AQ9" s="25"/>
      <c r="AR9" s="25"/>
      <c r="AS9" s="25"/>
      <c r="AT9" s="25"/>
      <c r="AU9" s="25"/>
      <c r="AV9" s="25"/>
      <c r="AW9" s="19"/>
      <c r="AX9" s="18"/>
      <c r="AY9" s="18"/>
      <c r="AZ9" s="18"/>
      <c r="BA9" s="18"/>
      <c r="BB9" s="18"/>
    </row>
    <row r="10" spans="1:54" ht="18" customHeight="1" thickBot="1" x14ac:dyDescent="0.3">
      <c r="A10" s="43"/>
      <c r="B10" s="44" t="s">
        <v>69</v>
      </c>
      <c r="C10" s="9" t="s">
        <v>1</v>
      </c>
      <c r="D10" s="25">
        <v>470.60226244343886</v>
      </c>
      <c r="E10" s="25">
        <v>183.62031553398057</v>
      </c>
      <c r="F10" s="25">
        <v>344.35876777251173</v>
      </c>
      <c r="G10" s="25">
        <v>438.63916256157626</v>
      </c>
      <c r="H10" s="25">
        <v>286.37909090909091</v>
      </c>
      <c r="I10" s="25">
        <v>239.23612831858406</v>
      </c>
      <c r="J10" s="17">
        <v>902.31</v>
      </c>
      <c r="K10" s="16">
        <v>712.34999999999991</v>
      </c>
      <c r="L10" s="16">
        <v>924.12972972972966</v>
      </c>
      <c r="M10" s="16">
        <v>1544.1359281437121</v>
      </c>
      <c r="N10" s="16">
        <v>207.72723776223773</v>
      </c>
      <c r="O10" s="16">
        <v>982.02535714285705</v>
      </c>
      <c r="P10" s="18"/>
      <c r="Q10" s="25">
        <v>273.33610859728503</v>
      </c>
      <c r="R10" s="25">
        <v>402.77733644859813</v>
      </c>
      <c r="S10" s="25">
        <v>219.64124999999996</v>
      </c>
      <c r="T10" s="25">
        <v>452.22219101123585</v>
      </c>
      <c r="U10" s="25">
        <v>649.58788546255494</v>
      </c>
      <c r="V10" s="25">
        <v>535.13121951219512</v>
      </c>
      <c r="W10" s="17"/>
      <c r="X10" s="16">
        <v>116.94412499999999</v>
      </c>
      <c r="Y10" s="16">
        <v>276.43432835820892</v>
      </c>
      <c r="Z10" s="16">
        <v>196.69365671641788</v>
      </c>
      <c r="AA10" s="16">
        <v>212.36934374999993</v>
      </c>
      <c r="AB10" s="16">
        <v>324.93157894736839</v>
      </c>
      <c r="AC10" s="18"/>
      <c r="AD10" s="25">
        <v>1562.4210000000003</v>
      </c>
      <c r="AE10" s="25">
        <v>567.76410891089097</v>
      </c>
      <c r="AF10" s="25">
        <v>4640.077981651375</v>
      </c>
      <c r="AG10" s="25">
        <v>2068.1129032258063</v>
      </c>
      <c r="AH10" s="25">
        <v>3808.0412234042551</v>
      </c>
      <c r="AI10" s="25">
        <v>529.50080213903743</v>
      </c>
      <c r="AJ10" s="19">
        <v>1790.8240223463686</v>
      </c>
      <c r="AK10" s="18">
        <v>4690.0062111801244</v>
      </c>
      <c r="AL10" s="18">
        <v>1487.6701657458566</v>
      </c>
      <c r="AM10" s="18">
        <v>2980.6223684210527</v>
      </c>
      <c r="AN10" s="18"/>
      <c r="AO10" s="18">
        <v>1210.2490837696337</v>
      </c>
      <c r="AP10" s="18"/>
      <c r="AQ10" s="25">
        <v>965.86279411764713</v>
      </c>
      <c r="AR10" s="25">
        <v>1432.2142405063291</v>
      </c>
      <c r="AS10" s="25">
        <v>787.5226130653266</v>
      </c>
      <c r="AT10" s="25">
        <v>802.33105263157893</v>
      </c>
      <c r="AU10" s="25">
        <v>714.35098314606739</v>
      </c>
      <c r="AV10" s="25"/>
      <c r="AW10" s="19">
        <v>1377.3472543352602</v>
      </c>
      <c r="AX10" s="18">
        <v>908.74556074766349</v>
      </c>
      <c r="AY10" s="18">
        <v>511.76723684210515</v>
      </c>
      <c r="AZ10" s="18">
        <v>1055.9962311557788</v>
      </c>
      <c r="BA10" s="18">
        <v>1058.7091535433071</v>
      </c>
      <c r="BB10" s="18">
        <v>1004.1103723404256</v>
      </c>
    </row>
    <row r="11" spans="1:54" ht="18.75" thickBot="1" x14ac:dyDescent="0.3">
      <c r="A11" s="43"/>
      <c r="B11" s="44"/>
      <c r="C11" s="9" t="s">
        <v>2</v>
      </c>
      <c r="D11" s="25">
        <v>47.527557692307688</v>
      </c>
      <c r="E11" s="25">
        <v>32.363832524271842</v>
      </c>
      <c r="F11" s="25">
        <v>36.664347156398094</v>
      </c>
      <c r="G11" s="25">
        <v>59.642521551724123</v>
      </c>
      <c r="H11" s="25">
        <v>57.9720928030303</v>
      </c>
      <c r="I11" s="25">
        <v>25.881879424778759</v>
      </c>
      <c r="J11" s="17">
        <v>89.578795454545443</v>
      </c>
      <c r="K11" s="16">
        <v>73.629455838323338</v>
      </c>
      <c r="L11" s="16">
        <v>68.632862331081057</v>
      </c>
      <c r="M11" s="16">
        <v>89.82416991017962</v>
      </c>
      <c r="N11" s="16">
        <v>34.966518356643348</v>
      </c>
      <c r="O11" s="16">
        <v>74.801016964285708</v>
      </c>
      <c r="P11" s="18"/>
      <c r="Q11" s="25">
        <v>35.005326923076922</v>
      </c>
      <c r="R11" s="25">
        <v>27.627105140186906</v>
      </c>
      <c r="S11" s="25">
        <v>15.224764880952376</v>
      </c>
      <c r="T11" s="25">
        <v>22.437528792134827</v>
      </c>
      <c r="U11" s="25">
        <v>38.790330396475753</v>
      </c>
      <c r="V11" s="25">
        <v>69.185324999999992</v>
      </c>
      <c r="W11" s="17">
        <v>49.475319267515914</v>
      </c>
      <c r="X11" s="16">
        <v>11.347441562499998</v>
      </c>
      <c r="Y11" s="16">
        <v>24.113948927238798</v>
      </c>
      <c r="Z11" s="16">
        <v>21.684952611940293</v>
      </c>
      <c r="AA11" s="16">
        <v>20.048020312499993</v>
      </c>
      <c r="AB11" s="16">
        <v>27.585855263157889</v>
      </c>
      <c r="AC11" s="18"/>
      <c r="AD11" s="25">
        <v>245.99226666666669</v>
      </c>
      <c r="AE11" s="25">
        <v>133.88699257425739</v>
      </c>
      <c r="AF11" s="25">
        <v>642.66184919724765</v>
      </c>
      <c r="AG11" s="25">
        <v>390.56231854838711</v>
      </c>
      <c r="AH11" s="25">
        <v>641.50319481382985</v>
      </c>
      <c r="AI11" s="25">
        <v>122.76443181818182</v>
      </c>
      <c r="AJ11" s="19">
        <v>246.83946578212286</v>
      </c>
      <c r="AK11" s="18">
        <v>313.50210791925463</v>
      </c>
      <c r="AL11" s="18">
        <v>255.40539364640887</v>
      </c>
      <c r="AM11" s="18">
        <v>460.95964144736843</v>
      </c>
      <c r="AN11" s="18"/>
      <c r="AO11" s="18">
        <v>177.82044502617799</v>
      </c>
      <c r="AP11" s="18"/>
      <c r="AQ11" s="25">
        <v>289.50543749999997</v>
      </c>
      <c r="AR11" s="25">
        <v>295.90194620253169</v>
      </c>
      <c r="AS11" s="25">
        <v>225.98221733668336</v>
      </c>
      <c r="AT11" s="25">
        <v>244.13481907894732</v>
      </c>
      <c r="AU11" s="25">
        <v>239.39253160112358</v>
      </c>
      <c r="AV11" s="25"/>
      <c r="AW11" s="19">
        <v>323.56773121387278</v>
      </c>
      <c r="AX11" s="18">
        <v>224.83761098130839</v>
      </c>
      <c r="AY11" s="18">
        <v>115.03301644736842</v>
      </c>
      <c r="AZ11" s="18">
        <v>215.71029836683411</v>
      </c>
      <c r="BA11" s="18">
        <v>373.28875246062989</v>
      </c>
      <c r="BB11" s="18">
        <v>240.04096077127659</v>
      </c>
    </row>
    <row r="12" spans="1:54" ht="18.75" thickBot="1" x14ac:dyDescent="0.3">
      <c r="A12" s="43"/>
      <c r="B12" s="44"/>
      <c r="C12" s="9" t="s">
        <v>4</v>
      </c>
      <c r="D12" s="25">
        <v>114.35022624434389</v>
      </c>
      <c r="E12" s="25">
        <v>77.111067961165048</v>
      </c>
      <c r="F12" s="25">
        <v>65.484454976303297</v>
      </c>
      <c r="G12" s="25">
        <v>79.382364532019693</v>
      </c>
      <c r="H12" s="25">
        <v>95.476363636363629</v>
      </c>
      <c r="I12" s="25">
        <v>94.248584070796454</v>
      </c>
      <c r="J12" s="17">
        <v>99.852363636363634</v>
      </c>
      <c r="K12" s="16">
        <v>166.45832335329339</v>
      </c>
      <c r="L12" s="16">
        <v>119.97040540540539</v>
      </c>
      <c r="M12" s="16">
        <v>106.32107784431136</v>
      </c>
      <c r="N12" s="16">
        <v>91.574685314685311</v>
      </c>
      <c r="O12" s="16">
        <v>146.75228571428573</v>
      </c>
      <c r="P12" s="18"/>
      <c r="Q12" s="25">
        <v>45.591583710407235</v>
      </c>
      <c r="R12" s="25">
        <v>63.9529906542056</v>
      </c>
      <c r="S12" s="25">
        <v>85.436190476190461</v>
      </c>
      <c r="T12" s="25">
        <v>90.162808988764027</v>
      </c>
      <c r="U12" s="25">
        <v>160.48546255506602</v>
      </c>
      <c r="V12" s="25">
        <v>235.34341463414637</v>
      </c>
      <c r="W12" s="17"/>
      <c r="X12" s="16">
        <v>65.092999999999989</v>
      </c>
      <c r="Y12" s="16">
        <v>113.89029850746267</v>
      </c>
      <c r="Z12" s="16">
        <v>62.455970149253723</v>
      </c>
      <c r="AA12" s="16">
        <v>77.947499999999977</v>
      </c>
      <c r="AB12" s="16">
        <v>97.884210526315783</v>
      </c>
      <c r="AC12" s="18"/>
      <c r="AD12" s="25">
        <v>255.26666666666668</v>
      </c>
      <c r="AE12" s="25">
        <v>91.798514851485152</v>
      </c>
      <c r="AF12" s="25">
        <v>767.80733944954125</v>
      </c>
      <c r="AG12" s="25">
        <v>254.84654377880187</v>
      </c>
      <c r="AH12" s="25">
        <v>573.47712765957442</v>
      </c>
      <c r="AI12" s="25">
        <v>93.019251336898407</v>
      </c>
      <c r="AJ12" s="19">
        <v>188.85251396648044</v>
      </c>
      <c r="AK12" s="18">
        <v>373.04720496894402</v>
      </c>
      <c r="AL12" s="18">
        <v>181.32596685082873</v>
      </c>
      <c r="AM12" s="18">
        <v>314.381052631579</v>
      </c>
      <c r="AN12" s="18"/>
      <c r="AO12" s="18">
        <v>146.91675392670157</v>
      </c>
      <c r="AP12" s="18"/>
      <c r="AQ12" s="25">
        <v>107.14764705882354</v>
      </c>
      <c r="AR12" s="25">
        <v>118.40126582278481</v>
      </c>
      <c r="AS12" s="25">
        <v>79.32874371859296</v>
      </c>
      <c r="AT12" s="25">
        <v>72.203999999999994</v>
      </c>
      <c r="AU12" s="25">
        <v>55.867752808988769</v>
      </c>
      <c r="AV12" s="25"/>
      <c r="AW12" s="19">
        <v>103.39248554913296</v>
      </c>
      <c r="AX12" s="18">
        <v>71.621214953271021</v>
      </c>
      <c r="AY12" s="18">
        <v>87.232105263157891</v>
      </c>
      <c r="AZ12" s="18">
        <v>107.2010050251256</v>
      </c>
      <c r="BA12" s="18"/>
      <c r="BB12" s="18">
        <v>130.05797872340426</v>
      </c>
    </row>
    <row r="13" spans="1:54" ht="18.75" thickBot="1" x14ac:dyDescent="0.3">
      <c r="A13" s="43"/>
      <c r="B13" s="44"/>
      <c r="C13" s="9" t="s">
        <v>3</v>
      </c>
      <c r="D13" s="25">
        <v>33.93</v>
      </c>
      <c r="E13" s="25">
        <v>14.107936893203881</v>
      </c>
      <c r="F13" s="25">
        <v>32.594075829383875</v>
      </c>
      <c r="G13" s="25">
        <v>39.998571428571417</v>
      </c>
      <c r="H13" s="25">
        <v>10.151318181818182</v>
      </c>
      <c r="I13" s="25">
        <v>11.740380530973452</v>
      </c>
      <c r="J13" s="17">
        <v>30.924545454545456</v>
      </c>
      <c r="K13" s="16">
        <v>21.573916167664667</v>
      </c>
      <c r="L13" s="16">
        <v>21.255628378378375</v>
      </c>
      <c r="M13" s="16"/>
      <c r="N13" s="16">
        <v>14.924454545454543</v>
      </c>
      <c r="O13" s="16">
        <v>40.566857142857145</v>
      </c>
      <c r="P13" s="18"/>
      <c r="Q13" s="25">
        <v>19.213615384615384</v>
      </c>
      <c r="R13" s="25">
        <v>33.795841121495322</v>
      </c>
      <c r="S13" s="25">
        <v>21.656785714285711</v>
      </c>
      <c r="T13" s="25">
        <v>40.13241573033708</v>
      </c>
      <c r="U13" s="25">
        <v>43.001762114537442</v>
      </c>
      <c r="V13" s="25">
        <v>20.734858536585364</v>
      </c>
      <c r="W13" s="17"/>
      <c r="X13" s="16">
        <v>11.425274999999999</v>
      </c>
      <c r="Y13" s="16">
        <v>31.539123134328353</v>
      </c>
      <c r="Z13" s="16">
        <v>11.854074626865671</v>
      </c>
      <c r="AA13" s="16">
        <v>23.876606249999995</v>
      </c>
      <c r="AB13" s="16">
        <v>30.358421052631581</v>
      </c>
      <c r="AC13" s="18"/>
      <c r="AD13" s="25">
        <v>35.101600000000005</v>
      </c>
      <c r="AE13" s="25">
        <v>25.589628712871288</v>
      </c>
      <c r="AF13" s="25">
        <v>62.484357798165135</v>
      </c>
      <c r="AG13" s="25">
        <v>65.328179723502316</v>
      </c>
      <c r="AH13" s="25">
        <v>91.808138297872333</v>
      </c>
      <c r="AI13" s="25">
        <v>22.185000000000002</v>
      </c>
      <c r="AJ13" s="19">
        <v>49.947234636871514</v>
      </c>
      <c r="AK13" s="18">
        <v>67.932950310559008</v>
      </c>
      <c r="AL13" s="18">
        <v>44.124861878453046</v>
      </c>
      <c r="AM13" s="18">
        <v>67.605868421052634</v>
      </c>
      <c r="AN13" s="18"/>
      <c r="AO13" s="18">
        <v>38.213952879581157</v>
      </c>
      <c r="AP13" s="18"/>
      <c r="AQ13" s="25">
        <v>48.024000000000001</v>
      </c>
      <c r="AR13" s="25">
        <v>55.69651898734179</v>
      </c>
      <c r="AS13" s="25">
        <v>35.228442211055267</v>
      </c>
      <c r="AT13" s="25">
        <v>34.211605263157892</v>
      </c>
      <c r="AU13" s="25">
        <v>40.381685393258437</v>
      </c>
      <c r="AV13" s="25"/>
      <c r="AW13" s="19">
        <v>88.740000000000009</v>
      </c>
      <c r="AX13" s="18">
        <v>62.511939252336461</v>
      </c>
      <c r="AY13" s="18">
        <v>27.90639473684211</v>
      </c>
      <c r="AZ13" s="18">
        <v>35.674371859296478</v>
      </c>
      <c r="BA13" s="18">
        <v>49.086496062992126</v>
      </c>
      <c r="BB13" s="18">
        <v>50.03425531914894</v>
      </c>
    </row>
    <row r="14" spans="1:54" ht="18.75" thickBot="1" x14ac:dyDescent="0.3">
      <c r="A14" s="43"/>
      <c r="B14" s="44"/>
      <c r="C14" s="9" t="s">
        <v>5</v>
      </c>
      <c r="D14" s="25">
        <v>1920.9230769230767</v>
      </c>
      <c r="E14" s="25">
        <v>424.28155339805812</v>
      </c>
      <c r="F14" s="25">
        <v>1014.8573459715637</v>
      </c>
      <c r="G14" s="25">
        <v>902.62093596059094</v>
      </c>
      <c r="H14" s="25">
        <v>343.68030303030298</v>
      </c>
      <c r="I14" s="25">
        <v>675.4042035398229</v>
      </c>
      <c r="J14" s="17">
        <v>1095.3627272727272</v>
      </c>
      <c r="K14" s="16">
        <v>796.2628742514969</v>
      </c>
      <c r="L14" s="16">
        <v>1006.0510135135133</v>
      </c>
      <c r="M14" s="16">
        <v>5869.1676646706574</v>
      </c>
      <c r="N14" s="16">
        <v>488.96223776223763</v>
      </c>
      <c r="O14" s="16">
        <v>1549.6017857142856</v>
      </c>
      <c r="P14" s="18"/>
      <c r="Q14" s="25">
        <v>903.96380090497723</v>
      </c>
      <c r="R14" s="25">
        <v>1153.7880841121494</v>
      </c>
      <c r="S14" s="25">
        <v>790.28452380952353</v>
      </c>
      <c r="T14" s="25">
        <v>1069.7275280898873</v>
      </c>
      <c r="U14" s="25">
        <v>2007.6607929515412</v>
      </c>
      <c r="V14" s="25">
        <v>1003.4480487804876</v>
      </c>
      <c r="W14" s="17">
        <v>3260.6751592356682</v>
      </c>
      <c r="X14" s="16">
        <v>304.34624999999994</v>
      </c>
      <c r="Y14" s="16">
        <v>634.78264925373105</v>
      </c>
      <c r="Z14" s="16">
        <v>307.4910447761194</v>
      </c>
      <c r="AA14" s="16">
        <v>641.85843749999992</v>
      </c>
      <c r="AB14" s="16">
        <v>987.56228070175428</v>
      </c>
      <c r="AC14" s="18"/>
      <c r="AD14" s="25">
        <v>11792.333333333336</v>
      </c>
      <c r="AE14" s="25">
        <v>3399.6534653465342</v>
      </c>
      <c r="AF14" s="25">
        <v>30141.089449541283</v>
      </c>
      <c r="AG14" s="25">
        <v>8918.5714285714294</v>
      </c>
      <c r="AH14" s="25">
        <v>13864.109042553191</v>
      </c>
      <c r="AI14" s="25">
        <v>4239.8983957219252</v>
      </c>
      <c r="AJ14" s="19">
        <v>12206.983240223462</v>
      </c>
      <c r="AK14" s="18"/>
      <c r="AL14" s="18">
        <v>19401.588397790059</v>
      </c>
      <c r="AM14" s="18">
        <v>13389.592105263157</v>
      </c>
      <c r="AN14" s="18">
        <v>31105.345433255265</v>
      </c>
      <c r="AO14" s="18">
        <v>15362.356020942409</v>
      </c>
      <c r="AP14" s="18"/>
      <c r="AQ14" s="25">
        <v>5857.4029411764704</v>
      </c>
      <c r="AR14" s="25">
        <v>7704.9683544303798</v>
      </c>
      <c r="AS14" s="25">
        <v>7497.8743718592959</v>
      </c>
      <c r="AT14" s="25">
        <v>6045.8526315789468</v>
      </c>
      <c r="AU14" s="25">
        <v>4541.9578651685388</v>
      </c>
      <c r="AV14" s="25"/>
      <c r="AW14" s="19">
        <v>7009.842485549133</v>
      </c>
      <c r="AX14" s="18">
        <v>1757.6670560747664</v>
      </c>
      <c r="AY14" s="18">
        <v>5380.4802631578932</v>
      </c>
      <c r="AZ14" s="18">
        <v>6423.3881909547727</v>
      </c>
      <c r="BA14" s="18">
        <v>10445.964566929133</v>
      </c>
      <c r="BB14" s="18">
        <v>6118.4720744680853</v>
      </c>
    </row>
    <row r="15" spans="1:54" ht="18.75" thickBot="1" x14ac:dyDescent="0.3">
      <c r="A15" s="43"/>
      <c r="B15" s="44"/>
      <c r="C15" s="9" t="s">
        <v>6</v>
      </c>
      <c r="D15" s="25">
        <v>233.36884615384614</v>
      </c>
      <c r="E15" s="25">
        <v>72.513304004854362</v>
      </c>
      <c r="F15" s="25">
        <v>195.2451007109004</v>
      </c>
      <c r="G15" s="25">
        <v>162.66142241379308</v>
      </c>
      <c r="H15" s="25">
        <v>100.69673106060604</v>
      </c>
      <c r="I15" s="25">
        <v>88.638479535398233</v>
      </c>
      <c r="J15" s="17">
        <v>365.93890909090908</v>
      </c>
      <c r="K15" s="16">
        <v>293.7645808383233</v>
      </c>
      <c r="L15" s="16">
        <v>303.85446790540539</v>
      </c>
      <c r="M15" s="16">
        <v>715.58038922155674</v>
      </c>
      <c r="N15" s="16">
        <v>76.090662587412552</v>
      </c>
      <c r="O15" s="16">
        <v>327.95641071428571</v>
      </c>
      <c r="P15" s="18"/>
      <c r="Q15" s="25">
        <v>381.35884615384612</v>
      </c>
      <c r="R15" s="25">
        <v>329.17401869158874</v>
      </c>
      <c r="S15" s="25">
        <v>262.06562499999995</v>
      </c>
      <c r="T15" s="25">
        <v>371.01425561797748</v>
      </c>
      <c r="U15" s="25"/>
      <c r="V15" s="25">
        <v>355.89790243902434</v>
      </c>
      <c r="W15" s="17">
        <v>1207.8387659235666</v>
      </c>
      <c r="X15" s="16">
        <v>68.923259374999986</v>
      </c>
      <c r="Y15" s="16">
        <v>195.96250466417905</v>
      </c>
      <c r="Z15" s="16">
        <v>111.47567630597014</v>
      </c>
      <c r="AA15" s="16">
        <v>251.58299999999994</v>
      </c>
      <c r="AB15" s="16">
        <v>364.13328947368416</v>
      </c>
      <c r="AC15" s="18"/>
      <c r="AD15" s="25">
        <v>2683.5520000000001</v>
      </c>
      <c r="AE15" s="25">
        <v>687.33845606435636</v>
      </c>
      <c r="AF15" s="25">
        <v>7068.5590596330258</v>
      </c>
      <c r="AG15" s="25">
        <v>1985.4188364055299</v>
      </c>
      <c r="AH15" s="25">
        <v>3788.7998337765957</v>
      </c>
      <c r="AI15" s="25">
        <v>759.28960227272728</v>
      </c>
      <c r="AJ15" s="19">
        <v>2248.7865921787707</v>
      </c>
      <c r="AK15" s="18"/>
      <c r="AL15" s="18">
        <v>3066.6021754143649</v>
      </c>
      <c r="AM15" s="18">
        <v>3980.6389144736836</v>
      </c>
      <c r="AN15" s="18">
        <v>7990.8534836065573</v>
      </c>
      <c r="AO15" s="18">
        <v>2626.1445353403142</v>
      </c>
      <c r="AP15" s="18"/>
      <c r="AQ15" s="25">
        <v>1220.9175</v>
      </c>
      <c r="AR15" s="25">
        <v>1685.1814873417723</v>
      </c>
      <c r="AS15" s="25">
        <v>1256.3347047738691</v>
      </c>
      <c r="AT15" s="25">
        <v>1340.6725657894735</v>
      </c>
      <c r="AU15" s="25">
        <v>878.06707162921339</v>
      </c>
      <c r="AV15" s="25"/>
      <c r="AW15" s="19">
        <v>1599.6606936416183</v>
      </c>
      <c r="AX15" s="18">
        <v>441.59282418224302</v>
      </c>
      <c r="AY15" s="18">
        <v>787.85202631578954</v>
      </c>
      <c r="AZ15" s="18">
        <v>1406.4627512562811</v>
      </c>
      <c r="BA15" s="18">
        <v>2172.8748277559052</v>
      </c>
      <c r="BB15" s="18">
        <v>1254.5694813829787</v>
      </c>
    </row>
    <row r="16" spans="1:54" ht="18.75" thickBot="1" x14ac:dyDescent="0.3">
      <c r="A16" s="43"/>
      <c r="B16" s="44"/>
      <c r="C16" s="9" t="s">
        <v>8</v>
      </c>
      <c r="D16" s="25">
        <v>1317.6814479638008</v>
      </c>
      <c r="E16" s="25">
        <v>250.20211165048539</v>
      </c>
      <c r="F16" s="25">
        <v>650.06161137440733</v>
      </c>
      <c r="G16" s="25">
        <v>410.60541871921174</v>
      </c>
      <c r="H16" s="25">
        <v>191.83636363636364</v>
      </c>
      <c r="I16" s="25">
        <v>373.48672566371675</v>
      </c>
      <c r="J16" s="17">
        <v>581.90363636363622</v>
      </c>
      <c r="K16" s="16">
        <v>429.62155688622744</v>
      </c>
      <c r="L16" s="16">
        <v>598.84054054054047</v>
      </c>
      <c r="M16" s="16"/>
      <c r="N16" s="16">
        <v>271.52223776223769</v>
      </c>
      <c r="O16" s="16">
        <v>1055.0999999999997</v>
      </c>
      <c r="P16" s="18"/>
      <c r="Q16" s="25">
        <v>761.48619909502258</v>
      </c>
      <c r="R16" s="25">
        <v>1533.3462616822424</v>
      </c>
      <c r="S16" s="25">
        <v>979.73571428571404</v>
      </c>
      <c r="T16" s="25">
        <v>1010.6435393258424</v>
      </c>
      <c r="U16" s="25">
        <v>2107.8759911894267</v>
      </c>
      <c r="V16" s="25">
        <v>2830.7560975609754</v>
      </c>
      <c r="W16" s="17"/>
      <c r="X16" s="16">
        <v>396.10212499999989</v>
      </c>
      <c r="Y16" s="16">
        <v>798.21464552238785</v>
      </c>
      <c r="Z16" s="16">
        <v>277.16059701492532</v>
      </c>
      <c r="AA16" s="16">
        <v>939.69843749999973</v>
      </c>
      <c r="AB16" s="16">
        <v>1184.6736842105261</v>
      </c>
      <c r="AC16" s="18"/>
      <c r="AD16" s="25">
        <v>15005.866666666665</v>
      </c>
      <c r="AE16" s="25">
        <v>2689.9826732673264</v>
      </c>
      <c r="AF16" s="25"/>
      <c r="AG16" s="25">
        <v>8399.4711981566816</v>
      </c>
      <c r="AH16" s="25">
        <v>17538.231382978724</v>
      </c>
      <c r="AI16" s="25">
        <v>3484.0868983957216</v>
      </c>
      <c r="AJ16" s="19">
        <v>9799.4622905027918</v>
      </c>
      <c r="AK16" s="18"/>
      <c r="AL16" s="18">
        <v>16030.524861878454</v>
      </c>
      <c r="AM16" s="18">
        <v>14160.552631578947</v>
      </c>
      <c r="AN16" s="18">
        <v>32369.57845433255</v>
      </c>
      <c r="AO16" s="18">
        <v>27896.623036649213</v>
      </c>
      <c r="AP16" s="18"/>
      <c r="AQ16" s="25">
        <v>6284.051470588236</v>
      </c>
      <c r="AR16" s="25">
        <v>6855.9240506329106</v>
      </c>
      <c r="AS16" s="25">
        <v>7131.2035175879382</v>
      </c>
      <c r="AT16" s="25">
        <v>6913.6815789473676</v>
      </c>
      <c r="AU16" s="25">
        <v>4371.5519662921342</v>
      </c>
      <c r="AV16" s="25"/>
      <c r="AW16" s="19">
        <v>6388.5390173410406</v>
      </c>
      <c r="AX16" s="18">
        <v>1294.2231308411215</v>
      </c>
      <c r="AY16" s="18">
        <v>4664.6526315789479</v>
      </c>
      <c r="AZ16" s="18">
        <v>7939.760050251256</v>
      </c>
      <c r="BA16" s="18">
        <v>13811.840551181103</v>
      </c>
      <c r="BB16" s="18">
        <v>12150.486702127659</v>
      </c>
    </row>
    <row r="17" spans="1:54" ht="18.75" thickBot="1" x14ac:dyDescent="0.3">
      <c r="A17" s="43"/>
      <c r="B17" s="44"/>
      <c r="C17" s="9" t="s">
        <v>7</v>
      </c>
      <c r="D17" s="25">
        <v>120.58886877828053</v>
      </c>
      <c r="E17" s="25">
        <v>44.253</v>
      </c>
      <c r="F17" s="25">
        <v>84.358009478672969</v>
      </c>
      <c r="G17" s="25">
        <v>98.82443349753693</v>
      </c>
      <c r="H17" s="25">
        <v>38.839333333333336</v>
      </c>
      <c r="I17" s="25">
        <v>35.071699115044247</v>
      </c>
      <c r="J17" s="17">
        <v>70.328000000000003</v>
      </c>
      <c r="K17" s="16">
        <v>46.755664670658675</v>
      </c>
      <c r="L17" s="16">
        <v>52.22651351351351</v>
      </c>
      <c r="M17" s="16"/>
      <c r="N17" s="16">
        <v>37.823076923076918</v>
      </c>
      <c r="O17" s="16">
        <v>138.37842857142857</v>
      </c>
      <c r="P17" s="18"/>
      <c r="Q17" s="25">
        <v>91.665339366515838</v>
      </c>
      <c r="R17" s="25">
        <v>170.94616822429904</v>
      </c>
      <c r="S17" s="25">
        <v>63.218571428571416</v>
      </c>
      <c r="T17" s="25">
        <v>88.947977528089879</v>
      </c>
      <c r="U17" s="25">
        <v>156.82414096916298</v>
      </c>
      <c r="V17" s="25">
        <v>114.17034146341464</v>
      </c>
      <c r="W17" s="17"/>
      <c r="X17" s="16">
        <v>26.961549999999999</v>
      </c>
      <c r="Y17" s="16">
        <v>58.710447761194018</v>
      </c>
      <c r="Z17" s="16">
        <v>20.034940298507458</v>
      </c>
      <c r="AA17" s="16">
        <v>63.306374999999996</v>
      </c>
      <c r="AB17" s="16">
        <v>92.589122807017546</v>
      </c>
      <c r="AC17" s="18"/>
      <c r="AD17" s="25">
        <v>1842.2360000000003</v>
      </c>
      <c r="AE17" s="25">
        <v>533.0806930693069</v>
      </c>
      <c r="AF17" s="25">
        <v>5525.9862385321094</v>
      </c>
      <c r="AG17" s="25">
        <v>1919.2161290322583</v>
      </c>
      <c r="AH17" s="25">
        <v>2955.4308510638298</v>
      </c>
      <c r="AI17" s="25">
        <v>652.09411764705897</v>
      </c>
      <c r="AJ17" s="19">
        <v>2491.4631284916195</v>
      </c>
      <c r="AK17" s="18"/>
      <c r="AL17" s="18">
        <v>3911.8674033149182</v>
      </c>
      <c r="AM17" s="18">
        <v>2691.4105263157899</v>
      </c>
      <c r="AN17" s="18">
        <v>4732.7564402810303</v>
      </c>
      <c r="AO17" s="18">
        <v>6487.3507853403144</v>
      </c>
      <c r="AP17" s="18"/>
      <c r="AQ17" s="25">
        <v>1593.6864705882354</v>
      </c>
      <c r="AR17" s="25">
        <v>1580.9088607594938</v>
      </c>
      <c r="AS17" s="25">
        <v>2668.5226130653264</v>
      </c>
      <c r="AT17" s="25">
        <v>1959.0363157894737</v>
      </c>
      <c r="AU17" s="25">
        <v>859.09382022471914</v>
      </c>
      <c r="AV17" s="25">
        <v>2312.8111111111111</v>
      </c>
      <c r="AW17" s="19">
        <v>1998.0641618497109</v>
      </c>
      <c r="AX17" s="18">
        <v>353.84018691588784</v>
      </c>
      <c r="AY17" s="18">
        <v>662.50105263157911</v>
      </c>
      <c r="AZ17" s="18">
        <v>1376.2658291457285</v>
      </c>
      <c r="BA17" s="18">
        <v>3329.6220472440946</v>
      </c>
      <c r="BB17" s="18">
        <v>2495.1159574468084</v>
      </c>
    </row>
    <row r="18" spans="1:54" ht="18" customHeight="1" thickBot="1" x14ac:dyDescent="0.3">
      <c r="A18" s="43"/>
      <c r="B18" s="44" t="s">
        <v>37</v>
      </c>
      <c r="C18" s="9" t="s">
        <v>15</v>
      </c>
      <c r="D18" s="25">
        <v>22.099548199472398</v>
      </c>
      <c r="E18" s="25">
        <v>17.155954554625239</v>
      </c>
      <c r="F18" s="25">
        <v>16.954190301013554</v>
      </c>
      <c r="G18" s="25">
        <v>20.951519721577732</v>
      </c>
      <c r="H18" s="25"/>
      <c r="I18" s="25">
        <v>15.305010860443305</v>
      </c>
      <c r="J18" s="17">
        <v>33.744925569266776</v>
      </c>
      <c r="K18" s="16">
        <v>34.919199535962875</v>
      </c>
      <c r="L18" s="16">
        <v>26.59480831531538</v>
      </c>
      <c r="M18" s="16">
        <v>68.184331725485421</v>
      </c>
      <c r="N18" s="16">
        <v>45.398742625303854</v>
      </c>
      <c r="O18" s="16">
        <v>27.854621595161142</v>
      </c>
      <c r="P18" s="18"/>
      <c r="Q18" s="25">
        <v>4.2827371195578001</v>
      </c>
      <c r="R18" s="25">
        <v>10.616479023097968</v>
      </c>
      <c r="S18" s="25">
        <v>4.3494294105553761</v>
      </c>
      <c r="T18" s="25">
        <v>4.9297693462535834</v>
      </c>
      <c r="U18" s="25">
        <v>4.9864616937355004</v>
      </c>
      <c r="V18" s="25"/>
      <c r="W18" s="17">
        <v>17.88361861948956</v>
      </c>
      <c r="X18" s="16">
        <v>11.820171227929494</v>
      </c>
      <c r="Y18" s="16">
        <v>7.6327052286432311</v>
      </c>
      <c r="Z18" s="16">
        <v>9.2272300249400221</v>
      </c>
      <c r="AA18" s="16">
        <v>8.0097845307270603</v>
      </c>
      <c r="AB18" s="16">
        <v>7.8243728517750446</v>
      </c>
      <c r="AC18" s="18"/>
      <c r="AD18" s="25">
        <v>139.9209883503967</v>
      </c>
      <c r="AE18" s="25">
        <v>99.959540656382288</v>
      </c>
      <c r="AF18" s="25">
        <v>180.81448526841055</v>
      </c>
      <c r="AG18" s="25">
        <v>111.83581473004327</v>
      </c>
      <c r="AH18" s="25">
        <v>228.15849866294388</v>
      </c>
      <c r="AI18" s="25">
        <v>84.591760875870094</v>
      </c>
      <c r="AJ18" s="19">
        <v>235.48075584508297</v>
      </c>
      <c r="AK18" s="18">
        <v>401.74030534093208</v>
      </c>
      <c r="AL18" s="18">
        <v>154.56039138868815</v>
      </c>
      <c r="AM18" s="18">
        <v>180.50540067820808</v>
      </c>
      <c r="AN18" s="18">
        <v>391.42688032753205</v>
      </c>
      <c r="AO18" s="18">
        <v>142.78072699149266</v>
      </c>
      <c r="AP18" s="18"/>
      <c r="AQ18" s="25">
        <v>63.132676683161193</v>
      </c>
      <c r="AR18" s="25">
        <v>95.429867224994439</v>
      </c>
      <c r="AS18" s="25">
        <v>53.315655876860404</v>
      </c>
      <c r="AT18" s="25">
        <v>52.630217540603248</v>
      </c>
      <c r="AU18" s="25">
        <v>49.568229585196086</v>
      </c>
      <c r="AV18" s="25"/>
      <c r="AW18" s="19">
        <v>75.334377433672955</v>
      </c>
      <c r="AX18" s="18">
        <v>63.313351567395479</v>
      </c>
      <c r="AY18" s="18">
        <v>47.102120262954365</v>
      </c>
      <c r="AZ18" s="18">
        <v>76.578616656774415</v>
      </c>
      <c r="BA18" s="18">
        <v>142.97106225101786</v>
      </c>
      <c r="BB18" s="18"/>
    </row>
    <row r="19" spans="1:54" ht="18.75" thickBot="1" x14ac:dyDescent="0.3">
      <c r="A19" s="43"/>
      <c r="B19" s="44"/>
      <c r="C19" s="9" t="s">
        <v>54</v>
      </c>
      <c r="D19" s="25">
        <v>40.365605234720157</v>
      </c>
      <c r="E19" s="25">
        <v>30.791125542217291</v>
      </c>
      <c r="F19" s="25">
        <v>24.566603751984367</v>
      </c>
      <c r="G19" s="25">
        <v>42.420028562284983</v>
      </c>
      <c r="H19" s="25"/>
      <c r="I19" s="25">
        <v>29.995501061361505</v>
      </c>
      <c r="J19" s="17">
        <v>37.953935178531097</v>
      </c>
      <c r="K19" s="16">
        <v>49.524187935034803</v>
      </c>
      <c r="L19" s="16">
        <v>45.077743817028576</v>
      </c>
      <c r="M19" s="16">
        <v>37.186583221394557</v>
      </c>
      <c r="N19" s="16">
        <v>51.402136556623333</v>
      </c>
      <c r="O19" s="16">
        <v>50.612002467711875</v>
      </c>
      <c r="P19" s="18"/>
      <c r="Q19" s="25">
        <v>13.764811058414086</v>
      </c>
      <c r="R19" s="25">
        <v>28.01442869757939</v>
      </c>
      <c r="S19" s="25">
        <v>14.606500998560897</v>
      </c>
      <c r="T19" s="25">
        <v>18.810868022382969</v>
      </c>
      <c r="U19" s="25">
        <v>18.158868909512758</v>
      </c>
      <c r="V19" s="25"/>
      <c r="W19" s="17"/>
      <c r="X19" s="16">
        <v>25.04526912089435</v>
      </c>
      <c r="Y19" s="16">
        <v>25.185895086765864</v>
      </c>
      <c r="Z19" s="16">
        <v>24.846414378303503</v>
      </c>
      <c r="AA19" s="16">
        <v>26.033068702133335</v>
      </c>
      <c r="AB19" s="16">
        <v>26.383682422027388</v>
      </c>
      <c r="AC19" s="18"/>
      <c r="AD19" s="25">
        <v>246.58197069751591</v>
      </c>
      <c r="AE19" s="25">
        <v>133.07262712314693</v>
      </c>
      <c r="AF19" s="25">
        <v>330.72659751136257</v>
      </c>
      <c r="AG19" s="25">
        <v>141.21086019313978</v>
      </c>
      <c r="AH19" s="25">
        <v>378.98594665539343</v>
      </c>
      <c r="AI19" s="25">
        <v>106.06430249419955</v>
      </c>
      <c r="AJ19" s="19">
        <v>202.32958831578318</v>
      </c>
      <c r="AK19" s="18">
        <v>231.27314948302657</v>
      </c>
      <c r="AL19" s="18">
        <v>305.26384694382108</v>
      </c>
      <c r="AM19" s="18">
        <v>240.00183383901481</v>
      </c>
      <c r="AN19" s="18"/>
      <c r="AO19" s="18">
        <v>194.42829337458105</v>
      </c>
      <c r="AP19" s="18"/>
      <c r="AQ19" s="25">
        <v>134.10974785947477</v>
      </c>
      <c r="AR19" s="25">
        <v>177.40513897276168</v>
      </c>
      <c r="AS19" s="25">
        <v>97.840468847263878</v>
      </c>
      <c r="AT19" s="25">
        <v>114.49992250580047</v>
      </c>
      <c r="AU19" s="25">
        <v>92.606205081772401</v>
      </c>
      <c r="AV19" s="25"/>
      <c r="AW19" s="19">
        <v>121.4419217189549</v>
      </c>
      <c r="AX19" s="18">
        <v>137.36636069571699</v>
      </c>
      <c r="AY19" s="18">
        <v>122.89335524619746</v>
      </c>
      <c r="AZ19" s="18">
        <v>170.83925295418982</v>
      </c>
      <c r="BA19" s="18">
        <v>244.50621087422846</v>
      </c>
      <c r="BB19" s="18">
        <v>217.42326410503082</v>
      </c>
    </row>
    <row r="20" spans="1:54" ht="18.75" thickBot="1" x14ac:dyDescent="0.3">
      <c r="A20" s="43"/>
      <c r="B20" s="44"/>
      <c r="C20" s="9" t="s">
        <v>55</v>
      </c>
      <c r="D20" s="25">
        <v>24.811128897435086</v>
      </c>
      <c r="E20" s="25">
        <v>13.893596539897105</v>
      </c>
      <c r="F20" s="25">
        <v>13.471180089143974</v>
      </c>
      <c r="G20" s="25">
        <v>19.539038787102971</v>
      </c>
      <c r="H20" s="25">
        <v>34.024259307632029</v>
      </c>
      <c r="I20" s="25">
        <v>16.423201165029372</v>
      </c>
      <c r="J20" s="17">
        <v>31.793285526558932</v>
      </c>
      <c r="K20" s="16">
        <v>39.987179685485948</v>
      </c>
      <c r="L20" s="16">
        <v>32.734247232657872</v>
      </c>
      <c r="M20" s="16">
        <v>29.456980461594824</v>
      </c>
      <c r="N20" s="16">
        <v>26.016241424991144</v>
      </c>
      <c r="O20" s="16">
        <v>36.153447688531848</v>
      </c>
      <c r="P20" s="18"/>
      <c r="Q20" s="25">
        <v>8.2671263477548802</v>
      </c>
      <c r="R20" s="25">
        <v>14.169414932299063</v>
      </c>
      <c r="S20" s="25">
        <v>9.3309237275690915</v>
      </c>
      <c r="T20" s="25">
        <v>8.5095870069605581</v>
      </c>
      <c r="U20" s="25">
        <v>10.176047795823667</v>
      </c>
      <c r="V20" s="25"/>
      <c r="W20" s="17">
        <v>30.11596026682135</v>
      </c>
      <c r="X20" s="16">
        <v>25.592285574459684</v>
      </c>
      <c r="Y20" s="16">
        <v>13.926906608274384</v>
      </c>
      <c r="Z20" s="16">
        <v>15.804553621043373</v>
      </c>
      <c r="AA20" s="16">
        <v>15.484812639878445</v>
      </c>
      <c r="AB20" s="16">
        <v>15.649544689238855</v>
      </c>
      <c r="AC20" s="18"/>
      <c r="AD20" s="25">
        <v>90.990841837976404</v>
      </c>
      <c r="AE20" s="25">
        <v>51.43915428348771</v>
      </c>
      <c r="AF20" s="25">
        <v>102.76346295648858</v>
      </c>
      <c r="AG20" s="25">
        <v>57.982342211701258</v>
      </c>
      <c r="AH20" s="25">
        <v>115.1588707774588</v>
      </c>
      <c r="AI20" s="25">
        <v>54.137815255220417</v>
      </c>
      <c r="AJ20" s="19">
        <v>117.41593610565769</v>
      </c>
      <c r="AK20" s="18">
        <v>115.30283851057598</v>
      </c>
      <c r="AL20" s="18">
        <v>142.50942584914986</v>
      </c>
      <c r="AM20" s="18">
        <v>116.27041477779761</v>
      </c>
      <c r="AN20" s="18">
        <v>176.09607021693483</v>
      </c>
      <c r="AO20" s="18">
        <v>101.20893065222995</v>
      </c>
      <c r="AP20" s="18"/>
      <c r="AQ20" s="25">
        <v>67.704872287128111</v>
      </c>
      <c r="AR20" s="25">
        <v>98.683523980548586</v>
      </c>
      <c r="AS20" s="25">
        <v>64.016481523399932</v>
      </c>
      <c r="AT20" s="25">
        <v>69.544599814385151</v>
      </c>
      <c r="AU20" s="25">
        <v>70.221388715975337</v>
      </c>
      <c r="AV20" s="25"/>
      <c r="AW20" s="19">
        <v>83.685313527690909</v>
      </c>
      <c r="AX20" s="18">
        <v>102.31303173742951</v>
      </c>
      <c r="AY20" s="18">
        <v>76.665075534931674</v>
      </c>
      <c r="AZ20" s="18">
        <v>91.630606215939139</v>
      </c>
      <c r="BA20" s="18">
        <v>132.29330429453228</v>
      </c>
      <c r="BB20" s="18">
        <v>138.92938543376155</v>
      </c>
    </row>
    <row r="21" spans="1:54" ht="18.75" thickBot="1" x14ac:dyDescent="0.3">
      <c r="A21" s="43"/>
      <c r="B21" s="44"/>
      <c r="C21" s="9" t="s">
        <v>38</v>
      </c>
      <c r="D21" s="25">
        <v>4.7617536709786101</v>
      </c>
      <c r="E21" s="25">
        <v>3.1239088822757997</v>
      </c>
      <c r="F21" s="25">
        <v>1.9889164046281598</v>
      </c>
      <c r="G21" s="25">
        <v>1.6784840147211779</v>
      </c>
      <c r="H21" s="25">
        <v>4.1053646379127544</v>
      </c>
      <c r="I21" s="25">
        <v>3.0729234585575362</v>
      </c>
      <c r="J21" s="17">
        <v>5.4086631213682939</v>
      </c>
      <c r="K21" s="16">
        <v>7.0435138244392892</v>
      </c>
      <c r="L21" s="16">
        <v>5.4513232241241836</v>
      </c>
      <c r="M21" s="16">
        <v>6.5291984979851021</v>
      </c>
      <c r="N21" s="16">
        <v>5.5456376614137808</v>
      </c>
      <c r="O21" s="16">
        <v>5.9301011225406706</v>
      </c>
      <c r="P21" s="18"/>
      <c r="Q21" s="25">
        <v>0.93891721543605855</v>
      </c>
      <c r="R21" s="25">
        <v>2.907660967205735</v>
      </c>
      <c r="S21" s="25">
        <v>1.277894468266322</v>
      </c>
      <c r="T21" s="25">
        <v>1.0730482462126385</v>
      </c>
      <c r="U21" s="25">
        <v>1.2660135034802786</v>
      </c>
      <c r="V21" s="25">
        <v>4.2396340799571659</v>
      </c>
      <c r="W21" s="17">
        <v>3.5762542778422279</v>
      </c>
      <c r="X21" s="16">
        <v>4.3406018773750947</v>
      </c>
      <c r="Y21" s="16">
        <v>4.8565563113019703</v>
      </c>
      <c r="Z21" s="16">
        <v>3.0598588531804456</v>
      </c>
      <c r="AA21" s="16">
        <v>2.4338984046157317</v>
      </c>
      <c r="AB21" s="16">
        <v>2.202098556557091</v>
      </c>
      <c r="AC21" s="18"/>
      <c r="AD21" s="25">
        <v>15.683974859247483</v>
      </c>
      <c r="AE21" s="25">
        <v>14.912899257894832</v>
      </c>
      <c r="AF21" s="25">
        <v>14.875808171503039</v>
      </c>
      <c r="AG21" s="25"/>
      <c r="AH21" s="25">
        <v>17.388262613551454</v>
      </c>
      <c r="AI21" s="25">
        <v>16.598237383990721</v>
      </c>
      <c r="AJ21" s="19">
        <v>17.770083437444224</v>
      </c>
      <c r="AK21" s="18">
        <v>22.516560887977835</v>
      </c>
      <c r="AL21" s="18">
        <v>27.016398957818268</v>
      </c>
      <c r="AM21" s="18">
        <v>27.242797206853471</v>
      </c>
      <c r="AN21" s="18">
        <v>38.422618803024761</v>
      </c>
      <c r="AO21" s="18">
        <v>19.847146558391337</v>
      </c>
      <c r="AP21" s="18"/>
      <c r="AQ21" s="25">
        <v>21.634652485473168</v>
      </c>
      <c r="AR21" s="25">
        <v>30.237509574738581</v>
      </c>
      <c r="AS21" s="25">
        <v>28.216448984211425</v>
      </c>
      <c r="AT21" s="25">
        <v>22.1770641299304</v>
      </c>
      <c r="AU21" s="25">
        <v>35.669850602682367</v>
      </c>
      <c r="AV21" s="25">
        <v>31.905582244966695</v>
      </c>
      <c r="AW21" s="19">
        <v>22.397240391405226</v>
      </c>
      <c r="AX21" s="18">
        <v>28.678886310904876</v>
      </c>
      <c r="AY21" s="18">
        <v>25.22325754060325</v>
      </c>
      <c r="AZ21" s="18">
        <v>22.377744698645657</v>
      </c>
      <c r="BA21" s="18">
        <v>24.504815698463428</v>
      </c>
      <c r="BB21" s="18">
        <v>33.850865683888863</v>
      </c>
    </row>
    <row r="22" spans="1:54" ht="18.75" thickBot="1" x14ac:dyDescent="0.3">
      <c r="A22" s="43"/>
      <c r="B22" s="44"/>
      <c r="C22" s="9" t="s">
        <v>56</v>
      </c>
      <c r="D22" s="25">
        <v>9.9224193497123601</v>
      </c>
      <c r="E22" s="25">
        <v>8.5939164060661088</v>
      </c>
      <c r="F22" s="25">
        <v>8.6418671388447912</v>
      </c>
      <c r="G22" s="25">
        <v>18.273419633570686</v>
      </c>
      <c r="H22" s="25">
        <v>28.185077672438961</v>
      </c>
      <c r="I22" s="25">
        <v>8.2513633147389385</v>
      </c>
      <c r="J22" s="17">
        <v>17.204198509332073</v>
      </c>
      <c r="K22" s="16">
        <v>22.518236658932715</v>
      </c>
      <c r="L22" s="16">
        <v>16.654354598109851</v>
      </c>
      <c r="M22" s="16">
        <v>28.641616803028452</v>
      </c>
      <c r="N22" s="16">
        <v>21.550497344229576</v>
      </c>
      <c r="O22" s="16">
        <v>14.578280380349504</v>
      </c>
      <c r="P22" s="18"/>
      <c r="Q22" s="25">
        <v>4.4484555752695512</v>
      </c>
      <c r="R22" s="25">
        <v>5.3942940056100017</v>
      </c>
      <c r="S22" s="25">
        <v>2.3230839084848309</v>
      </c>
      <c r="T22" s="25">
        <v>2.4852059505936945</v>
      </c>
      <c r="U22" s="25">
        <v>3.357719288476412</v>
      </c>
      <c r="V22" s="25">
        <v>10.45077137247903</v>
      </c>
      <c r="W22" s="17">
        <v>6.6348375870069614</v>
      </c>
      <c r="X22" s="16">
        <v>4.4063639713794638</v>
      </c>
      <c r="Y22" s="16">
        <v>3.1382383607803543</v>
      </c>
      <c r="Z22" s="16">
        <v>5.8361680330567198</v>
      </c>
      <c r="AA22" s="16">
        <v>3.3943418680574093</v>
      </c>
      <c r="AB22" s="16">
        <v>2.8164402192883395</v>
      </c>
      <c r="AC22" s="18"/>
      <c r="AD22" s="25">
        <v>66.924829231093725</v>
      </c>
      <c r="AE22" s="25">
        <v>51.568480898319187</v>
      </c>
      <c r="AF22" s="25">
        <v>86.885433684009783</v>
      </c>
      <c r="AG22" s="25">
        <v>61.367266570514829</v>
      </c>
      <c r="AH22" s="25">
        <v>129.44805536985331</v>
      </c>
      <c r="AI22" s="25">
        <v>49.102266047950501</v>
      </c>
      <c r="AJ22" s="19">
        <v>110.66654768278896</v>
      </c>
      <c r="AK22" s="18">
        <v>144.29161354267566</v>
      </c>
      <c r="AL22" s="18">
        <v>126.43436156859762</v>
      </c>
      <c r="AM22" s="18">
        <v>135.10941995359627</v>
      </c>
      <c r="AN22" s="18">
        <v>116.72520082384128</v>
      </c>
      <c r="AO22" s="18">
        <v>87.014914496863454</v>
      </c>
      <c r="AP22" s="18"/>
      <c r="AQ22" s="25">
        <v>71.739515019608646</v>
      </c>
      <c r="AR22" s="25">
        <v>83.543686234624801</v>
      </c>
      <c r="AS22" s="25">
        <v>55.532778752381503</v>
      </c>
      <c r="AT22" s="25">
        <v>50.741093271461722</v>
      </c>
      <c r="AU22" s="25">
        <v>53.396902646520672</v>
      </c>
      <c r="AV22" s="25"/>
      <c r="AW22" s="19">
        <v>80.282408957934024</v>
      </c>
      <c r="AX22" s="18">
        <v>79.443900621538774</v>
      </c>
      <c r="AY22" s="18">
        <v>56.71259602990461</v>
      </c>
      <c r="AZ22" s="18">
        <v>80.87945466645084</v>
      </c>
      <c r="BA22" s="18">
        <v>70.339984532095912</v>
      </c>
      <c r="BB22" s="18">
        <v>108.01430592496182</v>
      </c>
    </row>
    <row r="23" spans="1:54" ht="18.75" thickBot="1" x14ac:dyDescent="0.3">
      <c r="A23" s="43"/>
      <c r="B23" s="44"/>
      <c r="C23" s="9" t="s">
        <v>57</v>
      </c>
      <c r="D23" s="25">
        <v>8.9223444363220299</v>
      </c>
      <c r="E23" s="25">
        <v>6.7877405175022689</v>
      </c>
      <c r="F23" s="25">
        <v>5.8091457824520685</v>
      </c>
      <c r="G23" s="25">
        <v>12.920112985038804</v>
      </c>
      <c r="H23" s="25">
        <v>18.676799373088919</v>
      </c>
      <c r="I23" s="25">
        <v>5.8813625989369926</v>
      </c>
      <c r="J23" s="17">
        <v>14.350558456357923</v>
      </c>
      <c r="K23" s="16">
        <v>14.67298109478388</v>
      </c>
      <c r="L23" s="16">
        <v>12.092100965187639</v>
      </c>
      <c r="M23" s="16">
        <v>17.758757449016972</v>
      </c>
      <c r="N23" s="16">
        <v>13.022112424681948</v>
      </c>
      <c r="O23" s="16">
        <v>11.411200541823694</v>
      </c>
      <c r="P23" s="18"/>
      <c r="Q23" s="25">
        <v>2.3328833040466765</v>
      </c>
      <c r="R23" s="25">
        <v>2.7310007185649479</v>
      </c>
      <c r="S23" s="25">
        <v>1.3344511233810097</v>
      </c>
      <c r="T23" s="25">
        <v>1.5037663504845091</v>
      </c>
      <c r="U23" s="25">
        <v>1.4212896094354215</v>
      </c>
      <c r="V23" s="25"/>
      <c r="W23" s="17">
        <v>3.7170959976798144</v>
      </c>
      <c r="X23" s="16">
        <v>4.4366862914471534</v>
      </c>
      <c r="Y23" s="16">
        <v>0.95221451222210252</v>
      </c>
      <c r="Z23" s="16">
        <v>3.2125639460010378</v>
      </c>
      <c r="AA23" s="16">
        <v>1.2033076966511302</v>
      </c>
      <c r="AB23" s="16">
        <v>2.2134919358150418</v>
      </c>
      <c r="AC23" s="18"/>
      <c r="AD23" s="25">
        <v>46.134586463420568</v>
      </c>
      <c r="AE23" s="25">
        <v>30.113877942296448</v>
      </c>
      <c r="AF23" s="25">
        <v>54.61486607284747</v>
      </c>
      <c r="AG23" s="25">
        <v>42.194062676365462</v>
      </c>
      <c r="AH23" s="25">
        <v>82.085023152699662</v>
      </c>
      <c r="AI23" s="25">
        <v>34.692895978344936</v>
      </c>
      <c r="AJ23" s="19">
        <v>79.917051529934341</v>
      </c>
      <c r="AK23" s="18">
        <v>115.38946297839749</v>
      </c>
      <c r="AL23" s="18">
        <v>82.833646399908702</v>
      </c>
      <c r="AM23" s="18">
        <v>64.177553230412272</v>
      </c>
      <c r="AN23" s="18">
        <v>37.707042239405069</v>
      </c>
      <c r="AO23" s="18">
        <v>63.044079788605309</v>
      </c>
      <c r="AP23" s="18"/>
      <c r="AQ23" s="25">
        <v>35.950674393774506</v>
      </c>
      <c r="AR23" s="25">
        <v>46.10644483202492</v>
      </c>
      <c r="AS23" s="25">
        <v>24.156737168241751</v>
      </c>
      <c r="AT23" s="25">
        <v>24.173114617169375</v>
      </c>
      <c r="AU23" s="25">
        <v>30.161801775036313</v>
      </c>
      <c r="AV23" s="25"/>
      <c r="AW23" s="19">
        <v>48.46300756582265</v>
      </c>
      <c r="AX23" s="18">
        <v>44.846715074432232</v>
      </c>
      <c r="AY23" s="18">
        <v>32.952033814557012</v>
      </c>
      <c r="AZ23" s="18">
        <v>40.210445826363781</v>
      </c>
      <c r="BA23" s="18">
        <v>47.932363889740117</v>
      </c>
      <c r="BB23" s="18">
        <v>73.016126468979309</v>
      </c>
    </row>
    <row r="24" spans="1:54" ht="18.75" thickBot="1" x14ac:dyDescent="0.3">
      <c r="A24" s="43"/>
      <c r="B24" s="44"/>
      <c r="C24" s="9" t="s">
        <v>58</v>
      </c>
      <c r="D24" s="25">
        <v>9.5947922957124252</v>
      </c>
      <c r="E24" s="25">
        <v>6.6848128719862814</v>
      </c>
      <c r="F24" s="25">
        <v>4.6754597630968373</v>
      </c>
      <c r="G24" s="25">
        <v>13.242588687094971</v>
      </c>
      <c r="H24" s="25">
        <v>20.862125351485076</v>
      </c>
      <c r="I24" s="25">
        <v>7.9480265258100093</v>
      </c>
      <c r="J24" s="17">
        <v>20.923398558610351</v>
      </c>
      <c r="K24" s="16">
        <v>18.032489043567931</v>
      </c>
      <c r="L24" s="16">
        <v>15.161747346392461</v>
      </c>
      <c r="M24" s="16">
        <v>21.579045060446944</v>
      </c>
      <c r="N24" s="16">
        <v>11.475313778081663</v>
      </c>
      <c r="O24" s="16">
        <v>16.036681463996892</v>
      </c>
      <c r="P24" s="18"/>
      <c r="Q24" s="25">
        <v>2.4117756244028938</v>
      </c>
      <c r="R24" s="25">
        <v>2.2743884059978532</v>
      </c>
      <c r="S24" s="25">
        <v>0.90823195982260874</v>
      </c>
      <c r="T24" s="25">
        <v>1.0049065101678725</v>
      </c>
      <c r="U24" s="25">
        <v>1.0751159783449344</v>
      </c>
      <c r="V24" s="25"/>
      <c r="W24" s="17">
        <v>4.7955574245939685</v>
      </c>
      <c r="X24" s="16">
        <v>4.7755404676338546</v>
      </c>
      <c r="Y24" s="16">
        <v>1.3349286188371843</v>
      </c>
      <c r="Z24" s="16">
        <v>2.3812063911764483</v>
      </c>
      <c r="AA24" s="16">
        <v>1.2880589286080939</v>
      </c>
      <c r="AB24" s="16">
        <v>1.9472064554544894</v>
      </c>
      <c r="AC24" s="18"/>
      <c r="AD24" s="25">
        <v>42.051472425486345</v>
      </c>
      <c r="AE24" s="25">
        <v>33.906005915587748</v>
      </c>
      <c r="AF24" s="25">
        <v>60.845024314273921</v>
      </c>
      <c r="AG24" s="25">
        <v>55.174799335298175</v>
      </c>
      <c r="AH24" s="25">
        <v>78.467869361752335</v>
      </c>
      <c r="AI24" s="25">
        <v>42.993250193348807</v>
      </c>
      <c r="AJ24" s="19">
        <v>85.855089535367952</v>
      </c>
      <c r="AK24" s="18">
        <v>126.05235059581467</v>
      </c>
      <c r="AL24" s="18">
        <v>82.616494237571786</v>
      </c>
      <c r="AM24" s="18">
        <v>68.333642691415321</v>
      </c>
      <c r="AN24" s="18">
        <v>60.954199636186885</v>
      </c>
      <c r="AO24" s="18">
        <v>66.815117298272753</v>
      </c>
      <c r="AP24" s="18"/>
      <c r="AQ24" s="25">
        <v>32.957376342319776</v>
      </c>
      <c r="AR24" s="25">
        <v>43.293574992848747</v>
      </c>
      <c r="AS24" s="25">
        <v>35.000158451700536</v>
      </c>
      <c r="AT24" s="25">
        <v>38.813509048723901</v>
      </c>
      <c r="AU24" s="25">
        <v>37.50016976967914</v>
      </c>
      <c r="AV24" s="25"/>
      <c r="AW24" s="19">
        <v>46.050933118127716</v>
      </c>
      <c r="AX24" s="18">
        <v>59.106106999508874</v>
      </c>
      <c r="AY24" s="18">
        <v>45.808849359800632</v>
      </c>
      <c r="AZ24" s="18">
        <v>48.998929836867582</v>
      </c>
      <c r="BA24" s="18">
        <v>61.67218695734654</v>
      </c>
      <c r="BB24" s="18">
        <v>69.166979797408203</v>
      </c>
    </row>
    <row r="25" spans="1:54" ht="18.75" thickBot="1" x14ac:dyDescent="0.3">
      <c r="A25" s="43"/>
      <c r="B25" s="44"/>
      <c r="C25" s="9" t="s">
        <v>59</v>
      </c>
      <c r="D25" s="25">
        <v>12.200967294917842</v>
      </c>
      <c r="E25" s="25">
        <v>10.449551699788156</v>
      </c>
      <c r="F25" s="25">
        <v>7.4873626053242148</v>
      </c>
      <c r="G25" s="25">
        <v>18.622669621569727</v>
      </c>
      <c r="H25" s="25">
        <v>34.126925077979749</v>
      </c>
      <c r="I25" s="25">
        <v>9.6757530236461466</v>
      </c>
      <c r="J25" s="17">
        <v>20.393216721762517</v>
      </c>
      <c r="K25" s="16">
        <v>24.479042407837071</v>
      </c>
      <c r="L25" s="16">
        <v>19.55048766997335</v>
      </c>
      <c r="M25" s="16">
        <v>20.586371718158507</v>
      </c>
      <c r="N25" s="16">
        <v>15.546796535055416</v>
      </c>
      <c r="O25" s="16">
        <v>15.36343473304454</v>
      </c>
      <c r="P25" s="18"/>
      <c r="Q25" s="25">
        <v>4.5583457468950455</v>
      </c>
      <c r="R25" s="25">
        <v>4.0355544810749038</v>
      </c>
      <c r="S25" s="25">
        <v>0.72925110429087481</v>
      </c>
      <c r="T25" s="25">
        <v>1.1464547700286614</v>
      </c>
      <c r="U25" s="25">
        <v>1.7389283387471</v>
      </c>
      <c r="V25" s="25">
        <v>11.636355987863645</v>
      </c>
      <c r="W25" s="17">
        <v>4.4621890806264499</v>
      </c>
      <c r="X25" s="16">
        <v>7.7334805408066707</v>
      </c>
      <c r="Y25" s="16">
        <v>2.5924747133804935</v>
      </c>
      <c r="Z25" s="16">
        <v>3.4501591210157203</v>
      </c>
      <c r="AA25" s="16">
        <v>1.8453984456809642</v>
      </c>
      <c r="AB25" s="16">
        <v>2.6148357637106541</v>
      </c>
      <c r="AC25" s="18"/>
      <c r="AD25" s="25">
        <v>36.827039978582903</v>
      </c>
      <c r="AE25" s="25">
        <v>30.217832486140868</v>
      </c>
      <c r="AF25" s="25">
        <v>44.301131249404058</v>
      </c>
      <c r="AG25" s="25">
        <v>34.866449332162787</v>
      </c>
      <c r="AH25" s="25">
        <v>59.905206653820436</v>
      </c>
      <c r="AI25" s="25">
        <v>25.565545359628771</v>
      </c>
      <c r="AJ25" s="19">
        <v>76.729865548218214</v>
      </c>
      <c r="AK25" s="18">
        <v>103.28704514225214</v>
      </c>
      <c r="AL25" s="18">
        <v>96.182228519265124</v>
      </c>
      <c r="AM25" s="18">
        <v>84.825772621809733</v>
      </c>
      <c r="AN25" s="18">
        <v>59.848277299764973</v>
      </c>
      <c r="AO25" s="18">
        <v>62.572097705594217</v>
      </c>
      <c r="AP25" s="18"/>
      <c r="AQ25" s="25">
        <v>58.176967948586324</v>
      </c>
      <c r="AR25" s="25">
        <v>62.457332581127041</v>
      </c>
      <c r="AS25" s="25">
        <v>50.573631373436712</v>
      </c>
      <c r="AT25" s="25">
        <v>49.764453271461726</v>
      </c>
      <c r="AU25" s="25">
        <v>50.860981551694877</v>
      </c>
      <c r="AV25" s="25">
        <v>91.495541033605264</v>
      </c>
      <c r="AW25" s="19">
        <v>74.990900433773817</v>
      </c>
      <c r="AX25" s="18">
        <v>72.494045336765623</v>
      </c>
      <c r="AY25" s="18">
        <v>35.605879865944836</v>
      </c>
      <c r="AZ25" s="18">
        <v>52.331145254411055</v>
      </c>
      <c r="BA25" s="18">
        <v>98.474363918924851</v>
      </c>
      <c r="BB25" s="18">
        <v>74.423696168864254</v>
      </c>
    </row>
    <row r="26" spans="1:54" ht="18.75" thickBot="1" x14ac:dyDescent="0.3">
      <c r="A26" s="43"/>
      <c r="B26" s="44"/>
      <c r="C26" s="9" t="s">
        <v>60</v>
      </c>
      <c r="D26" s="25">
        <v>195.36005943489181</v>
      </c>
      <c r="E26" s="25">
        <v>205.31650358115604</v>
      </c>
      <c r="F26" s="25">
        <v>231.14315850531204</v>
      </c>
      <c r="G26" s="25"/>
      <c r="H26" s="25">
        <v>148.86126365605938</v>
      </c>
      <c r="I26" s="25">
        <v>209.65581691925425</v>
      </c>
      <c r="J26" s="17">
        <v>422.91565817300784</v>
      </c>
      <c r="K26" s="16">
        <v>411.0132229096846</v>
      </c>
      <c r="L26" s="16">
        <v>184.21276389417656</v>
      </c>
      <c r="M26" s="16">
        <v>400.15105934790569</v>
      </c>
      <c r="N26" s="16">
        <v>243.53251150666267</v>
      </c>
      <c r="O26" s="16">
        <v>187.79932674382738</v>
      </c>
      <c r="P26" s="18"/>
      <c r="Q26" s="25">
        <v>70.139740855739063</v>
      </c>
      <c r="R26" s="25">
        <v>38.553536291858578</v>
      </c>
      <c r="S26" s="25">
        <v>16.019885165496785</v>
      </c>
      <c r="T26" s="25">
        <v>15.793842636822712</v>
      </c>
      <c r="U26" s="25">
        <v>33.43373944315546</v>
      </c>
      <c r="V26" s="25">
        <v>78.462491522398722</v>
      </c>
      <c r="W26" s="17"/>
      <c r="X26" s="16">
        <v>27.001598628525606</v>
      </c>
      <c r="Y26" s="16">
        <v>21.267576994423614</v>
      </c>
      <c r="Z26" s="16">
        <v>27.979908535702155</v>
      </c>
      <c r="AA26" s="16">
        <v>23.569607827033241</v>
      </c>
      <c r="AB26" s="16">
        <v>28.417257663798942</v>
      </c>
      <c r="AC26" s="18"/>
      <c r="AD26" s="25">
        <v>548.18070676423349</v>
      </c>
      <c r="AE26" s="25">
        <v>587.58135261507948</v>
      </c>
      <c r="AF26" s="25">
        <v>883.0015931411499</v>
      </c>
      <c r="AG26" s="25">
        <v>775.34725575343327</v>
      </c>
      <c r="AH26" s="25">
        <v>800.38636989264216</v>
      </c>
      <c r="AI26" s="25">
        <v>464.35749226604798</v>
      </c>
      <c r="AJ26" s="19">
        <v>920.23909810220721</v>
      </c>
      <c r="AK26" s="18">
        <v>1141.5996271934764</v>
      </c>
      <c r="AL26" s="18">
        <v>948.32663744247088</v>
      </c>
      <c r="AM26" s="18">
        <v>1136.979622523648</v>
      </c>
      <c r="AN26" s="18">
        <v>530.36401357032969</v>
      </c>
      <c r="AO26" s="18">
        <v>657.6211566554955</v>
      </c>
      <c r="AP26" s="18"/>
      <c r="AQ26" s="25">
        <v>881.77078927376112</v>
      </c>
      <c r="AR26" s="25">
        <v>883.0015931411499</v>
      </c>
      <c r="AS26" s="25">
        <v>464.54945485069709</v>
      </c>
      <c r="AT26" s="25">
        <v>381.5601902552205</v>
      </c>
      <c r="AU26" s="25">
        <v>476.06720992963994</v>
      </c>
      <c r="AV26" s="25">
        <v>632.17613763939823</v>
      </c>
      <c r="AW26" s="19">
        <v>677.54446181781509</v>
      </c>
      <c r="AX26" s="18">
        <v>548.0601851067795</v>
      </c>
      <c r="AY26" s="18">
        <v>290.3327446936496</v>
      </c>
      <c r="AZ26" s="18">
        <v>413.65704868792614</v>
      </c>
      <c r="BA26" s="18">
        <v>632.60726480759979</v>
      </c>
      <c r="BB26" s="18">
        <v>733.29707335936496</v>
      </c>
    </row>
    <row r="27" spans="1:54" ht="18.75" thickBot="1" x14ac:dyDescent="0.3">
      <c r="A27" s="43"/>
      <c r="B27" s="44"/>
      <c r="C27" s="9" t="s">
        <v>61</v>
      </c>
      <c r="D27" s="25">
        <v>1.3618833391602836</v>
      </c>
      <c r="E27" s="25">
        <v>0.66245199905847529</v>
      </c>
      <c r="F27" s="25">
        <v>0.42100567834900471</v>
      </c>
      <c r="G27" s="25">
        <v>2.2854593967517407</v>
      </c>
      <c r="H27" s="25">
        <v>2.0886979917333783</v>
      </c>
      <c r="I27" s="25">
        <v>0.27312050237777885</v>
      </c>
      <c r="J27" s="17">
        <v>1.567461090692565</v>
      </c>
      <c r="K27" s="16">
        <v>1.3860888008077681</v>
      </c>
      <c r="L27" s="16">
        <v>1.2264591189999017</v>
      </c>
      <c r="M27" s="16"/>
      <c r="N27" s="16">
        <v>1.0808266811290732</v>
      </c>
      <c r="O27" s="16">
        <v>1.1506561471507315</v>
      </c>
      <c r="P27" s="18"/>
      <c r="Q27" s="25">
        <v>0.19409600023884263</v>
      </c>
      <c r="R27" s="25">
        <v>0.55516196540499363</v>
      </c>
      <c r="S27" s="25">
        <v>0.18370464771358921</v>
      </c>
      <c r="T27" s="25">
        <v>0.2266253855602566</v>
      </c>
      <c r="U27" s="25">
        <v>0.18969312993039444</v>
      </c>
      <c r="V27" s="25"/>
      <c r="W27" s="17">
        <v>0.32751449390951276</v>
      </c>
      <c r="X27" s="16">
        <v>0.42834213598587256</v>
      </c>
      <c r="Y27" s="16"/>
      <c r="Z27" s="16">
        <v>0.39950141555024749</v>
      </c>
      <c r="AA27" s="16">
        <v>0.26697401802763687</v>
      </c>
      <c r="AB27" s="16">
        <v>0.19618545264152104</v>
      </c>
      <c r="AC27" s="18"/>
      <c r="AD27" s="25"/>
      <c r="AE27" s="25"/>
      <c r="AF27" s="25"/>
      <c r="AG27" s="25"/>
      <c r="AH27" s="25"/>
      <c r="AI27" s="25"/>
      <c r="AJ27" s="19"/>
      <c r="AK27" s="18"/>
      <c r="AL27" s="18"/>
      <c r="AM27" s="18"/>
      <c r="AN27" s="18"/>
      <c r="AO27" s="18"/>
      <c r="AP27" s="18"/>
      <c r="AQ27" s="25"/>
      <c r="AR27" s="25"/>
      <c r="AS27" s="25"/>
      <c r="AT27" s="25"/>
      <c r="AU27" s="25"/>
      <c r="AV27" s="25"/>
      <c r="AW27" s="19"/>
      <c r="AX27" s="18"/>
      <c r="AY27" s="18"/>
      <c r="AZ27" s="18"/>
      <c r="BA27" s="18"/>
      <c r="BB27" s="18"/>
    </row>
    <row r="28" spans="1:54" ht="18.75" thickBot="1" x14ac:dyDescent="0.3">
      <c r="A28" s="43"/>
      <c r="B28" s="44"/>
      <c r="C28" s="9" t="s">
        <v>62</v>
      </c>
      <c r="D28" s="25">
        <v>0.97003859374503376</v>
      </c>
      <c r="E28" s="25">
        <v>0.96120643347119938</v>
      </c>
      <c r="F28" s="25">
        <v>0.4779569804005373</v>
      </c>
      <c r="G28" s="25">
        <v>1.9928639443155454</v>
      </c>
      <c r="H28" s="25">
        <v>1.8244804743319862</v>
      </c>
      <c r="I28" s="25">
        <v>0.81918071037172335</v>
      </c>
      <c r="J28" s="17">
        <v>1.7517643728312422</v>
      </c>
      <c r="K28" s="16">
        <v>3.1215384312967256</v>
      </c>
      <c r="L28" s="16">
        <v>1.583712929108632</v>
      </c>
      <c r="M28" s="16">
        <v>1.1277636616192452</v>
      </c>
      <c r="N28" s="16">
        <v>0.88438361742828908</v>
      </c>
      <c r="O28" s="16">
        <v>2.5526634027600821</v>
      </c>
      <c r="P28" s="18"/>
      <c r="Q28" s="25">
        <v>0.17796236940425822</v>
      </c>
      <c r="R28" s="25">
        <v>0.23818496779443846</v>
      </c>
      <c r="S28" s="25">
        <v>0.19477205806337922</v>
      </c>
      <c r="T28" s="25">
        <v>1.6394317046540196E-3</v>
      </c>
      <c r="U28" s="25">
        <v>0.10339623665893272</v>
      </c>
      <c r="V28" s="25"/>
      <c r="W28" s="17">
        <v>0.18074906032482599</v>
      </c>
      <c r="X28" s="16">
        <v>0.13224456805337312</v>
      </c>
      <c r="Y28" s="16">
        <v>4.161262773784738E-2</v>
      </c>
      <c r="Z28" s="16">
        <v>0.1686311763420075</v>
      </c>
      <c r="AA28" s="16">
        <v>0.12172053477198529</v>
      </c>
      <c r="AB28" s="16">
        <v>4.2981435127199555E-2</v>
      </c>
      <c r="AC28" s="18"/>
      <c r="AD28" s="25"/>
      <c r="AE28" s="25"/>
      <c r="AF28" s="25"/>
      <c r="AG28" s="25"/>
      <c r="AH28" s="25"/>
      <c r="AI28" s="25"/>
      <c r="AJ28" s="19"/>
      <c r="AK28" s="18"/>
      <c r="AL28" s="18"/>
      <c r="AM28" s="18"/>
      <c r="AN28" s="18"/>
      <c r="AO28" s="18"/>
      <c r="AP28" s="18"/>
      <c r="AQ28" s="25"/>
      <c r="AR28" s="25"/>
      <c r="AS28" s="25"/>
      <c r="AT28" s="25"/>
      <c r="AU28" s="25"/>
      <c r="AV28" s="25"/>
      <c r="AW28" s="19"/>
      <c r="AX28" s="18"/>
      <c r="AY28" s="18"/>
      <c r="AZ28" s="18"/>
      <c r="BA28" s="18"/>
      <c r="BB28" s="18"/>
    </row>
    <row r="29" spans="1:54" ht="18" customHeight="1" thickBot="1" x14ac:dyDescent="0.3">
      <c r="A29" s="43"/>
      <c r="B29" s="44" t="s">
        <v>72</v>
      </c>
      <c r="C29" s="9" t="s">
        <v>39</v>
      </c>
      <c r="D29" s="25">
        <v>36.927405188725771</v>
      </c>
      <c r="E29" s="25">
        <v>28.218335689582926</v>
      </c>
      <c r="F29" s="25">
        <v>21.3883177692022</v>
      </c>
      <c r="G29" s="25">
        <v>26.695652163745034</v>
      </c>
      <c r="H29" s="25">
        <v>30.633421074534848</v>
      </c>
      <c r="I29" s="25">
        <v>23.110643811144552</v>
      </c>
      <c r="J29" s="17">
        <v>28.03679115227931</v>
      </c>
      <c r="K29" s="16">
        <v>37.171957540968997</v>
      </c>
      <c r="L29" s="16">
        <v>19.578394362081536</v>
      </c>
      <c r="M29" s="16">
        <v>40.395578184140469</v>
      </c>
      <c r="N29" s="16">
        <v>28.829349039922661</v>
      </c>
      <c r="O29" s="16">
        <v>28.830801839209094</v>
      </c>
      <c r="P29" s="18"/>
      <c r="Q29" s="25">
        <v>8.5270037182734644</v>
      </c>
      <c r="R29" s="25">
        <v>12.381541739749231</v>
      </c>
      <c r="S29" s="25">
        <v>8.0222974683605219</v>
      </c>
      <c r="T29" s="25">
        <v>7.1523482350210585</v>
      </c>
      <c r="U29" s="25">
        <v>8.5167261335490902</v>
      </c>
      <c r="V29" s="25">
        <v>13.209245537369828</v>
      </c>
      <c r="W29" s="17">
        <v>8.3319012416249407</v>
      </c>
      <c r="X29" s="16">
        <v>2.1123673551280246</v>
      </c>
      <c r="Y29" s="16">
        <v>8.7702587323223735</v>
      </c>
      <c r="Z29" s="16">
        <v>3.143866904424768</v>
      </c>
      <c r="AA29" s="16">
        <v>3.9143049500049316</v>
      </c>
      <c r="AB29" s="16">
        <v>3.872053242112496</v>
      </c>
      <c r="AC29" s="18"/>
      <c r="AD29" s="25">
        <v>232.60902500069579</v>
      </c>
      <c r="AE29" s="25">
        <v>227.51417945212907</v>
      </c>
      <c r="AF29" s="25">
        <v>173.70272830471669</v>
      </c>
      <c r="AG29" s="25"/>
      <c r="AH29" s="25">
        <v>208.72011628410223</v>
      </c>
      <c r="AI29" s="25">
        <v>239.7245403141865</v>
      </c>
      <c r="AJ29" s="19">
        <v>226.65015669367745</v>
      </c>
      <c r="AK29" s="18">
        <v>471.71312811737323</v>
      </c>
      <c r="AL29" s="18">
        <v>221.4483259402908</v>
      </c>
      <c r="AM29" s="18">
        <v>202.39058613051628</v>
      </c>
      <c r="AN29" s="18">
        <v>239.01364457318112</v>
      </c>
      <c r="AO29" s="18">
        <v>217.15076393055099</v>
      </c>
      <c r="AP29" s="18"/>
      <c r="AQ29" s="25">
        <v>206.35902899582052</v>
      </c>
      <c r="AR29" s="25">
        <v>265.99140713109239</v>
      </c>
      <c r="AS29" s="25">
        <v>136.43928773937449</v>
      </c>
      <c r="AT29" s="25">
        <v>137.33095563198484</v>
      </c>
      <c r="AU29" s="25">
        <v>143.58662634601339</v>
      </c>
      <c r="AV29" s="25">
        <v>183.90252575202143</v>
      </c>
      <c r="AW29" s="19">
        <v>123.25925797741428</v>
      </c>
      <c r="AX29" s="18">
        <v>121.77427670129831</v>
      </c>
      <c r="AY29" s="18">
        <v>139.33530849557644</v>
      </c>
      <c r="AZ29" s="18">
        <v>100.28530064856666</v>
      </c>
      <c r="BA29" s="18">
        <v>187.82083412800947</v>
      </c>
      <c r="BB29" s="18">
        <v>250.57882092349632</v>
      </c>
    </row>
    <row r="30" spans="1:54" ht="18.75" thickBot="1" x14ac:dyDescent="0.3">
      <c r="A30" s="43"/>
      <c r="B30" s="44"/>
      <c r="C30" s="9" t="s">
        <v>63</v>
      </c>
      <c r="D30" s="25">
        <v>35.447161697052302</v>
      </c>
      <c r="E30" s="25">
        <v>25.39781151998821</v>
      </c>
      <c r="F30" s="25">
        <v>33.602500301206746</v>
      </c>
      <c r="G30" s="25">
        <v>28.718765263815527</v>
      </c>
      <c r="H30" s="25">
        <v>39.66274486562758</v>
      </c>
      <c r="I30" s="25">
        <v>18.9830786695615</v>
      </c>
      <c r="J30" s="17">
        <v>32.79275594060055</v>
      </c>
      <c r="K30" s="16">
        <v>49.395189450914508</v>
      </c>
      <c r="L30" s="16">
        <v>24.821722564274957</v>
      </c>
      <c r="M30" s="16">
        <v>57.478867361404085</v>
      </c>
      <c r="N30" s="16">
        <v>29.501623733834979</v>
      </c>
      <c r="O30" s="16">
        <v>23.916763929119096</v>
      </c>
      <c r="P30" s="18"/>
      <c r="Q30" s="25">
        <v>18.084342671643331</v>
      </c>
      <c r="R30" s="25">
        <v>22.979838894290037</v>
      </c>
      <c r="S30" s="25">
        <v>8.1775467191881486</v>
      </c>
      <c r="T30" s="25">
        <v>6.2800089620761979</v>
      </c>
      <c r="U30" s="25">
        <v>10.359067391820295</v>
      </c>
      <c r="V30" s="25">
        <v>19.447820614332997</v>
      </c>
      <c r="W30" s="17">
        <v>9.5104822791408949</v>
      </c>
      <c r="X30" s="16">
        <v>3.5479269633372095</v>
      </c>
      <c r="Y30" s="16">
        <v>8.8943705361169858</v>
      </c>
      <c r="Z30" s="16">
        <v>9.2261345928998875</v>
      </c>
      <c r="AA30" s="16">
        <v>7.7890473729049132</v>
      </c>
      <c r="AB30" s="16">
        <v>6.0140921092736654</v>
      </c>
      <c r="AC30" s="18"/>
      <c r="AD30" s="25">
        <v>229.48859664426294</v>
      </c>
      <c r="AE30" s="25">
        <v>129.15052521724314</v>
      </c>
      <c r="AF30" s="25">
        <v>195.67435331706156</v>
      </c>
      <c r="AG30" s="25"/>
      <c r="AH30" s="25">
        <v>234.47242970375709</v>
      </c>
      <c r="AI30" s="25">
        <v>216.33516846360044</v>
      </c>
      <c r="AJ30" s="19">
        <v>172.57671266134639</v>
      </c>
      <c r="AK30" s="18">
        <v>197.63705262744992</v>
      </c>
      <c r="AL30" s="18">
        <v>252.55102507070279</v>
      </c>
      <c r="AM30" s="18">
        <v>269.83015714903604</v>
      </c>
      <c r="AN30" s="18">
        <v>183.48450686134447</v>
      </c>
      <c r="AO30" s="18">
        <v>108.67794454125152</v>
      </c>
      <c r="AP30" s="18"/>
      <c r="AQ30" s="25">
        <v>108.7892430600071</v>
      </c>
      <c r="AR30" s="25">
        <v>232.97365698707495</v>
      </c>
      <c r="AS30" s="25">
        <v>87.683991902837249</v>
      </c>
      <c r="AT30" s="25">
        <v>56.780350544477393</v>
      </c>
      <c r="AU30" s="25">
        <v>99.530628836865617</v>
      </c>
      <c r="AV30" s="25">
        <v>331.76876278955206</v>
      </c>
      <c r="AW30" s="19">
        <v>72.053330706537167</v>
      </c>
      <c r="AX30" s="18">
        <v>47.505589949706874</v>
      </c>
      <c r="AY30" s="18">
        <v>90.654526481390775</v>
      </c>
      <c r="AZ30" s="18">
        <v>94.84587927255815</v>
      </c>
      <c r="BA30" s="18">
        <v>136.21196854653917</v>
      </c>
      <c r="BB30" s="18">
        <v>90.654526481390775</v>
      </c>
    </row>
    <row r="31" spans="1:54" ht="18.75" thickBot="1" x14ac:dyDescent="0.3">
      <c r="A31" s="43"/>
      <c r="B31" s="44"/>
      <c r="C31" s="9" t="s">
        <v>40</v>
      </c>
      <c r="D31" s="25">
        <v>29.130883016025322</v>
      </c>
      <c r="E31" s="25">
        <v>19.349571154900001</v>
      </c>
      <c r="F31" s="25">
        <v>26.880335120136934</v>
      </c>
      <c r="G31" s="25">
        <v>24.680244265594009</v>
      </c>
      <c r="H31" s="25">
        <v>36.166964313339108</v>
      </c>
      <c r="I31" s="25">
        <v>15.159037502861558</v>
      </c>
      <c r="J31" s="17">
        <v>27.115025015876945</v>
      </c>
      <c r="K31" s="16">
        <v>37.762452057561397</v>
      </c>
      <c r="L31" s="16">
        <v>23.163444793637328</v>
      </c>
      <c r="M31" s="16">
        <v>32.747750615559788</v>
      </c>
      <c r="N31" s="16">
        <v>21.528450984244436</v>
      </c>
      <c r="O31" s="16">
        <v>20.778217086308644</v>
      </c>
      <c r="P31" s="18"/>
      <c r="Q31" s="25">
        <v>16.824657136627071</v>
      </c>
      <c r="R31" s="25">
        <v>19.379789121305365</v>
      </c>
      <c r="S31" s="25">
        <v>7.158983378144093</v>
      </c>
      <c r="T31" s="25">
        <v>5.6721978183784278</v>
      </c>
      <c r="U31" s="25">
        <v>9.2160166885312975</v>
      </c>
      <c r="V31" s="25">
        <v>16.461353422268552</v>
      </c>
      <c r="W31" s="17">
        <v>7.0746033011064151</v>
      </c>
      <c r="X31" s="16">
        <v>3.1770323191615981</v>
      </c>
      <c r="Y31" s="16">
        <v>9.1122277695368492</v>
      </c>
      <c r="Z31" s="16">
        <v>6.6751728250715328</v>
      </c>
      <c r="AA31" s="16">
        <v>6.6584875465200728</v>
      </c>
      <c r="AB31" s="16">
        <v>4.3570801991983519</v>
      </c>
      <c r="AC31" s="18"/>
      <c r="AD31" s="25">
        <v>221.11846429242988</v>
      </c>
      <c r="AE31" s="25">
        <v>110.58676869220403</v>
      </c>
      <c r="AF31" s="25">
        <v>155.76944661196202</v>
      </c>
      <c r="AG31" s="25"/>
      <c r="AH31" s="25">
        <v>194.85540478946706</v>
      </c>
      <c r="AI31" s="25">
        <v>269.11043804584915</v>
      </c>
      <c r="AJ31" s="19">
        <v>177.83467765819825</v>
      </c>
      <c r="AK31" s="18">
        <v>125.80239424068176</v>
      </c>
      <c r="AL31" s="18">
        <v>298.62172019875635</v>
      </c>
      <c r="AM31" s="18">
        <v>218.50043306639409</v>
      </c>
      <c r="AN31" s="18">
        <v>141.72474186403136</v>
      </c>
      <c r="AO31" s="18">
        <v>97.431357395573684</v>
      </c>
      <c r="AP31" s="18"/>
      <c r="AQ31" s="25">
        <v>94.50077772195057</v>
      </c>
      <c r="AR31" s="25">
        <v>170.4605077931667</v>
      </c>
      <c r="AS31" s="25">
        <v>78.076006848191781</v>
      </c>
      <c r="AT31" s="25">
        <v>47.4090158974373</v>
      </c>
      <c r="AU31" s="25">
        <v>83.650062735230733</v>
      </c>
      <c r="AV31" s="25">
        <v>229.59072336778746</v>
      </c>
      <c r="AW31" s="19">
        <v>66.524853041403986</v>
      </c>
      <c r="AX31" s="18">
        <v>35.500236492750361</v>
      </c>
      <c r="AY31" s="18">
        <v>73.556628026561995</v>
      </c>
      <c r="AZ31" s="18">
        <v>67.218245133190536</v>
      </c>
      <c r="BA31" s="18">
        <v>112.04909373029037</v>
      </c>
      <c r="BB31" s="18">
        <v>53.441489887200895</v>
      </c>
    </row>
    <row r="32" spans="1:54" ht="18.75" thickBot="1" x14ac:dyDescent="0.3">
      <c r="A32" s="43"/>
      <c r="B32" s="44"/>
      <c r="C32" s="9" t="s">
        <v>41</v>
      </c>
      <c r="D32" s="25">
        <v>43.195746069894447</v>
      </c>
      <c r="E32" s="25">
        <v>24.174785750139304</v>
      </c>
      <c r="F32" s="25">
        <v>58.200316748307358</v>
      </c>
      <c r="G32" s="25">
        <v>46.29228014259035</v>
      </c>
      <c r="H32" s="25">
        <v>60.132240185220461</v>
      </c>
      <c r="I32" s="25">
        <v>20.456907302275553</v>
      </c>
      <c r="J32" s="17">
        <v>41.019278727746944</v>
      </c>
      <c r="K32" s="16">
        <v>69.955166837993772</v>
      </c>
      <c r="L32" s="16">
        <v>44.492370063336153</v>
      </c>
      <c r="M32" s="16">
        <v>71.546330396700768</v>
      </c>
      <c r="N32" s="16">
        <v>33.714814695685732</v>
      </c>
      <c r="O32" s="16">
        <v>28.418828610263475</v>
      </c>
      <c r="P32" s="18"/>
      <c r="Q32" s="25">
        <v>39.633835612686305</v>
      </c>
      <c r="R32" s="25">
        <v>50.11020015435038</v>
      </c>
      <c r="S32" s="25">
        <v>17.326238697436402</v>
      </c>
      <c r="T32" s="25">
        <v>12.964957410013644</v>
      </c>
      <c r="U32" s="25">
        <v>21.80489877050374</v>
      </c>
      <c r="V32" s="25">
        <v>35.022073954029494</v>
      </c>
      <c r="W32" s="17">
        <v>19.93039509861082</v>
      </c>
      <c r="X32" s="16">
        <v>6.7550209773286802</v>
      </c>
      <c r="Y32" s="16">
        <v>21.368421065819412</v>
      </c>
      <c r="Z32" s="16">
        <v>20.142819372389116</v>
      </c>
      <c r="AA32" s="16">
        <v>16.601923756400712</v>
      </c>
      <c r="AB32" s="16">
        <v>11.130543431036246</v>
      </c>
      <c r="AC32" s="18"/>
      <c r="AD32" s="25">
        <v>317.81617269209073</v>
      </c>
      <c r="AE32" s="25">
        <v>168.43860460973684</v>
      </c>
      <c r="AF32" s="25">
        <v>299.20212321460161</v>
      </c>
      <c r="AG32" s="25"/>
      <c r="AH32" s="25">
        <v>384.30379065742397</v>
      </c>
      <c r="AI32" s="25">
        <v>369.60702440579723</v>
      </c>
      <c r="AJ32" s="19">
        <v>254.62187846669451</v>
      </c>
      <c r="AK32" s="18">
        <v>195.23922793950905</v>
      </c>
      <c r="AL32" s="18">
        <v>619.74408136718648</v>
      </c>
      <c r="AM32" s="18">
        <v>695.85263291260912</v>
      </c>
      <c r="AN32" s="18">
        <v>232.1589053304848</v>
      </c>
      <c r="AO32" s="18">
        <v>168.73842909117985</v>
      </c>
      <c r="AP32" s="18"/>
      <c r="AQ32" s="25">
        <v>255.84213991848455</v>
      </c>
      <c r="AR32" s="25">
        <v>452.73884068024898</v>
      </c>
      <c r="AS32" s="25">
        <v>206.05703248481785</v>
      </c>
      <c r="AT32" s="25">
        <v>118.63290928990045</v>
      </c>
      <c r="AU32" s="25">
        <v>233.15064131221436</v>
      </c>
      <c r="AV32" s="25">
        <v>580.16554931178928</v>
      </c>
      <c r="AW32" s="19">
        <v>181.69918805967319</v>
      </c>
      <c r="AX32" s="18">
        <v>88.528498469079921</v>
      </c>
      <c r="AY32" s="18">
        <v>201.37173963372194</v>
      </c>
      <c r="AZ32" s="18">
        <v>202.13059890586823</v>
      </c>
      <c r="BA32" s="18">
        <v>313.59328306358509</v>
      </c>
      <c r="BB32" s="18">
        <v>100.68586981686097</v>
      </c>
    </row>
    <row r="33" spans="1:54" ht="18" customHeight="1" thickBot="1" x14ac:dyDescent="0.3">
      <c r="A33" s="43"/>
      <c r="B33" s="44" t="s">
        <v>42</v>
      </c>
      <c r="C33" s="9" t="s">
        <v>64</v>
      </c>
      <c r="D33" s="25">
        <v>1.9047619051107243</v>
      </c>
      <c r="E33" s="25">
        <v>1.527677221090245</v>
      </c>
      <c r="F33" s="25">
        <v>0.94382683239709897</v>
      </c>
      <c r="G33" s="25">
        <v>3.8669086882352532</v>
      </c>
      <c r="H33" s="25">
        <v>3.0168253823799795</v>
      </c>
      <c r="I33" s="25">
        <v>1.2613855664795786</v>
      </c>
      <c r="J33" s="17">
        <v>4.2199895478823501</v>
      </c>
      <c r="K33" s="16">
        <v>8.7171764138550625</v>
      </c>
      <c r="L33" s="16">
        <v>5.1903540155849752</v>
      </c>
      <c r="M33" s="16"/>
      <c r="N33" s="16">
        <v>2.1313221666325441</v>
      </c>
      <c r="O33" s="16">
        <v>6.0613853542722502</v>
      </c>
      <c r="P33" s="18"/>
      <c r="Q33" s="25">
        <v>0.3403590629452819</v>
      </c>
      <c r="R33" s="25">
        <v>0.61499403585593926</v>
      </c>
      <c r="S33" s="25">
        <v>0.32245372058024063</v>
      </c>
      <c r="T33" s="25">
        <v>5.5063908919834401E-3</v>
      </c>
      <c r="U33" s="25">
        <v>0.14273251662419784</v>
      </c>
      <c r="V33" s="25"/>
      <c r="W33" s="17">
        <v>0.41081099868034282</v>
      </c>
      <c r="X33" s="16">
        <v>0.51497085128033571</v>
      </c>
      <c r="Y33" s="16">
        <v>0.12749987497669707</v>
      </c>
      <c r="Z33" s="16">
        <v>0.44601308890796554</v>
      </c>
      <c r="AA33" s="16">
        <v>0.36030140529025562</v>
      </c>
      <c r="AB33" s="16">
        <v>0.10409571218393951</v>
      </c>
      <c r="AC33" s="18"/>
      <c r="AD33" s="25">
        <v>226.00148191794079</v>
      </c>
      <c r="AE33" s="25">
        <v>197.68013095516849</v>
      </c>
      <c r="AF33" s="25">
        <v>143.81615964859517</v>
      </c>
      <c r="AG33" s="25">
        <v>269.33698512849264</v>
      </c>
      <c r="AH33" s="25">
        <v>214.14592124147131</v>
      </c>
      <c r="AI33" s="25">
        <v>186.53742910154577</v>
      </c>
      <c r="AJ33" s="19">
        <v>283.76830369505905</v>
      </c>
      <c r="AK33" s="18">
        <v>461.25803208007119</v>
      </c>
      <c r="AL33" s="18">
        <v>211.9377996135735</v>
      </c>
      <c r="AM33" s="18">
        <v>194.05953087706911</v>
      </c>
      <c r="AN33" s="18">
        <v>293.34831614145349</v>
      </c>
      <c r="AO33" s="18">
        <v>220.57255626305991</v>
      </c>
      <c r="AP33" s="18"/>
      <c r="AQ33" s="25">
        <v>166.9116549231201</v>
      </c>
      <c r="AR33" s="25">
        <v>191.48818551371949</v>
      </c>
      <c r="AS33" s="25">
        <v>239.0409109094968</v>
      </c>
      <c r="AT33" s="25">
        <v>148.90821608375202</v>
      </c>
      <c r="AU33" s="25">
        <v>180.0177201994793</v>
      </c>
      <c r="AV33" s="25">
        <v>102.65990925726449</v>
      </c>
      <c r="AW33" s="19">
        <v>324.70426793375992</v>
      </c>
      <c r="AX33" s="18">
        <v>214.19586706528145</v>
      </c>
      <c r="AY33" s="18">
        <v>202.50852671023995</v>
      </c>
      <c r="AZ33" s="18">
        <v>205.62030197081239</v>
      </c>
      <c r="BA33" s="18">
        <v>248.67654693871984</v>
      </c>
      <c r="BB33" s="18">
        <v>261.93788660078133</v>
      </c>
    </row>
    <row r="34" spans="1:54" ht="18.75" thickBot="1" x14ac:dyDescent="0.3">
      <c r="A34" s="43"/>
      <c r="B34" s="44"/>
      <c r="C34" s="9" t="s">
        <v>65</v>
      </c>
      <c r="D34" s="25">
        <v>191.25583953239888</v>
      </c>
      <c r="E34" s="25">
        <v>162.97372600677451</v>
      </c>
      <c r="F34" s="25">
        <v>220.97109041344561</v>
      </c>
      <c r="G34" s="25">
        <v>368.46909671934708</v>
      </c>
      <c r="H34" s="25">
        <v>323.65742307668569</v>
      </c>
      <c r="I34" s="25">
        <v>115.71197985066438</v>
      </c>
      <c r="J34" s="17">
        <v>312.07734767254703</v>
      </c>
      <c r="K34" s="16">
        <v>158.61774623332155</v>
      </c>
      <c r="L34" s="16">
        <v>311.21203374892207</v>
      </c>
      <c r="M34" s="16">
        <v>627.49242098865068</v>
      </c>
      <c r="N34" s="16">
        <v>203.84987226906</v>
      </c>
      <c r="O34" s="16">
        <v>137.58682074231416</v>
      </c>
      <c r="P34" s="18"/>
      <c r="Q34" s="25">
        <v>206.8418417288988</v>
      </c>
      <c r="R34" s="25">
        <v>228.34230841608513</v>
      </c>
      <c r="S34" s="25">
        <v>161.42159528290048</v>
      </c>
      <c r="T34" s="25">
        <v>214.45637184794879</v>
      </c>
      <c r="U34" s="25">
        <v>72.492167447986319</v>
      </c>
      <c r="V34" s="25">
        <v>344.40858951580691</v>
      </c>
      <c r="W34" s="17">
        <v>690.32487486124523</v>
      </c>
      <c r="X34" s="16">
        <v>507.02936979885408</v>
      </c>
      <c r="Y34" s="16">
        <v>440.7471020017656</v>
      </c>
      <c r="Z34" s="16">
        <v>226.0181368697483</v>
      </c>
      <c r="AA34" s="16">
        <v>270.25334956865692</v>
      </c>
      <c r="AB34" s="16">
        <v>346.61486111754033</v>
      </c>
      <c r="AC34" s="18"/>
      <c r="AD34" s="25">
        <v>1093.4776136881712</v>
      </c>
      <c r="AE34" s="25">
        <v>1578.9264660125853</v>
      </c>
      <c r="AF34" s="25">
        <v>1240.3490064146285</v>
      </c>
      <c r="AG34" s="25">
        <v>1046.6331648600799</v>
      </c>
      <c r="AH34" s="25">
        <v>2133.0526794484776</v>
      </c>
      <c r="AI34" s="25">
        <v>1171.895828838871</v>
      </c>
      <c r="AJ34" s="19">
        <v>3231.0668225367353</v>
      </c>
      <c r="AK34" s="18">
        <v>2665.4965788084282</v>
      </c>
      <c r="AL34" s="18">
        <v>3009.2981798092633</v>
      </c>
      <c r="AM34" s="18">
        <v>1220.4953393941232</v>
      </c>
      <c r="AN34" s="18"/>
      <c r="AO34" s="18">
        <v>2022.6861921978482</v>
      </c>
      <c r="AP34" s="18"/>
      <c r="AQ34" s="25">
        <v>1053.0245114771949</v>
      </c>
      <c r="AR34" s="25">
        <v>913.62386684908142</v>
      </c>
      <c r="AS34" s="25">
        <v>1901.2489525964284</v>
      </c>
      <c r="AT34" s="25">
        <v>968.86366261554622</v>
      </c>
      <c r="AU34" s="25">
        <v>1123.0573540782204</v>
      </c>
      <c r="AV34" s="25">
        <v>1873.796435959664</v>
      </c>
      <c r="AW34" s="19">
        <v>1396.917651486639</v>
      </c>
      <c r="AX34" s="18">
        <v>1676.3011817839665</v>
      </c>
      <c r="AY34" s="18">
        <v>1425.6871225698878</v>
      </c>
      <c r="AZ34" s="18">
        <v>2134.5423926922003</v>
      </c>
      <c r="BA34" s="18">
        <v>2376.9031168949782</v>
      </c>
      <c r="BB34" s="18">
        <v>1445.0872256758337</v>
      </c>
    </row>
    <row r="35" spans="1:54" ht="18.75" thickBot="1" x14ac:dyDescent="0.3">
      <c r="A35" s="43"/>
      <c r="B35" s="44"/>
      <c r="C35" s="9" t="s">
        <v>66</v>
      </c>
      <c r="D35" s="25">
        <v>114.47760708070108</v>
      </c>
      <c r="E35" s="25">
        <v>82.188814192828303</v>
      </c>
      <c r="F35" s="25">
        <v>99.963411288123638</v>
      </c>
      <c r="G35" s="25">
        <v>125.37471623449693</v>
      </c>
      <c r="H35" s="25">
        <v>84.258777001055051</v>
      </c>
      <c r="I35" s="25">
        <v>85.553034450154271</v>
      </c>
      <c r="J35" s="17">
        <v>140.66274113341714</v>
      </c>
      <c r="K35" s="16">
        <v>148.96185656877142</v>
      </c>
      <c r="L35" s="16">
        <v>78.207530144876429</v>
      </c>
      <c r="M35" s="16"/>
      <c r="N35" s="16">
        <v>141.04894526044529</v>
      </c>
      <c r="O35" s="16">
        <v>108.89530421064028</v>
      </c>
      <c r="P35" s="18"/>
      <c r="Q35" s="25">
        <v>31.957214904027097</v>
      </c>
      <c r="R35" s="25">
        <v>43.78753003676789</v>
      </c>
      <c r="S35" s="25">
        <v>51.591059354867276</v>
      </c>
      <c r="T35" s="25">
        <v>30.606910048927357</v>
      </c>
      <c r="U35" s="25">
        <v>38.157868542121903</v>
      </c>
      <c r="V35" s="25"/>
      <c r="W35" s="17">
        <v>60.273734439240975</v>
      </c>
      <c r="X35" s="16">
        <v>28.209146489357249</v>
      </c>
      <c r="Y35" s="16">
        <v>72.277065483874352</v>
      </c>
      <c r="Z35" s="16">
        <v>64.034119751514964</v>
      </c>
      <c r="AA35" s="16">
        <v>46.264856870862758</v>
      </c>
      <c r="AB35" s="16">
        <v>97.409692488210922</v>
      </c>
      <c r="AC35" s="18"/>
      <c r="AD35" s="25">
        <v>2235.7542716613871</v>
      </c>
      <c r="AE35" s="25">
        <v>2940.6883421458156</v>
      </c>
      <c r="AF35" s="25">
        <v>2360.7404022989449</v>
      </c>
      <c r="AG35" s="25">
        <v>3511.9144777461797</v>
      </c>
      <c r="AH35" s="25">
        <v>3132.7352784549385</v>
      </c>
      <c r="AI35" s="25">
        <v>2382.7747954757047</v>
      </c>
      <c r="AJ35" s="19">
        <v>3433.0695056050331</v>
      </c>
      <c r="AK35" s="18">
        <v>5561.4587774676138</v>
      </c>
      <c r="AL35" s="18">
        <v>2772.6375398738164</v>
      </c>
      <c r="AM35" s="18">
        <v>3490.1513171582383</v>
      </c>
      <c r="AN35" s="18"/>
      <c r="AO35" s="18">
        <v>3199.3365599619888</v>
      </c>
      <c r="AP35" s="18"/>
      <c r="AQ35" s="25">
        <v>1614.1377646770902</v>
      </c>
      <c r="AR35" s="25">
        <v>1565.0452796600948</v>
      </c>
      <c r="AS35" s="25"/>
      <c r="AT35" s="25">
        <v>1564.4227027008783</v>
      </c>
      <c r="AU35" s="25">
        <v>1553.1101147756169</v>
      </c>
      <c r="AV35" s="25">
        <v>1356.8041672614954</v>
      </c>
      <c r="AW35" s="19">
        <v>2696.3900075272863</v>
      </c>
      <c r="AX35" s="18">
        <v>1276.7811803637239</v>
      </c>
      <c r="AY35" s="18">
        <v>2303.5521040660265</v>
      </c>
      <c r="AZ35" s="18">
        <v>1885.3263465576729</v>
      </c>
      <c r="BA35" s="18">
        <v>1448.5487927208937</v>
      </c>
      <c r="BB35" s="18">
        <v>2754.9323193126811</v>
      </c>
    </row>
    <row r="36" spans="1:54" ht="18.75" thickBot="1" x14ac:dyDescent="0.3">
      <c r="A36" s="43"/>
      <c r="B36" s="44"/>
      <c r="C36" s="9" t="s">
        <v>67</v>
      </c>
      <c r="D36" s="25">
        <v>11.963157726961578</v>
      </c>
      <c r="E36" s="25">
        <v>15.823375827893354</v>
      </c>
      <c r="F36" s="25">
        <v>10.633675234800707</v>
      </c>
      <c r="G36" s="25">
        <v>12.350312203942964</v>
      </c>
      <c r="H36" s="25">
        <v>16.874377869777945</v>
      </c>
      <c r="I36" s="25">
        <v>9.6227428529235919</v>
      </c>
      <c r="J36" s="17">
        <v>13.88830477502222</v>
      </c>
      <c r="K36" s="16">
        <v>32.178593329852973</v>
      </c>
      <c r="L36" s="16">
        <v>9.7174558737448553</v>
      </c>
      <c r="M36" s="16"/>
      <c r="N36" s="16">
        <v>18.754373306820284</v>
      </c>
      <c r="O36" s="16">
        <v>12.954124808595541</v>
      </c>
      <c r="P36" s="18"/>
      <c r="Q36" s="25">
        <v>2.813022090868873</v>
      </c>
      <c r="R36" s="25">
        <v>3.9026615797168578</v>
      </c>
      <c r="S36" s="25">
        <v>7.2199633672061232</v>
      </c>
      <c r="T36" s="25">
        <v>4.5968332706059458</v>
      </c>
      <c r="U36" s="25">
        <v>5.1114718212878749</v>
      </c>
      <c r="V36" s="25"/>
      <c r="W36" s="17"/>
      <c r="X36" s="16">
        <v>6.9221702653600783</v>
      </c>
      <c r="Y36" s="16">
        <v>6.4758838799995768</v>
      </c>
      <c r="Z36" s="16">
        <v>7.1462150182050381</v>
      </c>
      <c r="AA36" s="16">
        <v>4.1569486053610998</v>
      </c>
      <c r="AB36" s="16">
        <v>4.1261195606801921</v>
      </c>
      <c r="AC36" s="18"/>
      <c r="AD36" s="25">
        <v>727.13418647489516</v>
      </c>
      <c r="AE36" s="25">
        <v>504.2963752560687</v>
      </c>
      <c r="AF36" s="25">
        <v>355.69569427164737</v>
      </c>
      <c r="AG36" s="25">
        <v>508.18349682250732</v>
      </c>
      <c r="AH36" s="25">
        <v>805.60737986404035</v>
      </c>
      <c r="AI36" s="25">
        <v>504.51810132303763</v>
      </c>
      <c r="AJ36" s="19">
        <v>338.73937124197232</v>
      </c>
      <c r="AK36" s="18"/>
      <c r="AL36" s="18">
        <v>326.99904196413797</v>
      </c>
      <c r="AM36" s="18">
        <v>429.69177803699893</v>
      </c>
      <c r="AN36" s="18">
        <v>956.41073175977215</v>
      </c>
      <c r="AO36" s="18">
        <v>560.4307229090067</v>
      </c>
      <c r="AP36" s="18"/>
      <c r="AQ36" s="25">
        <v>474.55184440881737</v>
      </c>
      <c r="AR36" s="25">
        <v>399.25993028044206</v>
      </c>
      <c r="AS36" s="25">
        <v>410.03712246291087</v>
      </c>
      <c r="AT36" s="25">
        <v>457.83338840966667</v>
      </c>
      <c r="AU36" s="25">
        <v>496.3251738127318</v>
      </c>
      <c r="AV36" s="25">
        <v>269.81501031757364</v>
      </c>
      <c r="AW36" s="19">
        <v>1259.47338238615</v>
      </c>
      <c r="AX36" s="18">
        <v>555.80095355096182</v>
      </c>
      <c r="AY36" s="18">
        <v>647.27339569325534</v>
      </c>
      <c r="AZ36" s="18">
        <v>1458.638096159325</v>
      </c>
      <c r="BA36" s="18">
        <v>868.37292381535804</v>
      </c>
      <c r="BB36" s="18">
        <v>1157.895966737181</v>
      </c>
    </row>
    <row r="37" spans="1:54" ht="18.75" thickBot="1" x14ac:dyDescent="0.3">
      <c r="A37" s="43"/>
      <c r="B37" s="44"/>
      <c r="C37" s="9" t="s">
        <v>68</v>
      </c>
      <c r="D37" s="25">
        <v>119.06992667210584</v>
      </c>
      <c r="E37" s="25"/>
      <c r="F37" s="25">
        <v>109.59195905253789</v>
      </c>
      <c r="G37" s="25">
        <v>117.91474547655952</v>
      </c>
      <c r="H37" s="25">
        <v>134.44626270229583</v>
      </c>
      <c r="I37" s="25">
        <v>102.15613265662961</v>
      </c>
      <c r="J37" s="17">
        <v>99.710906077082626</v>
      </c>
      <c r="K37" s="16">
        <v>204.0857093738997</v>
      </c>
      <c r="L37" s="16">
        <v>95.47965364319073</v>
      </c>
      <c r="M37" s="16"/>
      <c r="N37" s="16">
        <v>133.02520601349269</v>
      </c>
      <c r="O37" s="16">
        <v>84.717683482761984</v>
      </c>
      <c r="P37" s="18"/>
      <c r="Q37" s="25">
        <v>16.14991805822422</v>
      </c>
      <c r="R37" s="25">
        <v>31.060358139602204</v>
      </c>
      <c r="S37" s="25">
        <v>33.21183148914816</v>
      </c>
      <c r="T37" s="25">
        <v>21.334021076401953</v>
      </c>
      <c r="U37" s="25">
        <v>39.585082525763241</v>
      </c>
      <c r="V37" s="25"/>
      <c r="W37" s="17"/>
      <c r="X37" s="16">
        <v>52.071250951365364</v>
      </c>
      <c r="Y37" s="16">
        <v>40.66980214492488</v>
      </c>
      <c r="Z37" s="16">
        <v>50.274249514038956</v>
      </c>
      <c r="AA37" s="16">
        <v>38.068897754359547</v>
      </c>
      <c r="AB37" s="16">
        <v>25.240037225852806</v>
      </c>
      <c r="AC37" s="18"/>
      <c r="AD37" s="25">
        <v>4945.8226197166296</v>
      </c>
      <c r="AE37" s="25">
        <v>2944.0004609543475</v>
      </c>
      <c r="AF37" s="25">
        <v>2294.9681096156978</v>
      </c>
      <c r="AG37" s="25">
        <v>2604.1243867024009</v>
      </c>
      <c r="AH37" s="25">
        <v>3854.4146191770897</v>
      </c>
      <c r="AI37" s="25">
        <v>3443.5362471254948</v>
      </c>
      <c r="AJ37" s="19">
        <v>1695.9166423910017</v>
      </c>
      <c r="AK37" s="18">
        <v>3643.1475930637253</v>
      </c>
      <c r="AL37" s="18">
        <v>2142.7042486597466</v>
      </c>
      <c r="AM37" s="18">
        <v>2488.0540050852042</v>
      </c>
      <c r="AN37" s="18">
        <v>3484.7944215715102</v>
      </c>
      <c r="AO37" s="18">
        <v>1919.8538953707189</v>
      </c>
      <c r="AP37" s="18"/>
      <c r="AQ37" s="25">
        <v>3779.3649884055512</v>
      </c>
      <c r="AR37" s="25">
        <v>3463.7782030952253</v>
      </c>
      <c r="AS37" s="25">
        <v>3812.6258755323288</v>
      </c>
      <c r="AT37" s="25">
        <v>3427.49585858603</v>
      </c>
      <c r="AU37" s="25">
        <v>4577.2210473840832</v>
      </c>
      <c r="AV37" s="25">
        <v>1849.7478247440074</v>
      </c>
      <c r="AW37" s="19">
        <v>5397.7430673692143</v>
      </c>
      <c r="AX37" s="18">
        <v>3852.7111552964398</v>
      </c>
      <c r="AY37" s="18">
        <v>3803.2099522094832</v>
      </c>
      <c r="AZ37" s="18">
        <v>5122.8308471011142</v>
      </c>
      <c r="BA37" s="18">
        <v>3338.10021789237</v>
      </c>
      <c r="BB37" s="18">
        <v>3484.5093578446013</v>
      </c>
    </row>
    <row r="38" spans="1:54" ht="18" customHeight="1" thickBot="1" x14ac:dyDescent="0.3">
      <c r="A38" s="43"/>
      <c r="B38" s="44" t="s">
        <v>70</v>
      </c>
      <c r="C38" s="9" t="s">
        <v>43</v>
      </c>
      <c r="D38" s="25">
        <v>894.44314028212443</v>
      </c>
      <c r="E38" s="25">
        <v>1375.3151510686016</v>
      </c>
      <c r="F38" s="25">
        <v>222.47802463265251</v>
      </c>
      <c r="G38" s="25">
        <v>550.18700271839293</v>
      </c>
      <c r="H38" s="25">
        <v>935.71985877507177</v>
      </c>
      <c r="I38" s="25">
        <v>647.65802809186675</v>
      </c>
      <c r="J38" s="17">
        <v>840.77284416043994</v>
      </c>
      <c r="K38" s="16"/>
      <c r="L38" s="16">
        <v>1594.4331581880058</v>
      </c>
      <c r="M38" s="16">
        <v>1016.082105525639</v>
      </c>
      <c r="N38" s="16">
        <v>590.09868428373215</v>
      </c>
      <c r="O38" s="16">
        <v>810.05055811350849</v>
      </c>
      <c r="P38" s="18"/>
      <c r="Q38" s="25">
        <v>184.0389787642583</v>
      </c>
      <c r="R38" s="25">
        <v>110.55038227777054</v>
      </c>
      <c r="S38" s="25">
        <v>329.40134595928237</v>
      </c>
      <c r="T38" s="25">
        <v>151.78391354279728</v>
      </c>
      <c r="U38" s="25">
        <v>596.79270952134038</v>
      </c>
      <c r="V38" s="25">
        <v>161.56973298618632</v>
      </c>
      <c r="W38" s="17"/>
      <c r="X38" s="16">
        <v>169.37220608898139</v>
      </c>
      <c r="Y38" s="16">
        <v>403.33893488218263</v>
      </c>
      <c r="Z38" s="16">
        <v>249.82346519703171</v>
      </c>
      <c r="AA38" s="16">
        <v>264.19301037565793</v>
      </c>
      <c r="AB38" s="16">
        <v>449.05291738929509</v>
      </c>
      <c r="AC38" s="18"/>
      <c r="AD38" s="25">
        <v>187.10099730571665</v>
      </c>
      <c r="AE38" s="25">
        <v>98.205766391982536</v>
      </c>
      <c r="AF38" s="25">
        <v>204.08500927359884</v>
      </c>
      <c r="AG38" s="25">
        <v>118.52223844255492</v>
      </c>
      <c r="AH38" s="25">
        <v>261.70620929188897</v>
      </c>
      <c r="AI38" s="25">
        <v>90.625052107144597</v>
      </c>
      <c r="AJ38" s="19">
        <v>107.16293184455753</v>
      </c>
      <c r="AK38" s="18">
        <v>406.42315188571587</v>
      </c>
      <c r="AL38" s="18">
        <v>221.07282052041427</v>
      </c>
      <c r="AM38" s="18">
        <v>199.58805381163961</v>
      </c>
      <c r="AN38" s="18"/>
      <c r="AO38" s="18">
        <v>117.41402956139009</v>
      </c>
      <c r="AP38" s="18"/>
      <c r="AQ38" s="25">
        <v>46.653642180793888</v>
      </c>
      <c r="AR38" s="25">
        <v>70.847045614974576</v>
      </c>
      <c r="AS38" s="25">
        <v>65.140904378700782</v>
      </c>
      <c r="AT38" s="25">
        <v>40.854589233349181</v>
      </c>
      <c r="AU38" s="25">
        <v>34.905055405225312</v>
      </c>
      <c r="AV38" s="25"/>
      <c r="AW38" s="19">
        <v>71.274865938736497</v>
      </c>
      <c r="AX38" s="18">
        <v>26.444954553851268</v>
      </c>
      <c r="AY38" s="18">
        <v>60.33532759723316</v>
      </c>
      <c r="AZ38" s="18">
        <v>78.567641740957981</v>
      </c>
      <c r="BA38" s="18">
        <v>113.23050108194066</v>
      </c>
      <c r="BB38" s="18">
        <v>68.167317237258629</v>
      </c>
    </row>
    <row r="39" spans="1:54" ht="18.75" thickBot="1" x14ac:dyDescent="0.3">
      <c r="A39" s="43"/>
      <c r="B39" s="44"/>
      <c r="C39" s="9" t="s">
        <v>9</v>
      </c>
      <c r="D39" s="25">
        <v>184.19049773755651</v>
      </c>
      <c r="E39" s="25">
        <v>146.60825242718442</v>
      </c>
      <c r="F39" s="25">
        <v>141.6820379146919</v>
      </c>
      <c r="G39" s="25"/>
      <c r="H39" s="25">
        <v>183.03818181818181</v>
      </c>
      <c r="I39" s="25">
        <v>100.903407079646</v>
      </c>
      <c r="J39" s="17">
        <v>323.63272727272727</v>
      </c>
      <c r="K39" s="16">
        <v>340.72455089820357</v>
      </c>
      <c r="L39" s="16">
        <v>180.40337837837833</v>
      </c>
      <c r="M39" s="16">
        <v>330.24071856287418</v>
      </c>
      <c r="N39" s="16">
        <v>156.40888111888108</v>
      </c>
      <c r="O39" s="16">
        <v>125.68242857142856</v>
      </c>
      <c r="P39" s="18"/>
      <c r="Q39" s="25">
        <v>62.783212669683252</v>
      </c>
      <c r="R39" s="25">
        <v>58.905420560747658</v>
      </c>
      <c r="S39" s="25">
        <v>47.764880952380949</v>
      </c>
      <c r="T39" s="25">
        <v>43.278202247191004</v>
      </c>
      <c r="U39" s="25">
        <v>91.589207048458121</v>
      </c>
      <c r="V39" s="25">
        <v>158.8530731707317</v>
      </c>
      <c r="W39" s="17"/>
      <c r="X39" s="16">
        <v>22.213274999999996</v>
      </c>
      <c r="Y39" s="16">
        <v>68.268134328358201</v>
      </c>
      <c r="Z39" s="16">
        <v>70.227985074626844</v>
      </c>
      <c r="AA39" s="16">
        <v>27.903374999999997</v>
      </c>
      <c r="AB39" s="16">
        <v>46.329649122807005</v>
      </c>
      <c r="AC39" s="18"/>
      <c r="AD39" s="25">
        <v>449.37200000000013</v>
      </c>
      <c r="AE39" s="25">
        <v>550.37524752475235</v>
      </c>
      <c r="AF39" s="25">
        <v>707.74885321100908</v>
      </c>
      <c r="AG39" s="25">
        <v>1119.463133640553</v>
      </c>
      <c r="AH39" s="25">
        <v>1048.8502659574467</v>
      </c>
      <c r="AI39" s="25">
        <v>356.94786096256684</v>
      </c>
      <c r="AJ39" s="19">
        <v>756.80530726256973</v>
      </c>
      <c r="AK39" s="18">
        <v>863.16614906832297</v>
      </c>
      <c r="AL39" s="18">
        <v>713.37845303867414</v>
      </c>
      <c r="AM39" s="18">
        <v>787.86</v>
      </c>
      <c r="AN39" s="18"/>
      <c r="AO39" s="18">
        <v>679.46623036649214</v>
      </c>
      <c r="AP39" s="18"/>
      <c r="AQ39" s="25">
        <v>2021.1441176470589</v>
      </c>
      <c r="AR39" s="25">
        <v>1893.006329113924</v>
      </c>
      <c r="AS39" s="25">
        <v>932.58693467336673</v>
      </c>
      <c r="AT39" s="25">
        <v>1578.0236842105262</v>
      </c>
      <c r="AU39" s="25">
        <v>1610.6376404494383</v>
      </c>
      <c r="AV39" s="25">
        <v>3172.7460317460318</v>
      </c>
      <c r="AW39" s="19">
        <v>1758.3901734104047</v>
      </c>
      <c r="AX39" s="18">
        <v>1247.6495327102803</v>
      </c>
      <c r="AY39" s="18">
        <v>567.85815789473679</v>
      </c>
      <c r="AZ39" s="18">
        <v>806.11582914572853</v>
      </c>
      <c r="BA39" s="18">
        <v>921.92716535433078</v>
      </c>
      <c r="BB39" s="18">
        <v>1850.9122340425531</v>
      </c>
    </row>
    <row r="40" spans="1:54" ht="18.75" thickBot="1" x14ac:dyDescent="0.3">
      <c r="A40" s="43"/>
      <c r="B40" s="44"/>
      <c r="C40" s="9" t="s">
        <v>10</v>
      </c>
      <c r="D40" s="25">
        <v>1860.7805429864252</v>
      </c>
      <c r="E40" s="25">
        <v>2015.2864077669899</v>
      </c>
      <c r="F40" s="25">
        <v>658.93720379146907</v>
      </c>
      <c r="G40" s="25">
        <v>1780.7534482758617</v>
      </c>
      <c r="H40" s="25">
        <v>1695.1719696969697</v>
      </c>
      <c r="I40" s="25">
        <v>1405.4342920353984</v>
      </c>
      <c r="J40" s="17">
        <v>2333.2845454545454</v>
      </c>
      <c r="K40" s="16"/>
      <c r="L40" s="16">
        <v>2212.2932432432426</v>
      </c>
      <c r="M40" s="16">
        <v>2485.9221556886228</v>
      </c>
      <c r="N40" s="16">
        <v>1541.9506993006989</v>
      </c>
      <c r="O40" s="16">
        <v>1602.9675</v>
      </c>
      <c r="P40" s="18"/>
      <c r="Q40" s="25">
        <v>147.7991402714932</v>
      </c>
      <c r="R40" s="25">
        <v>267.20046728971965</v>
      </c>
      <c r="S40" s="25">
        <v>916.95833333333314</v>
      </c>
      <c r="T40" s="25">
        <v>398.25084269662915</v>
      </c>
      <c r="U40" s="25">
        <v>1556.248017621145</v>
      </c>
      <c r="V40" s="25">
        <v>1331.6100000000001</v>
      </c>
      <c r="W40" s="17"/>
      <c r="X40" s="16">
        <v>265.66924999999998</v>
      </c>
      <c r="Y40" s="16">
        <v>993.73880597014909</v>
      </c>
      <c r="Z40" s="16">
        <v>982.04776119402982</v>
      </c>
      <c r="AA40" s="16">
        <v>408.78468749999996</v>
      </c>
      <c r="AB40" s="16">
        <v>900.10789473684213</v>
      </c>
      <c r="AC40" s="18"/>
      <c r="AD40" s="25">
        <v>2967.836666666667</v>
      </c>
      <c r="AE40" s="25">
        <v>2258.7735148514848</v>
      </c>
      <c r="AF40" s="25">
        <v>5901.6983944954136</v>
      </c>
      <c r="AG40" s="25">
        <v>3275.7822580645166</v>
      </c>
      <c r="AH40" s="25">
        <v>4749.7978723404249</v>
      </c>
      <c r="AI40" s="25">
        <v>1769.7553475935831</v>
      </c>
      <c r="AJ40" s="19">
        <v>2778.7458100558656</v>
      </c>
      <c r="AK40" s="18">
        <v>3794.8695652173915</v>
      </c>
      <c r="AL40" s="18">
        <v>2791.3176795580112</v>
      </c>
      <c r="AM40" s="18">
        <v>3535.1565789473689</v>
      </c>
      <c r="AN40" s="18"/>
      <c r="AO40" s="18">
        <v>2419.6178010471208</v>
      </c>
      <c r="AP40" s="18"/>
      <c r="AQ40" s="25">
        <v>2626.3588235294123</v>
      </c>
      <c r="AR40" s="25">
        <v>2759.7278481012663</v>
      </c>
      <c r="AS40" s="25">
        <v>1495.748743718593</v>
      </c>
      <c r="AT40" s="25">
        <v>1762.4249999999997</v>
      </c>
      <c r="AU40" s="25">
        <v>1859.2373595505617</v>
      </c>
      <c r="AV40" s="25"/>
      <c r="AW40" s="19">
        <v>1663.9465317919075</v>
      </c>
      <c r="AX40" s="18">
        <v>1354.3037383177571</v>
      </c>
      <c r="AY40" s="18">
        <v>1370.7750000000001</v>
      </c>
      <c r="AZ40" s="18">
        <v>1692.5577889447234</v>
      </c>
      <c r="BA40" s="18">
        <v>1919.7017716535433</v>
      </c>
      <c r="BB40" s="18"/>
    </row>
    <row r="41" spans="1:54" ht="18.75" thickBot="1" x14ac:dyDescent="0.3">
      <c r="A41" s="43"/>
      <c r="B41" s="44"/>
      <c r="C41" s="9" t="s">
        <v>44</v>
      </c>
      <c r="D41" s="25">
        <v>136.13825183165784</v>
      </c>
      <c r="E41" s="25">
        <v>206.2003926954728</v>
      </c>
      <c r="F41" s="25">
        <v>20.221372133991022</v>
      </c>
      <c r="G41" s="25">
        <v>86.754768324095693</v>
      </c>
      <c r="H41" s="25">
        <v>114.02884264672112</v>
      </c>
      <c r="I41" s="25">
        <v>91.872439886394872</v>
      </c>
      <c r="J41" s="17">
        <v>83.301377869021422</v>
      </c>
      <c r="K41" s="16"/>
      <c r="L41" s="16">
        <v>161.39239928445926</v>
      </c>
      <c r="M41" s="16">
        <v>134.59512303255846</v>
      </c>
      <c r="N41" s="16">
        <v>78.05375535501301</v>
      </c>
      <c r="O41" s="16">
        <v>80.0585742305488</v>
      </c>
      <c r="P41" s="18"/>
      <c r="Q41" s="25">
        <v>1.0018524795544757</v>
      </c>
      <c r="R41" s="25">
        <v>2.4825210628125842</v>
      </c>
      <c r="S41" s="25">
        <v>24.868946191470457</v>
      </c>
      <c r="T41" s="25">
        <v>8.0396605412396394</v>
      </c>
      <c r="U41" s="25">
        <v>33.566504135310538</v>
      </c>
      <c r="V41" s="25">
        <v>24.948412665982552</v>
      </c>
      <c r="W41" s="17"/>
      <c r="X41" s="16">
        <v>3.7322926528727454</v>
      </c>
      <c r="Y41" s="16">
        <v>21.571906815972255</v>
      </c>
      <c r="Z41" s="16">
        <v>14.715208918143388</v>
      </c>
      <c r="AA41" s="16">
        <v>6.0903954766794293</v>
      </c>
      <c r="AB41" s="16">
        <v>17.84642976447487</v>
      </c>
      <c r="AC41" s="18"/>
      <c r="AD41" s="25">
        <v>29.119212729928815</v>
      </c>
      <c r="AE41" s="25">
        <v>14.464689257113648</v>
      </c>
      <c r="AF41" s="25">
        <v>37.93661476200657</v>
      </c>
      <c r="AG41" s="25">
        <v>20.603719296027791</v>
      </c>
      <c r="AH41" s="25">
        <v>36.916207876547958</v>
      </c>
      <c r="AI41" s="25">
        <v>15.24815815688742</v>
      </c>
      <c r="AJ41" s="19">
        <v>14.461037479972239</v>
      </c>
      <c r="AK41" s="18">
        <v>22.812135124069769</v>
      </c>
      <c r="AL41" s="18">
        <v>18.784312964356854</v>
      </c>
      <c r="AM41" s="18">
        <v>41.452352320536853</v>
      </c>
      <c r="AN41" s="18"/>
      <c r="AO41" s="18">
        <v>14.514740084992937</v>
      </c>
      <c r="AP41" s="18"/>
      <c r="AQ41" s="25"/>
      <c r="AR41" s="25"/>
      <c r="AS41" s="25"/>
      <c r="AT41" s="25"/>
      <c r="AU41" s="25"/>
      <c r="AV41" s="25"/>
      <c r="AW41" s="19"/>
      <c r="AX41" s="18"/>
      <c r="AY41" s="18"/>
      <c r="AZ41" s="18"/>
      <c r="BA41" s="18"/>
      <c r="BB41" s="18"/>
    </row>
    <row r="42" spans="1:54" ht="21.6" customHeight="1" thickBot="1" x14ac:dyDescent="0.4">
      <c r="A42" s="43"/>
      <c r="B42" s="44" t="s">
        <v>71</v>
      </c>
      <c r="C42" s="9" t="s">
        <v>25</v>
      </c>
      <c r="D42" s="25">
        <v>266.99051336536087</v>
      </c>
      <c r="E42" s="25">
        <v>253.70377120400912</v>
      </c>
      <c r="F42" s="25">
        <v>181.54919539071423</v>
      </c>
      <c r="G42" s="25">
        <v>173.74291410990222</v>
      </c>
      <c r="H42" s="25">
        <v>73.78995210643015</v>
      </c>
      <c r="I42" s="25">
        <v>241.09961717017737</v>
      </c>
      <c r="J42" s="17">
        <v>241.94851962958131</v>
      </c>
      <c r="K42" s="16">
        <v>356.30662232076861</v>
      </c>
      <c r="L42" s="16">
        <v>304.91715746458738</v>
      </c>
      <c r="M42" s="16">
        <v>287.02513344374682</v>
      </c>
      <c r="N42" s="16">
        <v>145.03312852530436</v>
      </c>
      <c r="O42" s="16">
        <v>385.37907917047085</v>
      </c>
      <c r="P42" s="18"/>
      <c r="Q42" s="25">
        <v>113.23967798830881</v>
      </c>
      <c r="R42" s="25">
        <v>126.18151772229183</v>
      </c>
      <c r="S42" s="25">
        <v>293.09093126385807</v>
      </c>
      <c r="T42" s="25">
        <v>112.35345213470438</v>
      </c>
      <c r="U42" s="25">
        <v>308.20601555143816</v>
      </c>
      <c r="V42" s="25">
        <v>90.5840342045</v>
      </c>
      <c r="W42" s="17">
        <v>410.90199186991867</v>
      </c>
      <c r="X42" s="16">
        <v>133.48029084672947</v>
      </c>
      <c r="Y42" s="16">
        <v>229.13846059089963</v>
      </c>
      <c r="Z42" s="16">
        <v>216.21462142415757</v>
      </c>
      <c r="AA42" s="16">
        <v>255.36892286147739</v>
      </c>
      <c r="AB42" s="16">
        <v>257.89722196771174</v>
      </c>
      <c r="AC42" s="18"/>
      <c r="AD42" s="25">
        <v>63.106017755285116</v>
      </c>
      <c r="AE42" s="25">
        <v>12.066713893038409</v>
      </c>
      <c r="AF42" s="25">
        <v>91.273992435111509</v>
      </c>
      <c r="AG42" s="25">
        <v>54.030943736141893</v>
      </c>
      <c r="AH42" s="25">
        <v>74.440907225894691</v>
      </c>
      <c r="AI42" s="25">
        <v>16.991552197959354</v>
      </c>
      <c r="AJ42" s="19">
        <v>42.4966726961528</v>
      </c>
      <c r="AK42" s="18"/>
      <c r="AL42" s="18">
        <v>136.42595777499281</v>
      </c>
      <c r="AM42" s="18">
        <v>128.52115702479338</v>
      </c>
      <c r="AN42" s="18">
        <v>79.185134587416258</v>
      </c>
      <c r="AO42" s="18">
        <v>55.341148000203113</v>
      </c>
      <c r="AP42" s="18"/>
      <c r="AQ42" s="25">
        <v>27.650087855080955</v>
      </c>
      <c r="AR42" s="25">
        <v>54.869030549396399</v>
      </c>
      <c r="AS42" s="25">
        <v>57.553323007695319</v>
      </c>
      <c r="AT42" s="25">
        <v>22.038746496255701</v>
      </c>
      <c r="AU42" s="25">
        <v>27.948357471969306</v>
      </c>
      <c r="AV42" s="25">
        <v>101.56616429935676</v>
      </c>
      <c r="AW42" s="19">
        <v>189.48442559511361</v>
      </c>
      <c r="AX42" s="18">
        <v>42.818974046744941</v>
      </c>
      <c r="AY42" s="18">
        <v>30.281642219569051</v>
      </c>
      <c r="AZ42" s="18">
        <v>105.92767954451503</v>
      </c>
      <c r="BA42" s="18">
        <v>64.797047575112728</v>
      </c>
      <c r="BB42" s="18">
        <v>46.570645411275208</v>
      </c>
    </row>
    <row r="43" spans="1:54" ht="21.75" thickBot="1" x14ac:dyDescent="0.4">
      <c r="A43" s="43"/>
      <c r="B43" s="44"/>
      <c r="C43" s="9" t="s">
        <v>27</v>
      </c>
      <c r="D43" s="25">
        <v>165.91606306972159</v>
      </c>
      <c r="E43" s="25">
        <v>174.9067690588214</v>
      </c>
      <c r="F43" s="25">
        <v>75.348142175636639</v>
      </c>
      <c r="G43" s="25">
        <v>129.47843036147066</v>
      </c>
      <c r="H43" s="25">
        <v>65.729788026607537</v>
      </c>
      <c r="I43" s="25">
        <v>131.75687361419068</v>
      </c>
      <c r="J43" s="17">
        <v>132.18272000596247</v>
      </c>
      <c r="K43" s="16">
        <v>188.28845528455284</v>
      </c>
      <c r="L43" s="16">
        <v>140.27262831907058</v>
      </c>
      <c r="M43" s="16">
        <v>149.3837002985104</v>
      </c>
      <c r="N43" s="16">
        <v>66.382230520869783</v>
      </c>
      <c r="O43" s="16">
        <v>194.48877874875006</v>
      </c>
      <c r="P43" s="18"/>
      <c r="Q43" s="25">
        <v>32.350561042800514</v>
      </c>
      <c r="R43" s="25">
        <v>20.642399820045632</v>
      </c>
      <c r="S43" s="25">
        <v>115.67577827050998</v>
      </c>
      <c r="T43" s="25">
        <v>41.356829714727894</v>
      </c>
      <c r="U43" s="25">
        <v>128.10081705798376</v>
      </c>
      <c r="V43" s="25">
        <v>22.109013849005855</v>
      </c>
      <c r="W43" s="17">
        <v>168.46861788617889</v>
      </c>
      <c r="X43" s="16">
        <v>44.763553215077607</v>
      </c>
      <c r="Y43" s="16">
        <v>87.780165633824183</v>
      </c>
      <c r="Z43" s="16">
        <v>94.373145287339611</v>
      </c>
      <c r="AA43" s="16">
        <v>76.81372388843505</v>
      </c>
      <c r="AB43" s="16">
        <v>61.201751846218677</v>
      </c>
      <c r="AC43" s="18"/>
      <c r="AD43" s="25">
        <v>79.636959428581108</v>
      </c>
      <c r="AE43" s="25">
        <v>66.138704858622333</v>
      </c>
      <c r="AF43" s="25">
        <v>90.847230244647733</v>
      </c>
      <c r="AG43" s="25">
        <v>102.55800601837187</v>
      </c>
      <c r="AH43" s="25">
        <v>60.116244275441908</v>
      </c>
      <c r="AI43" s="25">
        <v>42.116457179207309</v>
      </c>
      <c r="AJ43" s="19">
        <v>59.506928074065435</v>
      </c>
      <c r="AK43" s="18">
        <v>423.00741582664108</v>
      </c>
      <c r="AL43" s="18">
        <v>224.44203219897815</v>
      </c>
      <c r="AM43" s="18">
        <v>138.82076194315661</v>
      </c>
      <c r="AN43" s="18">
        <v>117.9060289304192</v>
      </c>
      <c r="AO43" s="18">
        <v>98.411475770552315</v>
      </c>
      <c r="AP43" s="18"/>
      <c r="AQ43" s="25">
        <v>75.075141660507526</v>
      </c>
      <c r="AR43" s="25">
        <v>71.643135184598606</v>
      </c>
      <c r="AS43" s="25">
        <v>27.821964262423378</v>
      </c>
      <c r="AT43" s="25">
        <v>22.437551771744133</v>
      </c>
      <c r="AU43" s="25">
        <v>14.321324895481615</v>
      </c>
      <c r="AV43" s="25">
        <v>119.07958112884459</v>
      </c>
      <c r="AW43" s="19"/>
      <c r="AX43" s="18">
        <v>36.109912398676897</v>
      </c>
      <c r="AY43" s="18">
        <v>43.659082381033599</v>
      </c>
      <c r="AZ43" s="18">
        <v>96.65606373783308</v>
      </c>
      <c r="BA43" s="18">
        <v>120.98686587598031</v>
      </c>
      <c r="BB43" s="18">
        <v>13.796609274502089</v>
      </c>
    </row>
    <row r="44" spans="1:54" ht="21.75" thickBot="1" x14ac:dyDescent="0.4">
      <c r="A44" s="43"/>
      <c r="B44" s="44"/>
      <c r="C44" s="9" t="s">
        <v>26</v>
      </c>
      <c r="D44" s="25">
        <v>12.316311599223946</v>
      </c>
      <c r="E44" s="25">
        <v>8.0784514628738311</v>
      </c>
      <c r="F44" s="25">
        <v>6.5648092622455154</v>
      </c>
      <c r="G44" s="25">
        <v>5.3739833960707486</v>
      </c>
      <c r="H44" s="25">
        <v>1.7007582651884703</v>
      </c>
      <c r="I44" s="25">
        <v>5.5513668323863641</v>
      </c>
      <c r="J44" s="17">
        <v>8.0587171178892838</v>
      </c>
      <c r="K44" s="16">
        <v>6.5954450388026613</v>
      </c>
      <c r="L44" s="16">
        <v>9.1668609334628268</v>
      </c>
      <c r="M44" s="16">
        <v>13.72125283314179</v>
      </c>
      <c r="N44" s="16">
        <v>5.3209506651884704</v>
      </c>
      <c r="O44" s="16">
        <v>12.233715142819879</v>
      </c>
      <c r="P44" s="18"/>
      <c r="Q44" s="25">
        <v>3.8776140042330183</v>
      </c>
      <c r="R44" s="25">
        <v>4.3537053889906492</v>
      </c>
      <c r="S44" s="25">
        <v>7.6256824390243914</v>
      </c>
      <c r="T44" s="25">
        <v>4.6138713150493311</v>
      </c>
      <c r="U44" s="25">
        <v>11.474926874829146</v>
      </c>
      <c r="V44" s="25">
        <v>1.4868754879866235</v>
      </c>
      <c r="W44" s="17">
        <v>10.157948198447894</v>
      </c>
      <c r="X44" s="16">
        <v>3.7640975107400227</v>
      </c>
      <c r="Y44" s="16">
        <v>7.5669245906532492</v>
      </c>
      <c r="Z44" s="16">
        <v>6.4873229889862243</v>
      </c>
      <c r="AA44" s="16">
        <v>8.3397757364586624</v>
      </c>
      <c r="AB44" s="16">
        <v>4.5404608061058065</v>
      </c>
      <c r="AC44" s="18"/>
      <c r="AD44" s="25"/>
      <c r="AE44" s="25"/>
      <c r="AF44" s="25"/>
      <c r="AG44" s="25"/>
      <c r="AH44" s="25"/>
      <c r="AI44" s="25"/>
      <c r="AJ44" s="19"/>
      <c r="AK44" s="18"/>
      <c r="AL44" s="18"/>
      <c r="AM44" s="18"/>
      <c r="AN44" s="18"/>
      <c r="AO44" s="18"/>
      <c r="AP44" s="18"/>
      <c r="AQ44" s="25"/>
      <c r="AR44" s="25"/>
      <c r="AS44" s="25"/>
      <c r="AT44" s="25"/>
      <c r="AU44" s="25"/>
      <c r="AV44" s="25"/>
      <c r="AW44" s="19"/>
      <c r="AX44" s="18"/>
      <c r="AY44" s="18"/>
      <c r="AZ44" s="18"/>
      <c r="BA44" s="18"/>
      <c r="BB44" s="18"/>
    </row>
    <row r="45" spans="1:54" ht="18.75" thickBot="1" x14ac:dyDescent="0.3">
      <c r="A45" s="43"/>
      <c r="B45" s="44"/>
      <c r="C45" s="9" t="s">
        <v>45</v>
      </c>
      <c r="D45" s="25">
        <v>88.777187499999997</v>
      </c>
      <c r="E45" s="25">
        <v>75.588558758314861</v>
      </c>
      <c r="F45" s="25">
        <v>55.933512396694219</v>
      </c>
      <c r="G45" s="25">
        <v>44.727539112050749</v>
      </c>
      <c r="H45" s="25">
        <v>32.158040727272727</v>
      </c>
      <c r="I45" s="25">
        <v>55.010997869318182</v>
      </c>
      <c r="J45" s="17">
        <v>57.333155844155847</v>
      </c>
      <c r="K45" s="16">
        <v>119.63556818181817</v>
      </c>
      <c r="L45" s="16">
        <v>59.888407212622091</v>
      </c>
      <c r="M45" s="16">
        <v>69.880677530017152</v>
      </c>
      <c r="N45" s="16">
        <v>45.155680622009569</v>
      </c>
      <c r="O45" s="16">
        <v>77.076136363636351</v>
      </c>
      <c r="P45" s="18"/>
      <c r="Q45" s="25">
        <v>23.978903925619832</v>
      </c>
      <c r="R45" s="25">
        <v>36.906210474308303</v>
      </c>
      <c r="S45" s="25">
        <v>109.38109090909093</v>
      </c>
      <c r="T45" s="25">
        <v>56.892849298352651</v>
      </c>
      <c r="U45" s="25">
        <v>118.46496575342466</v>
      </c>
      <c r="V45" s="25">
        <v>26.728883383010434</v>
      </c>
      <c r="W45" s="17">
        <v>121.34464772727273</v>
      </c>
      <c r="X45" s="16">
        <v>36.638392755681821</v>
      </c>
      <c r="Y45" s="16">
        <v>67.194580419580419</v>
      </c>
      <c r="Z45" s="16">
        <v>71.164951564828613</v>
      </c>
      <c r="AA45" s="16">
        <v>127.98821257689679</v>
      </c>
      <c r="AB45" s="16">
        <v>53.165086025544703</v>
      </c>
      <c r="AC45" s="18"/>
      <c r="AD45" s="25"/>
      <c r="AE45" s="25"/>
      <c r="AF45" s="25"/>
      <c r="AG45" s="25"/>
      <c r="AH45" s="25"/>
      <c r="AI45" s="25"/>
      <c r="AJ45" s="19"/>
      <c r="AK45" s="18"/>
      <c r="AL45" s="18"/>
      <c r="AM45" s="18"/>
      <c r="AN45" s="18"/>
      <c r="AO45" s="18"/>
      <c r="AP45" s="18"/>
      <c r="AQ45" s="25"/>
      <c r="AR45" s="25"/>
      <c r="AS45" s="25"/>
      <c r="AT45" s="25"/>
      <c r="AU45" s="25"/>
      <c r="AV45" s="25"/>
      <c r="AW45" s="19"/>
      <c r="AX45" s="18"/>
      <c r="AY45" s="18"/>
      <c r="AZ45" s="18"/>
      <c r="BA45" s="18"/>
      <c r="BB45" s="18"/>
    </row>
    <row r="46" spans="1:54" ht="18.75" thickBot="1" x14ac:dyDescent="0.3">
      <c r="A46" s="43"/>
      <c r="B46" s="44"/>
      <c r="C46" s="9" t="s">
        <v>46</v>
      </c>
      <c r="D46" s="25">
        <v>136.77812915742791</v>
      </c>
      <c r="E46" s="25">
        <v>216.71576694968721</v>
      </c>
      <c r="F46" s="25">
        <v>154.9200866760734</v>
      </c>
      <c r="G46" s="25">
        <v>143.78303270939688</v>
      </c>
      <c r="H46" s="25">
        <v>117.67403636363638</v>
      </c>
      <c r="I46" s="25">
        <v>161.4430376940133</v>
      </c>
      <c r="J46" s="17">
        <v>145.31380797108201</v>
      </c>
      <c r="K46" s="16"/>
      <c r="L46" s="16">
        <v>139.35395356508036</v>
      </c>
      <c r="M46" s="16">
        <v>156.48566731717159</v>
      </c>
      <c r="N46" s="16">
        <v>115.49628622554168</v>
      </c>
      <c r="O46" s="16">
        <v>186.41570801269512</v>
      </c>
      <c r="P46" s="18"/>
      <c r="Q46" s="25">
        <v>33.973703218437144</v>
      </c>
      <c r="R46" s="25">
        <v>88.130740383688433</v>
      </c>
      <c r="S46" s="25">
        <v>370.72104951958613</v>
      </c>
      <c r="T46" s="25">
        <v>91.014866887900126</v>
      </c>
      <c r="U46" s="25">
        <v>282.58674786623334</v>
      </c>
      <c r="V46" s="25">
        <v>215.84551851986478</v>
      </c>
      <c r="W46" s="17">
        <v>556.0815742793792</v>
      </c>
      <c r="X46" s="16">
        <v>96.137086682372512</v>
      </c>
      <c r="Y46" s="16">
        <v>197.77921996702489</v>
      </c>
      <c r="Z46" s="16">
        <v>175.85234342626586</v>
      </c>
      <c r="AA46" s="16">
        <v>445.08105629928485</v>
      </c>
      <c r="AB46" s="16">
        <v>257.95306298217002</v>
      </c>
      <c r="AC46" s="18"/>
      <c r="AD46" s="25">
        <v>223.1994499077538</v>
      </c>
      <c r="AE46" s="25">
        <v>58.167906610128995</v>
      </c>
      <c r="AF46" s="25">
        <v>307.51054798859678</v>
      </c>
      <c r="AG46" s="25">
        <v>259.46202486537851</v>
      </c>
      <c r="AH46" s="25">
        <v>328.58603725884331</v>
      </c>
      <c r="AI46" s="25">
        <v>82.008101936071427</v>
      </c>
      <c r="AJ46" s="19">
        <v>182.52819076516124</v>
      </c>
      <c r="AK46" s="18"/>
      <c r="AL46" s="18">
        <v>282.33033645040013</v>
      </c>
      <c r="AM46" s="18">
        <v>190.79631727474299</v>
      </c>
      <c r="AN46" s="18">
        <v>198.11835484211571</v>
      </c>
      <c r="AO46" s="18">
        <v>267.01774682215944</v>
      </c>
      <c r="AP46" s="18"/>
      <c r="AQ46" s="25">
        <v>65.998726101326199</v>
      </c>
      <c r="AR46" s="25">
        <v>145.21331432794847</v>
      </c>
      <c r="AS46" s="25">
        <v>177.6225142385114</v>
      </c>
      <c r="AT46" s="25">
        <v>68.537138643684898</v>
      </c>
      <c r="AU46" s="25">
        <v>58.884998551007897</v>
      </c>
      <c r="AV46" s="25"/>
      <c r="AW46" s="19">
        <v>72.93705371710665</v>
      </c>
      <c r="AX46" s="18">
        <v>33.817758351204979</v>
      </c>
      <c r="AY46" s="18">
        <v>81.718080808080842</v>
      </c>
      <c r="AZ46" s="18">
        <v>110.51703239505434</v>
      </c>
      <c r="BA46" s="18">
        <v>214.29426330748976</v>
      </c>
      <c r="BB46" s="18">
        <v>111.34684579410695</v>
      </c>
    </row>
    <row r="47" spans="1:54" ht="18" customHeight="1" thickBot="1" x14ac:dyDescent="0.3">
      <c r="A47" s="43"/>
      <c r="B47" s="44" t="s">
        <v>47</v>
      </c>
      <c r="C47" s="9" t="s">
        <v>19</v>
      </c>
      <c r="D47" s="25">
        <v>17.466923076923074</v>
      </c>
      <c r="E47" s="25">
        <v>19.657354368932037</v>
      </c>
      <c r="F47" s="25">
        <v>28.518270142180082</v>
      </c>
      <c r="G47" s="25">
        <v>54.561428571428564</v>
      </c>
      <c r="H47" s="25">
        <v>37.207878787878784</v>
      </c>
      <c r="I47" s="25">
        <v>10.661349557522124</v>
      </c>
      <c r="J47" s="17">
        <v>42.967454545454544</v>
      </c>
      <c r="K47" s="16">
        <v>30.366646706586824</v>
      </c>
      <c r="L47" s="16">
        <v>22.502432432432432</v>
      </c>
      <c r="M47" s="16">
        <v>35.276676646706576</v>
      </c>
      <c r="N47" s="16">
        <v>21.172027972027969</v>
      </c>
      <c r="O47" s="16">
        <v>22.797107142857143</v>
      </c>
      <c r="P47" s="18"/>
      <c r="Q47" s="25">
        <v>27.627420814479635</v>
      </c>
      <c r="R47" s="25">
        <v>12.20235981308411</v>
      </c>
      <c r="S47" s="25">
        <v>4.9759166666666648</v>
      </c>
      <c r="T47" s="25">
        <v>7.58317415730337</v>
      </c>
      <c r="U47" s="25">
        <v>9.0583480176211424</v>
      </c>
      <c r="V47" s="25">
        <v>39.629560975609749</v>
      </c>
      <c r="W47" s="17">
        <v>13.659554140127385</v>
      </c>
      <c r="X47" s="16">
        <v>8.8515249999999988</v>
      </c>
      <c r="Y47" s="16">
        <v>10.308526119402984</v>
      </c>
      <c r="Z47" s="16">
        <v>7.1830186567164169</v>
      </c>
      <c r="AA47" s="16">
        <v>6.4888406249999981</v>
      </c>
      <c r="AB47" s="16">
        <v>5.3263333333333334</v>
      </c>
      <c r="AC47" s="18"/>
      <c r="AD47" s="25">
        <v>56.066666666666677</v>
      </c>
      <c r="AE47" s="25">
        <v>61.513737623762353</v>
      </c>
      <c r="AF47" s="25">
        <v>177.94094036697246</v>
      </c>
      <c r="AG47" s="25">
        <v>154.05414746543778</v>
      </c>
      <c r="AH47" s="25">
        <v>232.16968085106379</v>
      </c>
      <c r="AI47" s="25">
        <v>41.150534759358294</v>
      </c>
      <c r="AJ47" s="19">
        <v>121.92150837988827</v>
      </c>
      <c r="AK47" s="18">
        <v>76.786956521739128</v>
      </c>
      <c r="AL47" s="18">
        <v>87.817127071823222</v>
      </c>
      <c r="AM47" s="18">
        <v>154.03578947368419</v>
      </c>
      <c r="AN47" s="18"/>
      <c r="AO47" s="18">
        <v>106.33586387434555</v>
      </c>
      <c r="AP47" s="18"/>
      <c r="AQ47" s="25">
        <v>206.66338235294117</v>
      </c>
      <c r="AR47" s="25">
        <v>196.41075949367089</v>
      </c>
      <c r="AS47" s="25">
        <v>136.92663316582912</v>
      </c>
      <c r="AT47" s="25">
        <v>156.02763157894736</v>
      </c>
      <c r="AU47" s="25">
        <v>163.00280898876406</v>
      </c>
      <c r="AV47" s="25"/>
      <c r="AW47" s="19">
        <v>304.80173410404626</v>
      </c>
      <c r="AX47" s="18">
        <v>262.02651869158876</v>
      </c>
      <c r="AY47" s="18">
        <v>94.280526315789473</v>
      </c>
      <c r="AZ47" s="18">
        <v>131.22135678391959</v>
      </c>
      <c r="BA47" s="18">
        <v>135.08976377952757</v>
      </c>
      <c r="BB47" s="18">
        <v>145.6093085106383</v>
      </c>
    </row>
    <row r="48" spans="1:54" ht="18.75" thickBot="1" x14ac:dyDescent="0.3">
      <c r="A48" s="43"/>
      <c r="B48" s="44"/>
      <c r="C48" s="9" t="s">
        <v>16</v>
      </c>
      <c r="D48" s="25">
        <v>83.07264705882352</v>
      </c>
      <c r="E48" s="25">
        <v>96.600364077669894</v>
      </c>
      <c r="F48" s="25">
        <v>33.830360189573447</v>
      </c>
      <c r="G48" s="25">
        <v>145.46083743842362</v>
      </c>
      <c r="H48" s="25">
        <v>54.920250000000003</v>
      </c>
      <c r="I48" s="25">
        <v>54.251183628318579</v>
      </c>
      <c r="J48" s="17">
        <v>185.18563636363635</v>
      </c>
      <c r="K48" s="16">
        <v>156.82958083832332</v>
      </c>
      <c r="L48" s="16">
        <v>81.802064189189196</v>
      </c>
      <c r="M48" s="16">
        <v>159.90467065868262</v>
      </c>
      <c r="N48" s="16">
        <v>69.1303846153846</v>
      </c>
      <c r="O48" s="16">
        <v>51.17059285714285</v>
      </c>
      <c r="P48" s="18"/>
      <c r="Q48" s="25">
        <v>13.767984162895926</v>
      </c>
      <c r="R48" s="25">
        <v>10.498773364485979</v>
      </c>
      <c r="S48" s="25">
        <v>22.416428571428565</v>
      </c>
      <c r="T48" s="25">
        <v>13.271258426966291</v>
      </c>
      <c r="U48" s="25">
        <v>43.096638766519817</v>
      </c>
      <c r="V48" s="25">
        <v>48.097404878048778</v>
      </c>
      <c r="W48" s="17"/>
      <c r="X48" s="16">
        <v>9.8214524999999977</v>
      </c>
      <c r="Y48" s="16">
        <v>32.575298507462684</v>
      </c>
      <c r="Z48" s="16">
        <v>33.437585820895514</v>
      </c>
      <c r="AA48" s="16">
        <v>8.5857468749999981</v>
      </c>
      <c r="AB48" s="16">
        <v>19.895921052631575</v>
      </c>
      <c r="AC48" s="18"/>
      <c r="AD48" s="25">
        <v>120.96720000000002</v>
      </c>
      <c r="AE48" s="25">
        <v>85.166287128712867</v>
      </c>
      <c r="AF48" s="25">
        <v>312.12866972477059</v>
      </c>
      <c r="AG48" s="25">
        <v>189.61932027649766</v>
      </c>
      <c r="AH48" s="25">
        <v>242.08767287234042</v>
      </c>
      <c r="AI48" s="25">
        <v>70.028181818181835</v>
      </c>
      <c r="AJ48" s="19">
        <v>192.93611731843578</v>
      </c>
      <c r="AK48" s="18">
        <v>163.47158385093169</v>
      </c>
      <c r="AL48" s="18">
        <v>84.407817679558008</v>
      </c>
      <c r="AM48" s="18">
        <v>193.92892105263155</v>
      </c>
      <c r="AN48" s="18"/>
      <c r="AO48" s="18">
        <v>89.73506544502618</v>
      </c>
      <c r="AP48" s="18"/>
      <c r="AQ48" s="25">
        <v>173.31975</v>
      </c>
      <c r="AR48" s="25">
        <v>175.7845253164557</v>
      </c>
      <c r="AS48" s="25">
        <v>112.90138190954772</v>
      </c>
      <c r="AT48" s="25">
        <v>135.81781578947368</v>
      </c>
      <c r="AU48" s="25">
        <v>142.4496488764045</v>
      </c>
      <c r="AV48" s="25"/>
      <c r="AW48" s="19">
        <v>164.00627167630057</v>
      </c>
      <c r="AX48" s="18">
        <v>158.08153037383178</v>
      </c>
      <c r="AY48" s="18">
        <v>84.801671052631576</v>
      </c>
      <c r="AZ48" s="18">
        <v>90.643680904522611</v>
      </c>
      <c r="BA48" s="18">
        <v>228.2119192913386</v>
      </c>
      <c r="BB48" s="18">
        <v>194.62619680851063</v>
      </c>
    </row>
    <row r="49" spans="1:54" ht="18.75" thickBot="1" x14ac:dyDescent="0.3">
      <c r="A49" s="43"/>
      <c r="B49" s="44"/>
      <c r="C49" s="9" t="s">
        <v>18</v>
      </c>
      <c r="D49" s="25">
        <v>21.202413461538459</v>
      </c>
      <c r="E49" s="25">
        <v>16.487235436893201</v>
      </c>
      <c r="F49" s="25">
        <v>9.1958952014217967</v>
      </c>
      <c r="G49" s="25">
        <v>29.124140394088663</v>
      </c>
      <c r="H49" s="25">
        <v>32.400840909090903</v>
      </c>
      <c r="I49" s="25">
        <v>13.038344634955751</v>
      </c>
      <c r="J49" s="17">
        <v>27.064231818181817</v>
      </c>
      <c r="K49" s="16">
        <v>31.824496257485027</v>
      </c>
      <c r="L49" s="16">
        <v>13.726572466216215</v>
      </c>
      <c r="M49" s="16">
        <v>39.733542664670651</v>
      </c>
      <c r="N49" s="16">
        <v>15.98783575174825</v>
      </c>
      <c r="O49" s="16">
        <v>13.814602232142855</v>
      </c>
      <c r="P49" s="18"/>
      <c r="Q49" s="25">
        <v>5.691923076923076</v>
      </c>
      <c r="R49" s="25">
        <v>5.5842021028037374</v>
      </c>
      <c r="S49" s="25">
        <v>5.9900714285714267</v>
      </c>
      <c r="T49" s="25">
        <v>5.6712179073033688</v>
      </c>
      <c r="U49" s="25">
        <v>13.119443887665195</v>
      </c>
      <c r="V49" s="25"/>
      <c r="W49" s="17"/>
      <c r="X49" s="16">
        <v>1.2893628749999997</v>
      </c>
      <c r="Y49" s="16">
        <v>6.8645548041044755</v>
      </c>
      <c r="Z49" s="16">
        <v>4.6937126865671628</v>
      </c>
      <c r="AA49" s="16">
        <v>2.8106538281249991</v>
      </c>
      <c r="AB49" s="16">
        <v>5.2229219298245599</v>
      </c>
      <c r="AC49" s="18"/>
      <c r="AD49" s="25">
        <v>85.258683333333337</v>
      </c>
      <c r="AE49" s="25">
        <v>48.417272896039592</v>
      </c>
      <c r="AF49" s="25">
        <v>207.72908256880729</v>
      </c>
      <c r="AG49" s="25">
        <v>128.25515841013822</v>
      </c>
      <c r="AH49" s="25">
        <v>246.7319980053191</v>
      </c>
      <c r="AI49" s="25">
        <v>50.198880681818181</v>
      </c>
      <c r="AJ49" s="19">
        <v>105.41187150837986</v>
      </c>
      <c r="AK49" s="18">
        <v>109.38391304347826</v>
      </c>
      <c r="AL49" s="18">
        <v>78.359069751381213</v>
      </c>
      <c r="AM49" s="18">
        <v>176.27361513157894</v>
      </c>
      <c r="AN49" s="18"/>
      <c r="AO49" s="18">
        <v>76.149959096858623</v>
      </c>
      <c r="AP49" s="18"/>
      <c r="AQ49" s="25">
        <v>83.429362499999996</v>
      </c>
      <c r="AR49" s="25">
        <v>102.83587816455695</v>
      </c>
      <c r="AS49" s="25">
        <v>63.13279428391958</v>
      </c>
      <c r="AT49" s="25">
        <v>70.261173355263153</v>
      </c>
      <c r="AU49" s="25">
        <v>52.118669241573031</v>
      </c>
      <c r="AV49" s="25"/>
      <c r="AW49" s="19">
        <v>92.70760838150288</v>
      </c>
      <c r="AX49" s="18">
        <v>74.211106892523361</v>
      </c>
      <c r="AY49" s="18">
        <v>49.07523651315789</v>
      </c>
      <c r="AZ49" s="18">
        <v>60.999395728643215</v>
      </c>
      <c r="BA49" s="18">
        <v>53.919486466535432</v>
      </c>
      <c r="BB49" s="18">
        <v>97.856419547872349</v>
      </c>
    </row>
    <row r="50" spans="1:54" ht="18.75" thickBot="1" x14ac:dyDescent="0.3">
      <c r="A50" s="43"/>
      <c r="B50" s="44"/>
      <c r="C50" s="9" t="s">
        <v>17</v>
      </c>
      <c r="D50" s="25">
        <v>44.863493212669681</v>
      </c>
      <c r="E50" s="25">
        <v>40.227509708737855</v>
      </c>
      <c r="F50" s="25">
        <v>28.970360189573448</v>
      </c>
      <c r="G50" s="25">
        <v>66.225812807881766</v>
      </c>
      <c r="H50" s="25"/>
      <c r="I50" s="25">
        <v>30.997792035398227</v>
      </c>
      <c r="J50" s="17">
        <v>62.508763636363632</v>
      </c>
      <c r="K50" s="16">
        <v>72.326047904191611</v>
      </c>
      <c r="L50" s="16">
        <v>39.670114864864857</v>
      </c>
      <c r="M50" s="16">
        <v>63.521137724550883</v>
      </c>
      <c r="N50" s="16">
        <v>57.582881118881104</v>
      </c>
      <c r="O50" s="16">
        <v>55.140749999999997</v>
      </c>
      <c r="P50" s="18"/>
      <c r="Q50" s="25">
        <v>11.976271493212668</v>
      </c>
      <c r="R50" s="25">
        <v>12.760654205607473</v>
      </c>
      <c r="S50" s="25">
        <v>5.9600357142857128</v>
      </c>
      <c r="T50" s="25">
        <v>5.9005617977528084</v>
      </c>
      <c r="U50" s="25">
        <v>12.770167400881055</v>
      </c>
      <c r="V50" s="25"/>
      <c r="W50" s="17">
        <v>16.925216560509551</v>
      </c>
      <c r="X50" s="16">
        <v>4.8576374999999992</v>
      </c>
      <c r="Y50" s="16">
        <v>8.7198414179104464</v>
      </c>
      <c r="Z50" s="16">
        <v>14.970694029850744</v>
      </c>
      <c r="AA50" s="16">
        <v>7.0238812499999987</v>
      </c>
      <c r="AB50" s="16">
        <v>8.5989473684210509</v>
      </c>
      <c r="AC50" s="18"/>
      <c r="AD50" s="25">
        <v>431.79000000000008</v>
      </c>
      <c r="AE50" s="25">
        <v>220.45900990099005</v>
      </c>
      <c r="AF50" s="25">
        <v>1016.5747706422017</v>
      </c>
      <c r="AG50" s="25">
        <v>515.46981566820273</v>
      </c>
      <c r="AH50" s="25">
        <v>980.4662234042554</v>
      </c>
      <c r="AI50" s="25">
        <v>202.75844919786095</v>
      </c>
      <c r="AJ50" s="19">
        <v>487.0106145251396</v>
      </c>
      <c r="AK50" s="18">
        <v>375.10714285714289</v>
      </c>
      <c r="AL50" s="18">
        <v>336.56022099447512</v>
      </c>
      <c r="AM50" s="18">
        <v>605.30447368421039</v>
      </c>
      <c r="AN50" s="18"/>
      <c r="AO50" s="18">
        <v>382.17722513089001</v>
      </c>
      <c r="AP50" s="18"/>
      <c r="AQ50" s="25">
        <v>373.78323529411767</v>
      </c>
      <c r="AR50" s="25">
        <v>343.45253164556959</v>
      </c>
      <c r="AS50" s="25">
        <v>189.47623115577886</v>
      </c>
      <c r="AT50" s="25">
        <v>195.96386842105261</v>
      </c>
      <c r="AU50" s="25">
        <v>220.68101123595505</v>
      </c>
      <c r="AV50" s="25"/>
      <c r="AW50" s="19">
        <v>224.32708092485552</v>
      </c>
      <c r="AX50" s="18">
        <v>223.80224299065418</v>
      </c>
      <c r="AY50" s="18">
        <v>157.54500000000002</v>
      </c>
      <c r="AZ50" s="18">
        <v>233.28271356783915</v>
      </c>
      <c r="BA50" s="18">
        <v>233.62972440944878</v>
      </c>
      <c r="BB50" s="18"/>
    </row>
    <row r="51" spans="1:54" ht="18.75" thickBot="1" x14ac:dyDescent="0.3">
      <c r="A51" s="43"/>
      <c r="B51" s="44"/>
      <c r="C51" s="9" t="s">
        <v>22</v>
      </c>
      <c r="D51" s="25">
        <v>1184.6945701357465</v>
      </c>
      <c r="E51" s="25">
        <v>624.58543689320379</v>
      </c>
      <c r="F51" s="25">
        <v>1134.4834123222747</v>
      </c>
      <c r="G51" s="25">
        <v>1039.1630541871921</v>
      </c>
      <c r="H51" s="25">
        <v>695.15757575757584</v>
      </c>
      <c r="I51" s="25">
        <v>681.85088495575224</v>
      </c>
      <c r="J51" s="17">
        <v>1242.2163636363637</v>
      </c>
      <c r="K51" s="16">
        <v>1321.4056886227543</v>
      </c>
      <c r="L51" s="16">
        <v>833.97466216216208</v>
      </c>
      <c r="M51" s="16">
        <v>998.89311377245508</v>
      </c>
      <c r="N51" s="16">
        <v>957.29475524475504</v>
      </c>
      <c r="O51" s="16">
        <v>919.0328571428571</v>
      </c>
      <c r="P51" s="18"/>
      <c r="Q51" s="25">
        <v>460.3384615384615</v>
      </c>
      <c r="R51" s="25">
        <v>667.65210280373833</v>
      </c>
      <c r="S51" s="25">
        <v>1763.2607142857141</v>
      </c>
      <c r="T51" s="25">
        <v>916.15112359550551</v>
      </c>
      <c r="U51" s="25">
        <v>1324.740528634361</v>
      </c>
      <c r="V51" s="25">
        <v>1291.7546341463417</v>
      </c>
      <c r="W51" s="17">
        <v>2820.6726114649678</v>
      </c>
      <c r="X51" s="16">
        <v>552.31025</v>
      </c>
      <c r="Y51" s="16">
        <v>1479.3526119402984</v>
      </c>
      <c r="Z51" s="16">
        <v>1373.2858208955224</v>
      </c>
      <c r="AA51" s="16">
        <v>1351.1653124999998</v>
      </c>
      <c r="AB51" s="16">
        <v>1382.3614035087717</v>
      </c>
      <c r="AC51" s="18"/>
      <c r="AD51" s="25">
        <v>3707.0033333333345</v>
      </c>
      <c r="AE51" s="25">
        <v>2573.7363861386129</v>
      </c>
      <c r="AF51" s="25">
        <v>5919.202981651375</v>
      </c>
      <c r="AG51" s="25">
        <v>5257.0334101382487</v>
      </c>
      <c r="AH51" s="25">
        <v>7440.7101063829796</v>
      </c>
      <c r="AI51" s="25">
        <v>2480.1657754010698</v>
      </c>
      <c r="AJ51" s="19">
        <v>4513.3743016759772</v>
      </c>
      <c r="AK51" s="18">
        <v>7410.8059006211179</v>
      </c>
      <c r="AL51" s="18">
        <v>5145.4267955801115</v>
      </c>
      <c r="AM51" s="18">
        <v>4586.7276315789477</v>
      </c>
      <c r="AN51" s="18"/>
      <c r="AO51" s="18">
        <v>4425.6361256544515</v>
      </c>
      <c r="AP51" s="18"/>
      <c r="AQ51" s="25">
        <v>4180.2794117647063</v>
      </c>
      <c r="AR51" s="25">
        <v>4781.8386075949375</v>
      </c>
      <c r="AS51" s="25">
        <v>4003.3831658291451</v>
      </c>
      <c r="AT51" s="25">
        <v>4586.7276315789477</v>
      </c>
      <c r="AU51" s="25">
        <v>3782.2752808988771</v>
      </c>
      <c r="AV51" s="25"/>
      <c r="AW51" s="19">
        <v>13296.264450867055</v>
      </c>
      <c r="AX51" s="18">
        <v>8354.390186915889</v>
      </c>
      <c r="AY51" s="18">
        <v>3799.3065789473676</v>
      </c>
      <c r="AZ51" s="18">
        <v>4529.6494974874367</v>
      </c>
      <c r="BA51" s="18">
        <v>3887.5039370078739</v>
      </c>
      <c r="BB51" s="18">
        <v>4138.1489361702133</v>
      </c>
    </row>
    <row r="52" spans="1:54" ht="18.75" thickBot="1" x14ac:dyDescent="0.3">
      <c r="A52" s="43"/>
      <c r="B52" s="44"/>
      <c r="C52" s="9" t="s">
        <v>23</v>
      </c>
      <c r="D52" s="25">
        <v>4338.8755656108597</v>
      </c>
      <c r="E52" s="25">
        <v>1617.4944174757279</v>
      </c>
      <c r="F52" s="25">
        <v>4689.7677725118465</v>
      </c>
      <c r="G52" s="25">
        <v>3451.0344827586196</v>
      </c>
      <c r="H52" s="25">
        <v>1446.2318181818182</v>
      </c>
      <c r="I52" s="25">
        <v>2073.0066371681414</v>
      </c>
      <c r="J52" s="17">
        <v>4166.2090909090912</v>
      </c>
      <c r="K52" s="16">
        <v>3644.3802395209573</v>
      </c>
      <c r="L52" s="16">
        <v>2514.6790540540537</v>
      </c>
      <c r="M52" s="16"/>
      <c r="N52" s="16">
        <v>2740.3898601398596</v>
      </c>
      <c r="O52" s="16">
        <v>3077.4599999999996</v>
      </c>
      <c r="P52" s="18"/>
      <c r="Q52" s="25">
        <v>1678.0947963800904</v>
      </c>
      <c r="R52" s="25">
        <v>1759.5841121495328</v>
      </c>
      <c r="S52" s="25">
        <v>3249.1249999999991</v>
      </c>
      <c r="T52" s="25">
        <v>2730.4129213483147</v>
      </c>
      <c r="U52" s="25">
        <v>4590.6740088105716</v>
      </c>
      <c r="V52" s="25">
        <v>2221.287804878049</v>
      </c>
      <c r="W52" s="17"/>
      <c r="X52" s="16">
        <v>1671.1274999999998</v>
      </c>
      <c r="Y52" s="16">
        <v>3774.0055970149247</v>
      </c>
      <c r="Z52" s="16">
        <v>1878.8339552238801</v>
      </c>
      <c r="AA52" s="16">
        <v>3420.7031249999995</v>
      </c>
      <c r="AB52" s="16">
        <v>4096.8421052631575</v>
      </c>
      <c r="AC52" s="18"/>
      <c r="AD52" s="25">
        <v>6723.43</v>
      </c>
      <c r="AE52" s="25">
        <v>5007.0965346534649</v>
      </c>
      <c r="AF52" s="25">
        <v>12050.917431192662</v>
      </c>
      <c r="AG52" s="25">
        <v>10189.596774193549</v>
      </c>
      <c r="AH52" s="25">
        <v>14323.284574468085</v>
      </c>
      <c r="AI52" s="25">
        <v>5092.6403743315514</v>
      </c>
      <c r="AJ52" s="19">
        <v>10408.110335195528</v>
      </c>
      <c r="AK52" s="18">
        <v>31954.891304347824</v>
      </c>
      <c r="AL52" s="18">
        <v>10958.345303867405</v>
      </c>
      <c r="AM52" s="18">
        <v>8353.7171052631584</v>
      </c>
      <c r="AN52" s="18">
        <v>62549.999999999993</v>
      </c>
      <c r="AO52" s="18">
        <v>9261.3298429319384</v>
      </c>
      <c r="AP52" s="18"/>
      <c r="AQ52" s="25">
        <v>7520.7176470588229</v>
      </c>
      <c r="AR52" s="25">
        <v>8572.2531645569634</v>
      </c>
      <c r="AS52" s="25">
        <v>7007.8002512562807</v>
      </c>
      <c r="AT52" s="25">
        <v>8031.0907894736838</v>
      </c>
      <c r="AU52" s="25">
        <v>6580.0491573033705</v>
      </c>
      <c r="AV52" s="25"/>
      <c r="AW52" s="19">
        <v>19235.028901734106</v>
      </c>
      <c r="AX52" s="18">
        <v>11764.66121495327</v>
      </c>
      <c r="AY52" s="18">
        <v>5323.3342105263164</v>
      </c>
      <c r="AZ52" s="18">
        <v>7172.8190954773854</v>
      </c>
      <c r="BA52" s="18">
        <v>7377.9448818897636</v>
      </c>
      <c r="BB52" s="18">
        <v>7802.1143617021289</v>
      </c>
    </row>
    <row r="53" spans="1:54" ht="18.75" thickBot="1" x14ac:dyDescent="0.3">
      <c r="A53" s="43"/>
      <c r="B53" s="44"/>
      <c r="C53" s="9" t="s">
        <v>21</v>
      </c>
      <c r="D53" s="25">
        <v>774.52941176470586</v>
      </c>
      <c r="E53" s="25">
        <v>633.08737864077659</v>
      </c>
      <c r="F53" s="25">
        <v>328.3578199052132</v>
      </c>
      <c r="G53" s="25">
        <v>532.93596059113293</v>
      </c>
      <c r="H53" s="25">
        <v>494</v>
      </c>
      <c r="I53" s="25">
        <v>793.46017699115043</v>
      </c>
      <c r="J53" s="17">
        <v>588.30909090909086</v>
      </c>
      <c r="K53" s="16">
        <v>1335.5748502994013</v>
      </c>
      <c r="L53" s="16">
        <v>766.03378378378375</v>
      </c>
      <c r="M53" s="16">
        <v>532.45508982035926</v>
      </c>
      <c r="N53" s="16">
        <v>663.27272727272725</v>
      </c>
      <c r="O53" s="16">
        <v>1175.0142857142857</v>
      </c>
      <c r="P53" s="18"/>
      <c r="Q53" s="25">
        <v>201.1764705882353</v>
      </c>
      <c r="R53" s="25">
        <v>214.33598130841122</v>
      </c>
      <c r="S53" s="25">
        <v>611.61904761904748</v>
      </c>
      <c r="T53" s="25">
        <v>349.68539325842693</v>
      </c>
      <c r="U53" s="25">
        <v>874.83700440528628</v>
      </c>
      <c r="V53" s="25">
        <v>863.89756097560974</v>
      </c>
      <c r="W53" s="17"/>
      <c r="X53" s="16">
        <v>392.11249999999995</v>
      </c>
      <c r="Y53" s="16">
        <v>493.53917910447757</v>
      </c>
      <c r="Z53" s="16">
        <v>389.85447761194018</v>
      </c>
      <c r="AA53" s="16">
        <v>441.82124999999991</v>
      </c>
      <c r="AB53" s="16">
        <v>450.66666666666657</v>
      </c>
      <c r="AC53" s="18"/>
      <c r="AD53" s="25">
        <v>960.00666666666689</v>
      </c>
      <c r="AE53" s="25">
        <v>420.02227722772273</v>
      </c>
      <c r="AF53" s="25">
        <v>2498.3256880733943</v>
      </c>
      <c r="AG53" s="25">
        <v>952.71428571428555</v>
      </c>
      <c r="AH53" s="25">
        <v>1844.6170212765958</v>
      </c>
      <c r="AI53" s="25">
        <v>455.69518716577545</v>
      </c>
      <c r="AJ53" s="19">
        <v>801.02513966480444</v>
      </c>
      <c r="AK53" s="18">
        <v>1785.7639751552797</v>
      </c>
      <c r="AL53" s="18">
        <v>677.54419889502765</v>
      </c>
      <c r="AM53" s="18">
        <v>1214.8499999999999</v>
      </c>
      <c r="AN53" s="18"/>
      <c r="AO53" s="18">
        <v>609.09424083769636</v>
      </c>
      <c r="AP53" s="18"/>
      <c r="AQ53" s="25">
        <v>405.37058823529412</v>
      </c>
      <c r="AR53" s="25">
        <v>470.55063291139248</v>
      </c>
      <c r="AS53" s="25">
        <v>327.67839195979894</v>
      </c>
      <c r="AT53" s="25">
        <v>300.30000000000007</v>
      </c>
      <c r="AU53" s="25">
        <v>297.64887640449439</v>
      </c>
      <c r="AV53" s="25"/>
      <c r="AW53" s="19">
        <v>325.52601156069363</v>
      </c>
      <c r="AX53" s="18">
        <v>244.11448598130841</v>
      </c>
      <c r="AY53" s="18">
        <v>288.60000000000002</v>
      </c>
      <c r="AZ53" s="18">
        <v>385.39447236180905</v>
      </c>
      <c r="BA53" s="18">
        <v>583.46456692913398</v>
      </c>
      <c r="BB53" s="18">
        <v>411.88563829787233</v>
      </c>
    </row>
    <row r="54" spans="1:54" ht="18.75" thickBot="1" x14ac:dyDescent="0.3">
      <c r="A54" s="43"/>
      <c r="B54" s="44"/>
      <c r="C54" s="9" t="s">
        <v>20</v>
      </c>
      <c r="D54" s="25">
        <v>12.676153846153843</v>
      </c>
      <c r="E54" s="25">
        <v>11.519300970873784</v>
      </c>
      <c r="F54" s="25">
        <v>16.609165876777247</v>
      </c>
      <c r="G54" s="25">
        <v>28.24971428571428</v>
      </c>
      <c r="H54" s="25">
        <v>14.869939393939394</v>
      </c>
      <c r="I54" s="25">
        <v>7.7290884955752208</v>
      </c>
      <c r="J54" s="17">
        <v>21.57250909090909</v>
      </c>
      <c r="K54" s="16">
        <v>16.380323353293413</v>
      </c>
      <c r="L54" s="16">
        <v>11.579837837837836</v>
      </c>
      <c r="M54" s="16">
        <v>26.116419161676642</v>
      </c>
      <c r="N54" s="16">
        <v>10.217748251748249</v>
      </c>
      <c r="O54" s="16">
        <v>19.382442857142856</v>
      </c>
      <c r="P54" s="18"/>
      <c r="Q54" s="25">
        <v>13.570941176470587</v>
      </c>
      <c r="R54" s="25">
        <v>10.113280373831774</v>
      </c>
      <c r="S54" s="25">
        <v>8.9370238095238079</v>
      </c>
      <c r="T54" s="25">
        <v>10.924280898876402</v>
      </c>
      <c r="U54" s="25">
        <v>15.825647577092507</v>
      </c>
      <c r="V54" s="25">
        <v>18.327863414634145</v>
      </c>
      <c r="W54" s="17"/>
      <c r="X54" s="16">
        <v>6.1979349999999993</v>
      </c>
      <c r="Y54" s="16">
        <v>10.145652985074625</v>
      </c>
      <c r="Z54" s="16">
        <v>6.9277388059701481</v>
      </c>
      <c r="AA54" s="16">
        <v>9.6127499999999984</v>
      </c>
      <c r="AB54" s="16">
        <v>9.1871228070175412</v>
      </c>
      <c r="AC54" s="18"/>
      <c r="AD54" s="25">
        <v>28.319466666666671</v>
      </c>
      <c r="AE54" s="25">
        <v>27.029910891089102</v>
      </c>
      <c r="AF54" s="25">
        <v>62.48917431192659</v>
      </c>
      <c r="AG54" s="25">
        <v>67.586682027649772</v>
      </c>
      <c r="AH54" s="25">
        <v>79.473191489361696</v>
      </c>
      <c r="AI54" s="25">
        <v>22.79448128342246</v>
      </c>
      <c r="AJ54" s="19">
        <v>59.226201117318439</v>
      </c>
      <c r="AK54" s="18">
        <v>82.565590062111795</v>
      </c>
      <c r="AL54" s="18">
        <v>34.293314917127077</v>
      </c>
      <c r="AM54" s="18">
        <v>64.759578947368425</v>
      </c>
      <c r="AN54" s="18"/>
      <c r="AO54" s="18">
        <v>55.505183246073308</v>
      </c>
      <c r="AP54" s="18"/>
      <c r="AQ54" s="25">
        <v>92.411647058823533</v>
      </c>
      <c r="AR54" s="25">
        <v>88.536962025316456</v>
      </c>
      <c r="AS54" s="25">
        <v>67.903417085427122</v>
      </c>
      <c r="AT54" s="25">
        <v>82.105894736842103</v>
      </c>
      <c r="AU54" s="25">
        <v>76.223089887640455</v>
      </c>
      <c r="AV54" s="25"/>
      <c r="AW54" s="19">
        <v>159.07473988439304</v>
      </c>
      <c r="AX54" s="18">
        <v>131.42130841121494</v>
      </c>
      <c r="AY54" s="18">
        <v>43.654894736842103</v>
      </c>
      <c r="AZ54" s="18">
        <v>56.310150753768831</v>
      </c>
      <c r="BA54" s="18">
        <v>57.525118110236221</v>
      </c>
      <c r="BB54" s="18">
        <v>74.506117021276594</v>
      </c>
    </row>
    <row r="55" spans="1:54" ht="18" customHeight="1" thickBot="1" x14ac:dyDescent="0.3">
      <c r="A55" s="43"/>
      <c r="B55" s="44" t="s">
        <v>48</v>
      </c>
      <c r="C55" s="9" t="s">
        <v>11</v>
      </c>
      <c r="D55" s="25">
        <v>2365004.6464590295</v>
      </c>
      <c r="E55" s="25">
        <v>1732756.734312787</v>
      </c>
      <c r="F55" s="25">
        <v>1360809.3016329214</v>
      </c>
      <c r="G55" s="25">
        <v>1953887.2666032058</v>
      </c>
      <c r="H55" s="25">
        <v>1487651.4205084259</v>
      </c>
      <c r="I55" s="25">
        <v>1525194.076489578</v>
      </c>
      <c r="J55" s="17">
        <v>1288390.7331243586</v>
      </c>
      <c r="K55" s="16">
        <v>2281663.5021689977</v>
      </c>
      <c r="L55" s="16">
        <v>1425667.4112450792</v>
      </c>
      <c r="M55" s="16">
        <v>3251807.1957007856</v>
      </c>
      <c r="N55" s="16">
        <v>1561388.6436467806</v>
      </c>
      <c r="O55" s="16">
        <v>1655538.3398757509</v>
      </c>
      <c r="P55" s="18"/>
      <c r="Q55" s="25">
        <v>818640.01484485797</v>
      </c>
      <c r="R55" s="25">
        <v>1308847.1632357782</v>
      </c>
      <c r="S55" s="25">
        <v>891336.8305835349</v>
      </c>
      <c r="T55" s="25">
        <v>858253.6564927412</v>
      </c>
      <c r="U55" s="25">
        <v>1197661.7925549881</v>
      </c>
      <c r="V55" s="25"/>
      <c r="W55" s="17">
        <v>1378431.4428002124</v>
      </c>
      <c r="X55" s="16">
        <v>433473.50840567419</v>
      </c>
      <c r="Y55" s="16">
        <v>817980.89111578674</v>
      </c>
      <c r="Z55" s="16">
        <v>857629.55986467062</v>
      </c>
      <c r="AA55" s="16">
        <v>997765.10886216583</v>
      </c>
      <c r="AB55" s="16">
        <v>874858.58863414451</v>
      </c>
      <c r="AC55" s="18"/>
      <c r="AD55" s="25">
        <v>12447656.690795124</v>
      </c>
      <c r="AE55" s="25">
        <v>10898227.528638624</v>
      </c>
      <c r="AF55" s="25">
        <v>13591826.450198805</v>
      </c>
      <c r="AG55" s="25">
        <v>11107296.026827388</v>
      </c>
      <c r="AH55" s="25">
        <v>12035282.869138243</v>
      </c>
      <c r="AI55" s="25">
        <v>10347635.758175811</v>
      </c>
      <c r="AJ55" s="19">
        <v>12147856.365191888</v>
      </c>
      <c r="AK55" s="18">
        <v>12496743.56311642</v>
      </c>
      <c r="AL55" s="18">
        <v>11315271.922224794</v>
      </c>
      <c r="AM55" s="18">
        <v>11588948.779951865</v>
      </c>
      <c r="AN55" s="18">
        <v>9976134.7282738443</v>
      </c>
      <c r="AO55" s="18">
        <v>11339984.218029615</v>
      </c>
      <c r="AP55" s="18"/>
      <c r="AQ55" s="25">
        <v>9589725.4350912087</v>
      </c>
      <c r="AR55" s="25">
        <v>11776938.405787794</v>
      </c>
      <c r="AS55" s="25">
        <v>8055738.2105913125</v>
      </c>
      <c r="AT55" s="25">
        <v>8100689.3703809474</v>
      </c>
      <c r="AU55" s="25">
        <v>9347267.3666304871</v>
      </c>
      <c r="AV55" s="25">
        <v>14914868.092818931</v>
      </c>
      <c r="AW55" s="19">
        <v>8777838.5452149045</v>
      </c>
      <c r="AX55" s="18">
        <v>8016948.520923648</v>
      </c>
      <c r="AY55" s="18">
        <v>7976412.8325171098</v>
      </c>
      <c r="AZ55" s="18">
        <v>9451959.4249571282</v>
      </c>
      <c r="BA55" s="18">
        <v>9084254.71499612</v>
      </c>
      <c r="BB55" s="18"/>
    </row>
    <row r="56" spans="1:54" ht="18.75" thickBot="1" x14ac:dyDescent="0.3">
      <c r="A56" s="43"/>
      <c r="B56" s="44"/>
      <c r="C56" s="9" t="s">
        <v>12</v>
      </c>
      <c r="D56" s="25">
        <v>1262799.8758502929</v>
      </c>
      <c r="E56" s="25">
        <v>1215932.743804048</v>
      </c>
      <c r="F56" s="25">
        <v>992119.98457943264</v>
      </c>
      <c r="G56" s="25"/>
      <c r="H56" s="25">
        <v>1192690.3308304076</v>
      </c>
      <c r="I56" s="25">
        <v>765616.86932569253</v>
      </c>
      <c r="J56" s="17">
        <v>1281070.1719264248</v>
      </c>
      <c r="K56" s="16">
        <v>1931477.3040173852</v>
      </c>
      <c r="L56" s="16">
        <v>1095245.9285161875</v>
      </c>
      <c r="M56" s="16"/>
      <c r="N56" s="16">
        <v>1000236.2221848988</v>
      </c>
      <c r="O56" s="16">
        <v>1271564.5142580208</v>
      </c>
      <c r="P56" s="18"/>
      <c r="Q56" s="25">
        <v>544592.169773323</v>
      </c>
      <c r="R56" s="25">
        <v>661766.49733287969</v>
      </c>
      <c r="S56" s="25">
        <v>225624.64640203086</v>
      </c>
      <c r="T56" s="25">
        <v>372191.98343996989</v>
      </c>
      <c r="U56" s="25">
        <v>322596.31577787502</v>
      </c>
      <c r="V56" s="25"/>
      <c r="W56" s="17">
        <v>401401.98720361304</v>
      </c>
      <c r="X56" s="16">
        <v>127812.66979374307</v>
      </c>
      <c r="Y56" s="16">
        <v>227586.17343008591</v>
      </c>
      <c r="Z56" s="16">
        <v>313203.79775562813</v>
      </c>
      <c r="AA56" s="16">
        <v>294055.37733598013</v>
      </c>
      <c r="AB56" s="16">
        <v>267422.44691149803</v>
      </c>
      <c r="AC56" s="18"/>
      <c r="AD56" s="25">
        <v>6349640.0454583289</v>
      </c>
      <c r="AE56" s="25">
        <v>7245719.9101629397</v>
      </c>
      <c r="AF56" s="25">
        <v>6402760.9555161474</v>
      </c>
      <c r="AG56" s="25">
        <v>8564657.2043066993</v>
      </c>
      <c r="AH56" s="25">
        <v>9542319.0249821581</v>
      </c>
      <c r="AI56" s="25">
        <v>5681726.6928741075</v>
      </c>
      <c r="AJ56" s="19">
        <v>9405086.3491562754</v>
      </c>
      <c r="AK56" s="18">
        <v>11819846.501873177</v>
      </c>
      <c r="AL56" s="18">
        <v>7180176.9347690009</v>
      </c>
      <c r="AM56" s="18">
        <v>7375657.6323645245</v>
      </c>
      <c r="AN56" s="18">
        <v>3431437.960517209</v>
      </c>
      <c r="AO56" s="18">
        <v>9422048.9077771194</v>
      </c>
      <c r="AP56" s="18"/>
      <c r="AQ56" s="25">
        <v>7752033.2842803048</v>
      </c>
      <c r="AR56" s="25">
        <v>10542350.76976314</v>
      </c>
      <c r="AS56" s="25">
        <v>7020700.9461949989</v>
      </c>
      <c r="AT56" s="25">
        <v>7250035.8924419414</v>
      </c>
      <c r="AU56" s="25">
        <v>7632368.9219797393</v>
      </c>
      <c r="AV56" s="25">
        <v>13754938.785641054</v>
      </c>
      <c r="AW56" s="19">
        <v>9115170.1260820478</v>
      </c>
      <c r="AX56" s="18">
        <v>6311352.0000568088</v>
      </c>
      <c r="AY56" s="18">
        <v>6008782.6078344062</v>
      </c>
      <c r="AZ56" s="18">
        <v>8440695.9925993383</v>
      </c>
      <c r="BA56" s="18">
        <v>6531413.0879248995</v>
      </c>
      <c r="BB56" s="18"/>
    </row>
    <row r="57" spans="1:54" ht="18.75" thickBot="1" x14ac:dyDescent="0.3">
      <c r="A57" s="43"/>
      <c r="B57" s="44"/>
      <c r="C57" s="9" t="s">
        <v>13</v>
      </c>
      <c r="D57" s="25">
        <v>2039282.1004485111</v>
      </c>
      <c r="E57" s="25">
        <v>1832080.630654451</v>
      </c>
      <c r="F57" s="25">
        <v>912074.86898631381</v>
      </c>
      <c r="G57" s="25">
        <v>3169531.2241474707</v>
      </c>
      <c r="H57" s="25">
        <v>1024404.3767717209</v>
      </c>
      <c r="I57" s="25">
        <v>1060751.251846394</v>
      </c>
      <c r="J57" s="17">
        <v>805503.67414986331</v>
      </c>
      <c r="K57" s="16">
        <v>1342070.9321120468</v>
      </c>
      <c r="L57" s="16">
        <v>615514.08533432428</v>
      </c>
      <c r="M57" s="16">
        <v>4245280.6620124383</v>
      </c>
      <c r="N57" s="16">
        <v>653700.7230063607</v>
      </c>
      <c r="O57" s="16">
        <v>708053.93642080436</v>
      </c>
      <c r="P57" s="18"/>
      <c r="Q57" s="25">
        <v>259581.97478191208</v>
      </c>
      <c r="R57" s="25">
        <v>204277.4407337599</v>
      </c>
      <c r="S57" s="25">
        <v>114513.66506749664</v>
      </c>
      <c r="T57" s="25">
        <v>100141.14622642795</v>
      </c>
      <c r="U57" s="25">
        <v>226282.16486869263</v>
      </c>
      <c r="V57" s="25"/>
      <c r="W57" s="17">
        <v>172169.82607294052</v>
      </c>
      <c r="X57" s="16">
        <v>51321.686296493768</v>
      </c>
      <c r="Y57" s="16">
        <v>93641.101766752792</v>
      </c>
      <c r="Z57" s="16">
        <v>136354.51467148363</v>
      </c>
      <c r="AA57" s="16">
        <v>100584.29050882677</v>
      </c>
      <c r="AB57" s="16">
        <v>101953.27009527794</v>
      </c>
      <c r="AC57" s="18"/>
      <c r="AD57" s="25">
        <v>12019047.481331438</v>
      </c>
      <c r="AE57" s="25">
        <v>19257255.000643697</v>
      </c>
      <c r="AF57" s="25">
        <v>21991291.353116743</v>
      </c>
      <c r="AG57" s="25">
        <v>31987038.289407521</v>
      </c>
      <c r="AH57" s="25">
        <v>12608009.666673366</v>
      </c>
      <c r="AI57" s="25">
        <v>16954750.034268126</v>
      </c>
      <c r="AJ57" s="19">
        <v>14984345.097205792</v>
      </c>
      <c r="AK57" s="18">
        <v>18587295.84945517</v>
      </c>
      <c r="AL57" s="18">
        <v>12926516.463444836</v>
      </c>
      <c r="AM57" s="18">
        <v>13343101.44150497</v>
      </c>
      <c r="AN57" s="18">
        <v>3294911.2050640541</v>
      </c>
      <c r="AO57" s="18">
        <v>12913375.49796286</v>
      </c>
      <c r="AP57" s="18"/>
      <c r="AQ57" s="25">
        <v>9945393.515627984</v>
      </c>
      <c r="AR57" s="25">
        <v>13315054.416771324</v>
      </c>
      <c r="AS57" s="25">
        <v>9283159.3018371705</v>
      </c>
      <c r="AT57" s="25">
        <v>7118772.3342979755</v>
      </c>
      <c r="AU57" s="25">
        <v>9403149.8683683444</v>
      </c>
      <c r="AV57" s="25">
        <v>18583478.731396489</v>
      </c>
      <c r="AW57" s="19">
        <v>6874236.5167949079</v>
      </c>
      <c r="AX57" s="18">
        <v>6012340.6562286709</v>
      </c>
      <c r="AY57" s="18">
        <v>4369319.3284505866</v>
      </c>
      <c r="AZ57" s="18">
        <v>6727299.6989884516</v>
      </c>
      <c r="BA57" s="18">
        <v>3082507.0278219124</v>
      </c>
      <c r="BB57" s="18">
        <v>17210628.141040549</v>
      </c>
    </row>
    <row r="58" spans="1:54" ht="18" x14ac:dyDescent="0.25">
      <c r="A58" s="43"/>
      <c r="B58" s="45"/>
      <c r="C58" s="9" t="s">
        <v>14</v>
      </c>
      <c r="D58" s="25">
        <v>44830.522820560094</v>
      </c>
      <c r="E58" s="25">
        <v>35474.762579004055</v>
      </c>
      <c r="F58" s="25">
        <v>25879.481875038502</v>
      </c>
      <c r="G58" s="25">
        <v>62893.486760960892</v>
      </c>
      <c r="H58" s="25">
        <v>35947.104141858494</v>
      </c>
      <c r="I58" s="25">
        <v>28229.235985556632</v>
      </c>
      <c r="J58" s="17">
        <v>24046.722491371649</v>
      </c>
      <c r="K58" s="16">
        <v>41505.955744412197</v>
      </c>
      <c r="L58" s="16">
        <v>16751.795534127665</v>
      </c>
      <c r="M58" s="16">
        <v>74385.583354633796</v>
      </c>
      <c r="N58" s="16">
        <v>20672.589543446782</v>
      </c>
      <c r="O58" s="16">
        <v>19551.159426379527</v>
      </c>
      <c r="P58" s="18"/>
      <c r="Q58" s="25">
        <v>13472.871283402332</v>
      </c>
      <c r="R58" s="25">
        <v>14002.057900393733</v>
      </c>
      <c r="S58" s="25">
        <v>10190.136164183401</v>
      </c>
      <c r="T58" s="25">
        <v>8244.8386902521634</v>
      </c>
      <c r="U58" s="25">
        <v>17434.2100596868</v>
      </c>
      <c r="V58" s="25"/>
      <c r="W58" s="17">
        <v>13572.622659037745</v>
      </c>
      <c r="X58" s="16">
        <v>2844.2728264960483</v>
      </c>
      <c r="Y58" s="16">
        <v>6960.4687508573716</v>
      </c>
      <c r="Z58" s="16">
        <v>8552.7169325884988</v>
      </c>
      <c r="AA58" s="16">
        <v>9101.0416856693737</v>
      </c>
      <c r="AB58" s="16">
        <v>9918.0777806178394</v>
      </c>
      <c r="AC58" s="18"/>
      <c r="AD58" s="25">
        <v>286391.16781208594</v>
      </c>
      <c r="AE58" s="25">
        <v>398820.5060322496</v>
      </c>
      <c r="AF58" s="25">
        <v>407061.20949358452</v>
      </c>
      <c r="AG58" s="25">
        <v>512173.39445368614</v>
      </c>
      <c r="AH58" s="25">
        <v>378776.17457682436</v>
      </c>
      <c r="AI58" s="25">
        <v>374374.81096246623</v>
      </c>
      <c r="AJ58" s="19">
        <v>373196.0396989485</v>
      </c>
      <c r="AK58" s="18">
        <v>403970.55818951479</v>
      </c>
      <c r="AL58" s="18">
        <v>287931.40690594667</v>
      </c>
      <c r="AM58" s="18">
        <v>431990.81016510935</v>
      </c>
      <c r="AN58" s="18">
        <v>229016.40467972995</v>
      </c>
      <c r="AO58" s="18">
        <v>317002.98483302875</v>
      </c>
      <c r="AP58" s="18"/>
      <c r="AQ58" s="25">
        <v>255845.15157769498</v>
      </c>
      <c r="AR58" s="25">
        <v>352513.82791053585</v>
      </c>
      <c r="AS58" s="25">
        <v>207588.70712924609</v>
      </c>
      <c r="AT58" s="25">
        <v>214854.62217579084</v>
      </c>
      <c r="AU58" s="25">
        <v>228445.38734833046</v>
      </c>
      <c r="AV58" s="25">
        <v>304783.17145341518</v>
      </c>
      <c r="AW58" s="19">
        <v>218069.86095220174</v>
      </c>
      <c r="AX58" s="18">
        <v>133687.91074484627</v>
      </c>
      <c r="AY58" s="18">
        <v>111739.7281995058</v>
      </c>
      <c r="AZ58" s="18">
        <v>209897.40396554326</v>
      </c>
      <c r="BA58" s="18">
        <v>162478.55192646565</v>
      </c>
      <c r="BB58" s="18">
        <v>271369.44261579693</v>
      </c>
    </row>
    <row r="59" spans="1:54" x14ac:dyDescent="0.2">
      <c r="D59" s="15"/>
      <c r="E59" s="15"/>
      <c r="F59" s="15"/>
      <c r="G59" s="15"/>
      <c r="H59" s="15"/>
      <c r="I59" s="15"/>
      <c r="J59" s="26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26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26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26"/>
      <c r="AX59" s="15"/>
      <c r="AY59" s="15"/>
      <c r="AZ59" s="15"/>
      <c r="BA59" s="15"/>
      <c r="BB59" s="15"/>
    </row>
    <row r="60" spans="1:54" s="11" customFormat="1" ht="18" customHeight="1" thickBot="1" x14ac:dyDescent="0.3">
      <c r="A60" s="43" t="s">
        <v>24</v>
      </c>
      <c r="B60" s="46" t="s">
        <v>73</v>
      </c>
      <c r="C60" s="9" t="s">
        <v>52</v>
      </c>
      <c r="D60" s="25">
        <v>213.9524153708912</v>
      </c>
      <c r="E60" s="25">
        <v>47.115158693172617</v>
      </c>
      <c r="F60" s="25">
        <v>112.07099463208633</v>
      </c>
      <c r="G60" s="25">
        <v>128.71984531860232</v>
      </c>
      <c r="H60" s="25">
        <v>17.785671158854935</v>
      </c>
      <c r="I60" s="25">
        <v>80.355914826392578</v>
      </c>
      <c r="J60" s="17">
        <v>190.76697121221636</v>
      </c>
      <c r="K60" s="16">
        <v>100.15871483780406</v>
      </c>
      <c r="L60" s="16">
        <v>155.93149572408726</v>
      </c>
      <c r="M60" s="16">
        <v>733.42992625644024</v>
      </c>
      <c r="N60" s="16">
        <v>60.216057411427236</v>
      </c>
      <c r="O60" s="16">
        <v>221.25385602219981</v>
      </c>
      <c r="P60" s="16"/>
      <c r="Q60" s="25">
        <v>107.76065956826758</v>
      </c>
      <c r="R60" s="25">
        <v>73.494395174873262</v>
      </c>
      <c r="S60" s="25">
        <v>84.04738239738812</v>
      </c>
      <c r="T60" s="25">
        <v>90.979107065785925</v>
      </c>
      <c r="U60" s="25">
        <v>158.19857614104578</v>
      </c>
      <c r="V60" s="25">
        <v>85.519879652639347</v>
      </c>
      <c r="W60" s="17">
        <v>388.58341630185447</v>
      </c>
      <c r="X60" s="16">
        <v>41.431991384508514</v>
      </c>
      <c r="Y60" s="16">
        <v>84.783258840505297</v>
      </c>
      <c r="Z60" s="16">
        <v>27.593852794324519</v>
      </c>
      <c r="AA60" s="16">
        <v>57.510511549865143</v>
      </c>
      <c r="AB60" s="16">
        <v>121.23583867230315</v>
      </c>
      <c r="AC60" s="18"/>
      <c r="AD60" s="25">
        <v>98.083486382258727</v>
      </c>
      <c r="AE60" s="25">
        <v>73.080386143070669</v>
      </c>
      <c r="AF60" s="25">
        <v>156.00858705900339</v>
      </c>
      <c r="AG60" s="25">
        <v>98.864796576613756</v>
      </c>
      <c r="AH60" s="25">
        <v>108.36111317767238</v>
      </c>
      <c r="AI60" s="25">
        <v>65.601630661381122</v>
      </c>
      <c r="AJ60" s="19">
        <v>128.30234101566458</v>
      </c>
      <c r="AK60" s="18">
        <v>294.28766107598193</v>
      </c>
      <c r="AL60" s="18">
        <v>189.68628725552236</v>
      </c>
      <c r="AM60" s="18">
        <v>187.0684163190848</v>
      </c>
      <c r="AN60" s="18">
        <v>3761.7660303131893</v>
      </c>
      <c r="AO60" s="18">
        <v>111.62126993293981</v>
      </c>
      <c r="AP60" s="18"/>
      <c r="AQ60" s="25">
        <v>56.076693542438527</v>
      </c>
      <c r="AR60" s="25">
        <v>66.044845816909131</v>
      </c>
      <c r="AS60" s="25">
        <v>40.44059713647701</v>
      </c>
      <c r="AT60" s="25">
        <v>66.811855491386396</v>
      </c>
      <c r="AU60" s="25">
        <v>52.866228760549575</v>
      </c>
      <c r="AV60" s="25">
        <v>317.75977925223941</v>
      </c>
      <c r="AW60" s="19">
        <v>78.367206128596379</v>
      </c>
      <c r="AX60" s="18">
        <v>65.3406119934358</v>
      </c>
      <c r="AY60" s="18">
        <v>110.54948342190293</v>
      </c>
      <c r="AZ60" s="18">
        <v>73.137007188597025</v>
      </c>
      <c r="BA60" s="18">
        <v>156.33685540243164</v>
      </c>
      <c r="BB60" s="18">
        <v>174.73950605397565</v>
      </c>
    </row>
    <row r="61" spans="1:54" ht="18.75" thickBot="1" x14ac:dyDescent="0.3">
      <c r="A61" s="43"/>
      <c r="B61" s="44"/>
      <c r="C61" s="9" t="s">
        <v>53</v>
      </c>
      <c r="D61" s="25">
        <v>174.95301597135213</v>
      </c>
      <c r="E61" s="25">
        <v>50.863223805230682</v>
      </c>
      <c r="F61" s="25">
        <v>162.06820588084443</v>
      </c>
      <c r="G61" s="25">
        <v>124.79262552515118</v>
      </c>
      <c r="H61" s="25">
        <v>20.593451621319055</v>
      </c>
      <c r="I61" s="25">
        <v>66.72947719610255</v>
      </c>
      <c r="J61" s="17">
        <v>525.32216087166694</v>
      </c>
      <c r="K61" s="16">
        <v>193.81401633373687</v>
      </c>
      <c r="L61" s="16">
        <v>308.00561155161421</v>
      </c>
      <c r="M61" s="16">
        <v>467.14140832550549</v>
      </c>
      <c r="N61" s="16">
        <v>63.479219662729015</v>
      </c>
      <c r="O61" s="16">
        <v>387.47639463512706</v>
      </c>
      <c r="P61" s="16"/>
      <c r="Q61" s="25">
        <v>111.93229187778617</v>
      </c>
      <c r="R61" s="25">
        <v>77.519042386424033</v>
      </c>
      <c r="S61" s="25">
        <v>80.232798816998994</v>
      </c>
      <c r="T61" s="25">
        <v>77.82423546668555</v>
      </c>
      <c r="U61" s="25">
        <v>196.12899789400984</v>
      </c>
      <c r="V61" s="25">
        <v>56.362633558095453</v>
      </c>
      <c r="W61" s="17">
        <v>372.69429127896308</v>
      </c>
      <c r="X61" s="16">
        <v>55.814120916173223</v>
      </c>
      <c r="Y61" s="16">
        <v>99.686302794870656</v>
      </c>
      <c r="Z61" s="16">
        <v>39.025701546597325</v>
      </c>
      <c r="AA61" s="16">
        <v>121.23598179137059</v>
      </c>
      <c r="AB61" s="16">
        <v>129.84310249386729</v>
      </c>
      <c r="AC61" s="18"/>
      <c r="AD61" s="25"/>
      <c r="AE61" s="25"/>
      <c r="AF61" s="25"/>
      <c r="AG61" s="25"/>
      <c r="AH61" s="25"/>
      <c r="AI61" s="25"/>
      <c r="AJ61" s="19"/>
      <c r="AK61" s="18"/>
      <c r="AL61" s="18"/>
      <c r="AM61" s="18"/>
      <c r="AN61" s="18"/>
      <c r="AO61" s="18"/>
      <c r="AP61" s="18"/>
      <c r="AQ61" s="25"/>
      <c r="AR61" s="25"/>
      <c r="AS61" s="25"/>
      <c r="AT61" s="25"/>
      <c r="AU61" s="25"/>
      <c r="AV61" s="25"/>
      <c r="AW61" s="19"/>
      <c r="AX61" s="18"/>
      <c r="AY61" s="18"/>
      <c r="AZ61" s="18"/>
      <c r="BA61" s="18"/>
      <c r="BB61" s="18"/>
    </row>
    <row r="62" spans="1:54" ht="18.75" thickBot="1" x14ac:dyDescent="0.3">
      <c r="A62" s="43"/>
      <c r="B62" s="44"/>
      <c r="C62" s="9" t="s">
        <v>0</v>
      </c>
      <c r="D62" s="25">
        <v>142.30935270514499</v>
      </c>
      <c r="E62" s="25">
        <v>113.63768950656544</v>
      </c>
      <c r="F62" s="25">
        <v>60.558611007562178</v>
      </c>
      <c r="G62" s="25">
        <v>183.20673253781789</v>
      </c>
      <c r="H62" s="25">
        <v>34.4110036766684</v>
      </c>
      <c r="I62" s="25">
        <v>65.876610566241141</v>
      </c>
      <c r="J62" s="17">
        <v>291.7658375550493</v>
      </c>
      <c r="K62" s="16">
        <v>153.50446935383394</v>
      </c>
      <c r="L62" s="16">
        <v>112.04835119178831</v>
      </c>
      <c r="M62" s="16">
        <v>276.17855831832009</v>
      </c>
      <c r="N62" s="16">
        <v>86.633128676021727</v>
      </c>
      <c r="O62" s="16">
        <v>77.274125532687862</v>
      </c>
      <c r="P62" s="16"/>
      <c r="Q62" s="25">
        <v>41.404642765203782</v>
      </c>
      <c r="R62" s="25">
        <v>53.945982702289065</v>
      </c>
      <c r="S62" s="25">
        <v>119.63217329780515</v>
      </c>
      <c r="T62" s="25">
        <v>62.964607235099258</v>
      </c>
      <c r="U62" s="25">
        <v>244.62543308543562</v>
      </c>
      <c r="V62" s="25">
        <v>77.427160914167231</v>
      </c>
      <c r="W62" s="17">
        <v>764.09599659620233</v>
      </c>
      <c r="X62" s="16">
        <v>16.370670254476906</v>
      </c>
      <c r="Y62" s="16">
        <v>105.8086855847743</v>
      </c>
      <c r="Z62" s="16">
        <v>112.72919979840439</v>
      </c>
      <c r="AA62" s="16">
        <v>66.554153755772276</v>
      </c>
      <c r="AB62" s="16">
        <v>136.6635632187845</v>
      </c>
      <c r="AC62" s="18"/>
      <c r="AD62" s="25"/>
      <c r="AE62" s="25"/>
      <c r="AF62" s="25"/>
      <c r="AG62" s="25"/>
      <c r="AH62" s="25"/>
      <c r="AI62" s="25"/>
      <c r="AJ62" s="19"/>
      <c r="AK62" s="18"/>
      <c r="AL62" s="18"/>
      <c r="AM62" s="18"/>
      <c r="AN62" s="18"/>
      <c r="AO62" s="18"/>
      <c r="AP62" s="18"/>
      <c r="AQ62" s="25"/>
      <c r="AR62" s="25"/>
      <c r="AS62" s="25"/>
      <c r="AT62" s="25"/>
      <c r="AU62" s="25"/>
      <c r="AV62" s="25"/>
      <c r="AW62" s="19"/>
      <c r="AX62" s="18"/>
      <c r="AY62" s="18"/>
      <c r="AZ62" s="18"/>
      <c r="BA62" s="18"/>
      <c r="BB62" s="18"/>
    </row>
    <row r="63" spans="1:54" ht="18.75" thickBot="1" x14ac:dyDescent="0.3">
      <c r="A63" s="43"/>
      <c r="B63" s="44"/>
      <c r="C63" s="9" t="s">
        <v>36</v>
      </c>
      <c r="D63" s="25">
        <v>162.99582084679463</v>
      </c>
      <c r="E63" s="25">
        <v>61.962790724690045</v>
      </c>
      <c r="F63" s="25">
        <v>137.91279211368865</v>
      </c>
      <c r="G63" s="25">
        <v>129.04654640301888</v>
      </c>
      <c r="H63" s="25">
        <v>36.142146851783487</v>
      </c>
      <c r="I63" s="25">
        <v>71.939903060024321</v>
      </c>
      <c r="J63" s="17">
        <v>201.49923538045482</v>
      </c>
      <c r="K63" s="16">
        <v>85.953667501133395</v>
      </c>
      <c r="L63" s="16">
        <v>98.992714838849068</v>
      </c>
      <c r="M63" s="16">
        <v>477.13677228146327</v>
      </c>
      <c r="N63" s="16">
        <v>42.569618853513205</v>
      </c>
      <c r="O63" s="16">
        <v>121.72086963335627</v>
      </c>
      <c r="P63" s="16"/>
      <c r="Q63" s="25">
        <v>86.959928246486882</v>
      </c>
      <c r="R63" s="25">
        <v>126.20499784457255</v>
      </c>
      <c r="S63" s="25">
        <v>65.140120379379084</v>
      </c>
      <c r="T63" s="25">
        <v>48.929583137839629</v>
      </c>
      <c r="U63" s="25">
        <v>237.48479876162557</v>
      </c>
      <c r="V63" s="25">
        <v>35.280571630096262</v>
      </c>
      <c r="W63" s="17">
        <v>161.01200475480181</v>
      </c>
      <c r="X63" s="16">
        <v>31.473179914933176</v>
      </c>
      <c r="Y63" s="16">
        <v>40.78576149855089</v>
      </c>
      <c r="Z63" s="16">
        <v>15.962397023105346</v>
      </c>
      <c r="AA63" s="16">
        <v>52.218735436794127</v>
      </c>
      <c r="AB63" s="16">
        <v>45.286961198145818</v>
      </c>
      <c r="AC63" s="18"/>
      <c r="AD63" s="25"/>
      <c r="AE63" s="25"/>
      <c r="AF63" s="25"/>
      <c r="AG63" s="25"/>
      <c r="AH63" s="25"/>
      <c r="AI63" s="25"/>
      <c r="AJ63" s="19"/>
      <c r="AK63" s="18"/>
      <c r="AL63" s="18"/>
      <c r="AM63" s="18"/>
      <c r="AN63" s="18"/>
      <c r="AO63" s="18"/>
      <c r="AP63" s="18"/>
      <c r="AQ63" s="25"/>
      <c r="AR63" s="25"/>
      <c r="AS63" s="25"/>
      <c r="AT63" s="25"/>
      <c r="AU63" s="25"/>
      <c r="AV63" s="25"/>
      <c r="AW63" s="19"/>
      <c r="AX63" s="18"/>
      <c r="AY63" s="18"/>
      <c r="AZ63" s="18"/>
      <c r="BA63" s="18"/>
      <c r="BB63" s="18"/>
    </row>
    <row r="64" spans="1:54" ht="18" customHeight="1" thickBot="1" x14ac:dyDescent="0.3">
      <c r="A64" s="43"/>
      <c r="B64" s="44" t="s">
        <v>69</v>
      </c>
      <c r="C64" s="9" t="s">
        <v>1</v>
      </c>
      <c r="D64" s="25">
        <v>143.85378944577354</v>
      </c>
      <c r="E64" s="25">
        <v>56.129093114945384</v>
      </c>
      <c r="F64" s="25">
        <v>105.2636538884187</v>
      </c>
      <c r="G64" s="25">
        <v>134.08330297049375</v>
      </c>
      <c r="H64" s="25">
        <v>87.540415193519792</v>
      </c>
      <c r="I64" s="25">
        <v>73.129745386848739</v>
      </c>
      <c r="J64" s="17">
        <v>275.8182930971704</v>
      </c>
      <c r="K64" s="16">
        <v>217.75128402408188</v>
      </c>
      <c r="L64" s="16">
        <v>282.48815224745755</v>
      </c>
      <c r="M64" s="16">
        <v>472.01176536956655</v>
      </c>
      <c r="N64" s="16">
        <v>63.498101704924572</v>
      </c>
      <c r="O64" s="16">
        <v>300.18569869034144</v>
      </c>
      <c r="P64" s="16"/>
      <c r="Q64" s="25">
        <v>64.753790324259811</v>
      </c>
      <c r="R64" s="25">
        <v>95.418637975061259</v>
      </c>
      <c r="S64" s="25">
        <v>52.033386741496898</v>
      </c>
      <c r="T64" s="25">
        <v>107.13220835327937</v>
      </c>
      <c r="U64" s="25">
        <v>153.88847799247324</v>
      </c>
      <c r="V64" s="25">
        <v>126.7734986134295</v>
      </c>
      <c r="W64" s="17">
        <v>281.61984492213156</v>
      </c>
      <c r="X64" s="16">
        <v>27.704262670472673</v>
      </c>
      <c r="Y64" s="16">
        <v>65.487763869895261</v>
      </c>
      <c r="Z64" s="16">
        <v>46.597062753579308</v>
      </c>
      <c r="AA64" s="16">
        <v>50.310659748028407</v>
      </c>
      <c r="AB64" s="16">
        <v>76.976845250578634</v>
      </c>
      <c r="AC64" s="18"/>
      <c r="AD64" s="25">
        <v>71.148939954285851</v>
      </c>
      <c r="AE64" s="25">
        <v>25.854628485599967</v>
      </c>
      <c r="AF64" s="25">
        <v>211.29812624108192</v>
      </c>
      <c r="AG64" s="25">
        <v>94.176947679464533</v>
      </c>
      <c r="AH64" s="25">
        <v>173.40914922894311</v>
      </c>
      <c r="AI64" s="25">
        <v>24.112208410624639</v>
      </c>
      <c r="AJ64" s="19">
        <v>81.549870895625702</v>
      </c>
      <c r="AK64" s="18">
        <v>213.57173918200169</v>
      </c>
      <c r="AL64" s="18">
        <v>67.744964573846872</v>
      </c>
      <c r="AM64" s="18">
        <v>135.73046055908793</v>
      </c>
      <c r="AN64" s="18">
        <v>2818.4467219919898</v>
      </c>
      <c r="AO64" s="18">
        <v>55.111867666176472</v>
      </c>
      <c r="AP64" s="18"/>
      <c r="AQ64" s="25">
        <v>21.214879162242951</v>
      </c>
      <c r="AR64" s="25">
        <v>31.458145227079093</v>
      </c>
      <c r="AS64" s="25">
        <v>17.297691944928246</v>
      </c>
      <c r="AT64" s="25">
        <v>17.622954764753935</v>
      </c>
      <c r="AU64" s="25">
        <v>15.690499602190213</v>
      </c>
      <c r="AV64" s="25">
        <v>496.71582929880549</v>
      </c>
      <c r="AW64" s="19">
        <v>30.253008753550219</v>
      </c>
      <c r="AX64" s="18">
        <v>19.96031670119195</v>
      </c>
      <c r="AY64" s="18">
        <v>11.240809931723886</v>
      </c>
      <c r="AZ64" s="18">
        <v>23.19463238069924</v>
      </c>
      <c r="BA64" s="18">
        <v>23.254220886415041</v>
      </c>
      <c r="BB64" s="18">
        <v>22.05497545250946</v>
      </c>
    </row>
    <row r="65" spans="1:54" ht="18.75" thickBot="1" x14ac:dyDescent="0.3">
      <c r="A65" s="43"/>
      <c r="B65" s="44"/>
      <c r="C65" s="9" t="s">
        <v>2</v>
      </c>
      <c r="D65" s="25">
        <v>109.65695040955347</v>
      </c>
      <c r="E65" s="25">
        <v>74.670766824434622</v>
      </c>
      <c r="F65" s="25">
        <v>84.593038084481975</v>
      </c>
      <c r="G65" s="25">
        <v>137.60894406650033</v>
      </c>
      <c r="H65" s="25">
        <v>133.75488273130455</v>
      </c>
      <c r="I65" s="25">
        <v>59.715417883725095</v>
      </c>
      <c r="J65" s="17">
        <v>206.67877769987876</v>
      </c>
      <c r="K65" s="16">
        <v>169.88000182580808</v>
      </c>
      <c r="L65" s="16">
        <v>158.35171733057845</v>
      </c>
      <c r="M65" s="16">
        <v>207.24491271332596</v>
      </c>
      <c r="N65" s="16">
        <v>80.675758562063962</v>
      </c>
      <c r="O65" s="16">
        <v>172.58306140911611</v>
      </c>
      <c r="P65" s="16"/>
      <c r="Q65" s="25">
        <v>100.84581417484961</v>
      </c>
      <c r="R65" s="25">
        <v>79.590112592824454</v>
      </c>
      <c r="S65" s="25">
        <v>43.860576232131478</v>
      </c>
      <c r="T65" s="25">
        <v>64.639615110201504</v>
      </c>
      <c r="U65" s="25">
        <v>111.74991907774958</v>
      </c>
      <c r="V65" s="25">
        <v>199.3139628122434</v>
      </c>
      <c r="W65" s="17">
        <v>142.53198846156377</v>
      </c>
      <c r="X65" s="16">
        <v>32.690509809735381</v>
      </c>
      <c r="Y65" s="16">
        <v>69.469164446940326</v>
      </c>
      <c r="Z65" s="16">
        <v>62.471540582941955</v>
      </c>
      <c r="AA65" s="16">
        <v>57.755750587638708</v>
      </c>
      <c r="AB65" s="16">
        <v>79.471277038374566</v>
      </c>
      <c r="AC65" s="18"/>
      <c r="AD65" s="25">
        <v>67.786039386677544</v>
      </c>
      <c r="AE65" s="25">
        <v>36.89412303477188</v>
      </c>
      <c r="AF65" s="25">
        <v>177.09297130478754</v>
      </c>
      <c r="AG65" s="25">
        <v>107.6240040665495</v>
      </c>
      <c r="AH65" s="25">
        <v>176.77369056993285</v>
      </c>
      <c r="AI65" s="25">
        <v>33.829171637280581</v>
      </c>
      <c r="AJ65" s="19">
        <v>68.019494988298092</v>
      </c>
      <c r="AK65" s="18">
        <v>86.389163867567476</v>
      </c>
      <c r="AL65" s="18">
        <v>70.379936360948008</v>
      </c>
      <c r="AM65" s="18">
        <v>127.02280780704787</v>
      </c>
      <c r="AN65" s="18">
        <v>1867.110676102066</v>
      </c>
      <c r="AO65" s="18">
        <v>49.000498485728933</v>
      </c>
      <c r="AP65" s="18"/>
      <c r="AQ65" s="25">
        <v>41.128809486595294</v>
      </c>
      <c r="AR65" s="25">
        <v>42.037534345366815</v>
      </c>
      <c r="AS65" s="25">
        <v>32.104335049661451</v>
      </c>
      <c r="AT65" s="25">
        <v>34.683198179800797</v>
      </c>
      <c r="AU65" s="25">
        <v>34.009481513577292</v>
      </c>
      <c r="AV65" s="25">
        <v>416.03664142499827</v>
      </c>
      <c r="AW65" s="19">
        <v>45.967895069691899</v>
      </c>
      <c r="AX65" s="18">
        <v>31.941725679924261</v>
      </c>
      <c r="AY65" s="18">
        <v>16.342252701668855</v>
      </c>
      <c r="AZ65" s="18">
        <v>30.645047092858658</v>
      </c>
      <c r="BA65" s="18">
        <v>53.031549652472684</v>
      </c>
      <c r="BB65" s="18">
        <v>34.101601095285574</v>
      </c>
    </row>
    <row r="66" spans="1:54" ht="18.75" thickBot="1" x14ac:dyDescent="0.3">
      <c r="A66" s="43"/>
      <c r="B66" s="44"/>
      <c r="C66" s="9" t="s">
        <v>4</v>
      </c>
      <c r="D66" s="25">
        <v>130.4243635827807</v>
      </c>
      <c r="E66" s="25">
        <v>87.950520907001348</v>
      </c>
      <c r="F66" s="25">
        <v>74.689562455256322</v>
      </c>
      <c r="G66" s="25">
        <v>90.541092167686742</v>
      </c>
      <c r="H66" s="25">
        <v>108.89741431610685</v>
      </c>
      <c r="I66" s="25">
        <v>107.49704657116799</v>
      </c>
      <c r="J66" s="17">
        <v>113.88854580559509</v>
      </c>
      <c r="K66" s="16">
        <v>189.85726219744902</v>
      </c>
      <c r="L66" s="16">
        <v>136.83456769323308</v>
      </c>
      <c r="M66" s="16">
        <v>121.26656298561973</v>
      </c>
      <c r="N66" s="16">
        <v>104.44727959645826</v>
      </c>
      <c r="O66" s="16">
        <v>167.3811595939089</v>
      </c>
      <c r="P66" s="16"/>
      <c r="Q66" s="25">
        <v>40.17042126347333</v>
      </c>
      <c r="R66" s="25">
        <v>56.348526779778865</v>
      </c>
      <c r="S66" s="25">
        <v>75.27722187442879</v>
      </c>
      <c r="T66" s="25">
        <v>79.441811944557671</v>
      </c>
      <c r="U66" s="25">
        <v>141.40260356932427</v>
      </c>
      <c r="V66" s="25">
        <v>207.35941456843699</v>
      </c>
      <c r="W66" s="17">
        <v>244.96964505431058</v>
      </c>
      <c r="X66" s="16">
        <v>57.352980934206563</v>
      </c>
      <c r="Y66" s="16">
        <v>100.34793478391843</v>
      </c>
      <c r="Z66" s="16">
        <v>55.029512623439139</v>
      </c>
      <c r="AA66" s="16">
        <v>68.678989774154914</v>
      </c>
      <c r="AB66" s="16">
        <v>86.245084111588838</v>
      </c>
      <c r="AC66" s="18"/>
      <c r="AD66" s="25">
        <v>75.217973849791449</v>
      </c>
      <c r="AE66" s="25">
        <v>27.049745192799822</v>
      </c>
      <c r="AF66" s="25">
        <v>226.24541282473308</v>
      </c>
      <c r="AG66" s="25">
        <v>75.094178632790474</v>
      </c>
      <c r="AH66" s="25">
        <v>168.9832368441553</v>
      </c>
      <c r="AI66" s="25">
        <v>27.409452655729961</v>
      </c>
      <c r="AJ66" s="19">
        <v>55.648093981449854</v>
      </c>
      <c r="AK66" s="18">
        <v>109.92369381597736</v>
      </c>
      <c r="AL66" s="18">
        <v>53.430289238210179</v>
      </c>
      <c r="AM66" s="18">
        <v>92.636873057111586</v>
      </c>
      <c r="AN66" s="18">
        <v>2581.9217520871871</v>
      </c>
      <c r="AO66" s="18">
        <v>43.291122570990659</v>
      </c>
      <c r="AP66" s="18"/>
      <c r="AQ66" s="25">
        <v>14.381171643330132</v>
      </c>
      <c r="AR66" s="25">
        <v>15.891612866218379</v>
      </c>
      <c r="AS66" s="25">
        <v>10.647366610304719</v>
      </c>
      <c r="AT66" s="25">
        <v>9.6910958461359797</v>
      </c>
      <c r="AU66" s="25">
        <v>7.4984730372298314</v>
      </c>
      <c r="AV66" s="25">
        <v>541.89027999678092</v>
      </c>
      <c r="AW66" s="19">
        <v>13.877160368218892</v>
      </c>
      <c r="AX66" s="18">
        <v>9.6128754463583306</v>
      </c>
      <c r="AY66" s="18">
        <v>11.708142110762369</v>
      </c>
      <c r="AZ66" s="18">
        <v>14.388333257168537</v>
      </c>
      <c r="BA66" s="18">
        <v>32.430832555966873</v>
      </c>
      <c r="BB66" s="18">
        <v>17.456156686100837</v>
      </c>
    </row>
    <row r="67" spans="1:54" ht="18.75" thickBot="1" x14ac:dyDescent="0.3">
      <c r="A67" s="43"/>
      <c r="B67" s="44"/>
      <c r="C67" s="9" t="s">
        <v>3</v>
      </c>
      <c r="D67" s="25">
        <v>142.84082173615883</v>
      </c>
      <c r="E67" s="25">
        <v>59.392552279018986</v>
      </c>
      <c r="F67" s="25">
        <v>137.21675730032024</v>
      </c>
      <c r="G67" s="25">
        <v>168.38870648775674</v>
      </c>
      <c r="H67" s="25">
        <v>42.735709719897407</v>
      </c>
      <c r="I67" s="25">
        <v>49.425452476847887</v>
      </c>
      <c r="J67" s="17">
        <v>130.18825477584642</v>
      </c>
      <c r="K67" s="16">
        <v>90.823339624409783</v>
      </c>
      <c r="L67" s="16">
        <v>89.483390040848349</v>
      </c>
      <c r="M67" s="16">
        <v>411.6131648002808</v>
      </c>
      <c r="N67" s="16">
        <v>62.829983826604121</v>
      </c>
      <c r="O67" s="16">
        <v>170.78111433949542</v>
      </c>
      <c r="P67" s="16"/>
      <c r="Q67" s="25">
        <v>64.570819397984053</v>
      </c>
      <c r="R67" s="25">
        <v>113.57701868053299</v>
      </c>
      <c r="S67" s="25">
        <v>72.781533881317301</v>
      </c>
      <c r="T67" s="25">
        <v>134.87222036324133</v>
      </c>
      <c r="U67" s="25">
        <v>144.51517633251785</v>
      </c>
      <c r="V67" s="25">
        <v>69.683231344406494</v>
      </c>
      <c r="W67" s="17">
        <v>302.02584014878795</v>
      </c>
      <c r="X67" s="16">
        <v>38.396697020802272</v>
      </c>
      <c r="Y67" s="16">
        <v>105.99291091816885</v>
      </c>
      <c r="Z67" s="16">
        <v>39.83775549470284</v>
      </c>
      <c r="AA67" s="16">
        <v>80.241641104152308</v>
      </c>
      <c r="AB67" s="16">
        <v>102.02494865006227</v>
      </c>
      <c r="AC67" s="18"/>
      <c r="AD67" s="25">
        <v>69.623720720565004</v>
      </c>
      <c r="AE67" s="25">
        <v>50.75680774802008</v>
      </c>
      <c r="AF67" s="25">
        <v>123.93718453698142</v>
      </c>
      <c r="AG67" s="25">
        <v>129.57788078754251</v>
      </c>
      <c r="AH67" s="25">
        <v>182.10065013350021</v>
      </c>
      <c r="AI67" s="25">
        <v>44.003756073390804</v>
      </c>
      <c r="AJ67" s="19">
        <v>99.069908925008349</v>
      </c>
      <c r="AK67" s="18">
        <v>134.74442077131468</v>
      </c>
      <c r="AL67" s="18">
        <v>87.521282797904362</v>
      </c>
      <c r="AM67" s="18">
        <v>134.09565666575406</v>
      </c>
      <c r="AN67" s="18">
        <v>2122.897833985598</v>
      </c>
      <c r="AO67" s="18">
        <v>75.79704580180929</v>
      </c>
      <c r="AP67" s="18"/>
      <c r="AQ67" s="25">
        <v>53.841979302222967</v>
      </c>
      <c r="AR67" s="25">
        <v>62.444003467481366</v>
      </c>
      <c r="AS67" s="25">
        <v>39.496273870922785</v>
      </c>
      <c r="AT67" s="25">
        <v>38.356249843302713</v>
      </c>
      <c r="AU67" s="25">
        <v>45.273818697582463</v>
      </c>
      <c r="AV67" s="25">
        <v>360.5876748184877</v>
      </c>
      <c r="AW67" s="19">
        <v>99.490613928020707</v>
      </c>
      <c r="AX67" s="18">
        <v>70.085093689949176</v>
      </c>
      <c r="AY67" s="18">
        <v>31.287179906311778</v>
      </c>
      <c r="AZ67" s="18">
        <v>39.996226704731939</v>
      </c>
      <c r="BA67" s="18">
        <v>55.033193924751615</v>
      </c>
      <c r="BB67" s="18">
        <v>56.095771682820185</v>
      </c>
    </row>
    <row r="68" spans="1:54" ht="18.75" thickBot="1" x14ac:dyDescent="0.3">
      <c r="A68" s="43"/>
      <c r="B68" s="44"/>
      <c r="C68" s="9" t="s">
        <v>5</v>
      </c>
      <c r="D68" s="25">
        <v>218.21366878941313</v>
      </c>
      <c r="E68" s="25">
        <v>48.197679271448038</v>
      </c>
      <c r="F68" s="25">
        <v>115.28610771706079</v>
      </c>
      <c r="G68" s="25">
        <v>102.53623808694653</v>
      </c>
      <c r="H68" s="25">
        <v>39.041511196287679</v>
      </c>
      <c r="I68" s="25">
        <v>76.724794938843971</v>
      </c>
      <c r="J68" s="17">
        <v>124.43138522559944</v>
      </c>
      <c r="K68" s="16">
        <v>90.454139053575588</v>
      </c>
      <c r="L68" s="16">
        <v>114.28572298675259</v>
      </c>
      <c r="M68" s="16">
        <v>666.72769161555709</v>
      </c>
      <c r="N68" s="16">
        <v>55.54529751003242</v>
      </c>
      <c r="O68" s="16">
        <v>176.0321872778882</v>
      </c>
      <c r="P68" s="16"/>
      <c r="Q68" s="25">
        <v>78.277996705948169</v>
      </c>
      <c r="R68" s="25">
        <v>99.911323613927465</v>
      </c>
      <c r="S68" s="25">
        <v>68.434033851347209</v>
      </c>
      <c r="T68" s="25">
        <v>92.632169381398086</v>
      </c>
      <c r="U68" s="25">
        <v>173.85172368626948</v>
      </c>
      <c r="V68" s="25">
        <v>86.892752761109634</v>
      </c>
      <c r="W68" s="17">
        <v>282.3554650288998</v>
      </c>
      <c r="X68" s="16">
        <v>26.354611469084659</v>
      </c>
      <c r="Y68" s="16">
        <v>54.968477805783145</v>
      </c>
      <c r="Z68" s="16">
        <v>26.626932368305972</v>
      </c>
      <c r="AA68" s="16">
        <v>55.5811998290311</v>
      </c>
      <c r="AB68" s="16">
        <v>85.51713783040816</v>
      </c>
      <c r="AC68" s="18"/>
      <c r="AD68" s="25">
        <v>97.786413359784291</v>
      </c>
      <c r="AE68" s="25">
        <v>28.191190805528947</v>
      </c>
      <c r="AF68" s="25">
        <v>249.9411226526056</v>
      </c>
      <c r="AG68" s="25">
        <v>73.956110944374657</v>
      </c>
      <c r="AH68" s="25">
        <v>114.9663479973058</v>
      </c>
      <c r="AI68" s="25">
        <v>35.158814240400574</v>
      </c>
      <c r="AJ68" s="19">
        <v>101.2248445886692</v>
      </c>
      <c r="AK68" s="18">
        <v>1350.5028955059718</v>
      </c>
      <c r="AL68" s="18">
        <v>160.88518610136754</v>
      </c>
      <c r="AM68" s="18">
        <v>111.03147708885719</v>
      </c>
      <c r="AN68" s="18">
        <v>257.93709185927383</v>
      </c>
      <c r="AO68" s="18">
        <v>127.3903691136087</v>
      </c>
      <c r="AP68" s="18"/>
      <c r="AQ68" s="25">
        <v>73.726784577461942</v>
      </c>
      <c r="AR68" s="25">
        <v>96.981981220700121</v>
      </c>
      <c r="AS68" s="25">
        <v>94.375301503828823</v>
      </c>
      <c r="AT68" s="25">
        <v>76.098789690909413</v>
      </c>
      <c r="AU68" s="25">
        <v>57.169355164412124</v>
      </c>
      <c r="AV68" s="25">
        <v>201.64778784268756</v>
      </c>
      <c r="AW68" s="19">
        <v>88.232472999410632</v>
      </c>
      <c r="AX68" s="18">
        <v>22.123651335500956</v>
      </c>
      <c r="AY68" s="18">
        <v>67.723787021121808</v>
      </c>
      <c r="AZ68" s="18">
        <v>80.850807459870083</v>
      </c>
      <c r="BA68" s="18">
        <v>131.48273852150237</v>
      </c>
      <c r="BB68" s="18">
        <v>77.01284632587047</v>
      </c>
    </row>
    <row r="69" spans="1:54" ht="18.75" thickBot="1" x14ac:dyDescent="0.3">
      <c r="A69" s="43"/>
      <c r="B69" s="44"/>
      <c r="C69" s="9" t="s">
        <v>6</v>
      </c>
      <c r="D69" s="25">
        <v>164.12775487610401</v>
      </c>
      <c r="E69" s="25">
        <v>50.998434371652316</v>
      </c>
      <c r="F69" s="25">
        <v>137.31541531089141</v>
      </c>
      <c r="G69" s="25">
        <v>114.39939180283531</v>
      </c>
      <c r="H69" s="25">
        <v>70.819771639290579</v>
      </c>
      <c r="I69" s="25">
        <v>62.339231999226463</v>
      </c>
      <c r="J69" s="17">
        <v>257.36396507401497</v>
      </c>
      <c r="K69" s="16">
        <v>206.60393154332414</v>
      </c>
      <c r="L69" s="16">
        <v>213.70012513799912</v>
      </c>
      <c r="M69" s="16">
        <v>503.26598709271258</v>
      </c>
      <c r="N69" s="16">
        <v>53.514382160822805</v>
      </c>
      <c r="O69" s="16">
        <v>230.6509642348594</v>
      </c>
      <c r="P69" s="16"/>
      <c r="Q69" s="25">
        <v>97.055947996791204</v>
      </c>
      <c r="R69" s="25">
        <v>83.774892761074625</v>
      </c>
      <c r="S69" s="25">
        <v>66.695785159486491</v>
      </c>
      <c r="T69" s="25">
        <v>94.423246405565152</v>
      </c>
      <c r="U69" s="25">
        <v>167.47399797756518</v>
      </c>
      <c r="V69" s="25">
        <v>90.576129699517267</v>
      </c>
      <c r="W69" s="17">
        <v>307.39535121913644</v>
      </c>
      <c r="X69" s="16">
        <v>17.540991496944947</v>
      </c>
      <c r="Y69" s="16">
        <v>49.872519947616013</v>
      </c>
      <c r="Z69" s="16">
        <v>28.370595179781571</v>
      </c>
      <c r="AA69" s="16">
        <v>64.027953753107028</v>
      </c>
      <c r="AB69" s="16">
        <v>92.672038326865447</v>
      </c>
      <c r="AC69" s="18"/>
      <c r="AD69" s="25">
        <v>94.864502704645403</v>
      </c>
      <c r="AE69" s="25">
        <v>24.297655057298659</v>
      </c>
      <c r="AF69" s="25">
        <v>249.87603744235361</v>
      </c>
      <c r="AG69" s="25">
        <v>70.185250956957915</v>
      </c>
      <c r="AH69" s="25">
        <v>133.93540057306882</v>
      </c>
      <c r="AI69" s="25">
        <v>26.841153265675594</v>
      </c>
      <c r="AJ69" s="19">
        <v>79.495393327915139</v>
      </c>
      <c r="AK69" s="18">
        <v>800.97163580203323</v>
      </c>
      <c r="AL69" s="18">
        <v>108.4054605104233</v>
      </c>
      <c r="AM69" s="18">
        <v>140.71697923807903</v>
      </c>
      <c r="AN69" s="18">
        <v>282.47946822272098</v>
      </c>
      <c r="AO69" s="18">
        <v>92.835128730719958</v>
      </c>
      <c r="AP69" s="18"/>
      <c r="AQ69" s="25">
        <v>66.154096123855311</v>
      </c>
      <c r="AR69" s="25">
        <v>91.309738864214054</v>
      </c>
      <c r="AS69" s="25">
        <v>68.073139113286459</v>
      </c>
      <c r="AT69" s="25">
        <v>72.642895025955937</v>
      </c>
      <c r="AU69" s="25">
        <v>47.577115947433896</v>
      </c>
      <c r="AV69" s="25">
        <v>254.24301492525441</v>
      </c>
      <c r="AW69" s="19">
        <v>86.675887021621591</v>
      </c>
      <c r="AX69" s="18">
        <v>23.927230249838207</v>
      </c>
      <c r="AY69" s="18">
        <v>42.688911151055599</v>
      </c>
      <c r="AZ69" s="18">
        <v>76.207665170848983</v>
      </c>
      <c r="BA69" s="18">
        <v>117.73487579666086</v>
      </c>
      <c r="BB69" s="18">
        <v>67.977492390325196</v>
      </c>
    </row>
    <row r="70" spans="1:54" ht="18.75" thickBot="1" x14ac:dyDescent="0.3">
      <c r="A70" s="43"/>
      <c r="B70" s="44"/>
      <c r="C70" s="9" t="s">
        <v>8</v>
      </c>
      <c r="D70" s="25">
        <v>247.53917913993479</v>
      </c>
      <c r="E70" s="25">
        <v>47.00288179115423</v>
      </c>
      <c r="F70" s="25">
        <v>122.12034852480124</v>
      </c>
      <c r="G70" s="25">
        <v>77.136191343687472</v>
      </c>
      <c r="H70" s="25">
        <v>36.038312641584717</v>
      </c>
      <c r="I70" s="25">
        <v>70.163086558837477</v>
      </c>
      <c r="J70" s="17">
        <v>109.31621501280695</v>
      </c>
      <c r="K70" s="16">
        <v>80.70855645480647</v>
      </c>
      <c r="L70" s="16">
        <v>112.49797594873066</v>
      </c>
      <c r="M70" s="16">
        <v>505.02192311059054</v>
      </c>
      <c r="N70" s="16">
        <v>51.008073277319887</v>
      </c>
      <c r="O70" s="16">
        <v>198.21071952871588</v>
      </c>
      <c r="P70" s="16"/>
      <c r="Q70" s="25">
        <v>49.533765879851089</v>
      </c>
      <c r="R70" s="25">
        <v>99.742339164094687</v>
      </c>
      <c r="S70" s="25">
        <v>63.730635634936029</v>
      </c>
      <c r="T70" s="25">
        <v>65.741152662313013</v>
      </c>
      <c r="U70" s="25">
        <v>137.11481045279865</v>
      </c>
      <c r="V70" s="25">
        <v>184.13729620600657</v>
      </c>
      <c r="W70" s="17">
        <v>236.06252101916533</v>
      </c>
      <c r="X70" s="16">
        <v>25.76596916343215</v>
      </c>
      <c r="Y70" s="16">
        <v>51.922907362160146</v>
      </c>
      <c r="Z70" s="16">
        <v>18.028965121065717</v>
      </c>
      <c r="AA70" s="16">
        <v>61.126258697931426</v>
      </c>
      <c r="AB70" s="16">
        <v>77.06160530216286</v>
      </c>
      <c r="AC70" s="18"/>
      <c r="AD70" s="25">
        <v>96.711413994336354</v>
      </c>
      <c r="AE70" s="25">
        <v>17.336687958839303</v>
      </c>
      <c r="AF70" s="25">
        <v>296.33120328683185</v>
      </c>
      <c r="AG70" s="25">
        <v>54.13381009061581</v>
      </c>
      <c r="AH70" s="25">
        <v>113.03226889090385</v>
      </c>
      <c r="AI70" s="25">
        <v>22.454615778472771</v>
      </c>
      <c r="AJ70" s="19">
        <v>63.156622376495186</v>
      </c>
      <c r="AK70" s="18">
        <v>1025.2827141116379</v>
      </c>
      <c r="AL70" s="18">
        <v>103.31524069232671</v>
      </c>
      <c r="AM70" s="18">
        <v>91.263443715872512</v>
      </c>
      <c r="AN70" s="18">
        <v>208.61892033687531</v>
      </c>
      <c r="AO70" s="18">
        <v>179.7911389906163</v>
      </c>
      <c r="AP70" s="18"/>
      <c r="AQ70" s="25">
        <v>72.214139387225472</v>
      </c>
      <c r="AR70" s="25">
        <v>78.785900678546128</v>
      </c>
      <c r="AS70" s="25">
        <v>81.949316810666176</v>
      </c>
      <c r="AT70" s="25">
        <v>79.449630156237916</v>
      </c>
      <c r="AU70" s="25">
        <v>50.236358583289729</v>
      </c>
      <c r="AV70" s="25">
        <v>237.36465438403457</v>
      </c>
      <c r="AW70" s="19">
        <v>73.414874024863636</v>
      </c>
      <c r="AX70" s="18">
        <v>14.872763217514418</v>
      </c>
      <c r="AY70" s="18">
        <v>53.604569743967765</v>
      </c>
      <c r="AZ70" s="18">
        <v>91.240967973213841</v>
      </c>
      <c r="BA70" s="18">
        <v>158.7208799013481</v>
      </c>
      <c r="BB70" s="18">
        <v>139.62917783802644</v>
      </c>
    </row>
    <row r="71" spans="1:54" ht="18.75" thickBot="1" x14ac:dyDescent="0.3">
      <c r="A71" s="43"/>
      <c r="B71" s="44"/>
      <c r="C71" s="9" t="s">
        <v>7</v>
      </c>
      <c r="D71" s="25">
        <v>171.47964080529979</v>
      </c>
      <c r="E71" s="25">
        <v>62.928598812129387</v>
      </c>
      <c r="F71" s="25">
        <v>119.95867704049938</v>
      </c>
      <c r="G71" s="25">
        <v>140.53020424383573</v>
      </c>
      <c r="H71" s="25">
        <v>55.230262930510875</v>
      </c>
      <c r="I71" s="25">
        <v>49.872616167724964</v>
      </c>
      <c r="J71" s="17">
        <v>100.00773952634705</v>
      </c>
      <c r="K71" s="16">
        <v>66.487435072296378</v>
      </c>
      <c r="L71" s="16">
        <v>74.267085084585133</v>
      </c>
      <c r="M71" s="16">
        <v>520.00878060322486</v>
      </c>
      <c r="N71" s="16">
        <v>53.78512718985418</v>
      </c>
      <c r="O71" s="16">
        <v>196.77672961888081</v>
      </c>
      <c r="P71" s="16"/>
      <c r="Q71" s="25">
        <v>80.200358710352489</v>
      </c>
      <c r="R71" s="25">
        <v>149.56519123254463</v>
      </c>
      <c r="S71" s="25">
        <v>55.311551135537819</v>
      </c>
      <c r="T71" s="25">
        <v>77.822869075844096</v>
      </c>
      <c r="U71" s="25">
        <v>137.20946703617508</v>
      </c>
      <c r="V71" s="25">
        <v>99.890562809545841</v>
      </c>
      <c r="W71" s="17">
        <v>186.87710199650218</v>
      </c>
      <c r="X71" s="16">
        <v>23.589352271322891</v>
      </c>
      <c r="Y71" s="16">
        <v>51.367278003152862</v>
      </c>
      <c r="Z71" s="16">
        <v>17.529083618575914</v>
      </c>
      <c r="AA71" s="16">
        <v>55.388372734337189</v>
      </c>
      <c r="AB71" s="16">
        <v>81.008600558481007</v>
      </c>
      <c r="AC71" s="18"/>
      <c r="AD71" s="25">
        <v>82.315905249079904</v>
      </c>
      <c r="AE71" s="25">
        <v>23.819434546283379</v>
      </c>
      <c r="AF71" s="25">
        <v>246.91546556398231</v>
      </c>
      <c r="AG71" s="25">
        <v>85.755578020365064</v>
      </c>
      <c r="AH71" s="25">
        <v>132.0563521212145</v>
      </c>
      <c r="AI71" s="25">
        <v>29.137264499074849</v>
      </c>
      <c r="AJ71" s="19">
        <v>111.32506520146839</v>
      </c>
      <c r="AK71" s="18">
        <v>3520.7284687997521</v>
      </c>
      <c r="AL71" s="18">
        <v>174.79242969860266</v>
      </c>
      <c r="AM71" s="18">
        <v>120.25923598854153</v>
      </c>
      <c r="AN71" s="18">
        <v>211.47189106343919</v>
      </c>
      <c r="AO71" s="18">
        <v>289.87173878027426</v>
      </c>
      <c r="AP71" s="18"/>
      <c r="AQ71" s="25">
        <v>87.133836774840475</v>
      </c>
      <c r="AR71" s="25">
        <v>86.435228742622442</v>
      </c>
      <c r="AS71" s="25">
        <v>145.89984798639941</v>
      </c>
      <c r="AT71" s="25">
        <v>107.10911696011291</v>
      </c>
      <c r="AU71" s="25">
        <v>46.970431190336427</v>
      </c>
      <c r="AV71" s="25">
        <v>126.45153834568836</v>
      </c>
      <c r="AW71" s="19">
        <v>109.24294066449005</v>
      </c>
      <c r="AX71" s="18">
        <v>19.345996631149173</v>
      </c>
      <c r="AY71" s="18">
        <v>36.221841402627355</v>
      </c>
      <c r="AZ71" s="18">
        <v>75.246495674467113</v>
      </c>
      <c r="BA71" s="18">
        <v>182.04505675410033</v>
      </c>
      <c r="BB71" s="18">
        <v>136.41894474402082</v>
      </c>
    </row>
    <row r="72" spans="1:54" ht="18" customHeight="1" thickBot="1" x14ac:dyDescent="0.3">
      <c r="A72" s="43"/>
      <c r="B72" s="44" t="s">
        <v>37</v>
      </c>
      <c r="C72" s="9" t="s">
        <v>15</v>
      </c>
      <c r="D72" s="25">
        <v>85.217705340168905</v>
      </c>
      <c r="E72" s="25">
        <v>66.154794969984295</v>
      </c>
      <c r="F72" s="25">
        <v>65.376775140924167</v>
      </c>
      <c r="G72" s="25">
        <v>80.790811556264046</v>
      </c>
      <c r="H72" s="25">
        <v>243.44251164304725</v>
      </c>
      <c r="I72" s="25">
        <v>59.017401349611312</v>
      </c>
      <c r="J72" s="17">
        <v>130.12325401097388</v>
      </c>
      <c r="K72" s="16">
        <v>134.65135259377334</v>
      </c>
      <c r="L72" s="16">
        <v>102.55180414262614</v>
      </c>
      <c r="M72" s="16">
        <v>262.92448322257854</v>
      </c>
      <c r="N72" s="16">
        <v>175.06134681747349</v>
      </c>
      <c r="O72" s="16">
        <v>107.40974946786545</v>
      </c>
      <c r="P72" s="16"/>
      <c r="Q72" s="25">
        <v>46.489425802590098</v>
      </c>
      <c r="R72" s="25">
        <v>115.24265908714648</v>
      </c>
      <c r="S72" s="25">
        <v>47.2133755168459</v>
      </c>
      <c r="T72" s="25">
        <v>53.513008118089331</v>
      </c>
      <c r="U72" s="25">
        <v>54.128407711447366</v>
      </c>
      <c r="V72" s="25">
        <v>283.41312376388078</v>
      </c>
      <c r="W72" s="17">
        <v>194.12799284267584</v>
      </c>
      <c r="X72" s="16">
        <v>128.30882632634635</v>
      </c>
      <c r="Y72" s="16">
        <v>82.853575527579622</v>
      </c>
      <c r="Z72" s="16">
        <v>100.1622592357881</v>
      </c>
      <c r="AA72" s="16">
        <v>86.946799030807085</v>
      </c>
      <c r="AB72" s="16">
        <v>84.9341416458347</v>
      </c>
      <c r="AC72" s="18"/>
      <c r="AD72" s="25">
        <v>99.319142647379039</v>
      </c>
      <c r="AE72" s="25">
        <v>70.953585980652264</v>
      </c>
      <c r="AF72" s="25">
        <v>128.34628933661881</v>
      </c>
      <c r="AG72" s="25">
        <v>79.383639060948127</v>
      </c>
      <c r="AH72" s="25">
        <v>161.95216130241491</v>
      </c>
      <c r="AI72" s="25">
        <v>60.045181671986803</v>
      </c>
      <c r="AJ72" s="19">
        <v>167.1496682250538</v>
      </c>
      <c r="AK72" s="18">
        <v>285.16452866554181</v>
      </c>
      <c r="AL72" s="18">
        <v>109.71052835565773</v>
      </c>
      <c r="AM72" s="18">
        <v>128.12689397023135</v>
      </c>
      <c r="AN72" s="18">
        <v>277.84382187119172</v>
      </c>
      <c r="AO72" s="18">
        <v>101.34905105052694</v>
      </c>
      <c r="AP72" s="18"/>
      <c r="AQ72" s="25">
        <v>58.937195894042539</v>
      </c>
      <c r="AR72" s="25">
        <v>89.088077272701852</v>
      </c>
      <c r="AS72" s="25">
        <v>49.772565012628277</v>
      </c>
      <c r="AT72" s="25">
        <v>49.132677467545783</v>
      </c>
      <c r="AU72" s="25">
        <v>46.274173861580913</v>
      </c>
      <c r="AV72" s="25">
        <v>306.79531049150069</v>
      </c>
      <c r="AW72" s="19">
        <v>70.328032860807895</v>
      </c>
      <c r="AX72" s="18">
        <v>59.105864032393299</v>
      </c>
      <c r="AY72" s="18">
        <v>43.971949785916912</v>
      </c>
      <c r="AZ72" s="18">
        <v>71.489586190773707</v>
      </c>
      <c r="BA72" s="18">
        <v>133.46992311693106</v>
      </c>
      <c r="BB72" s="18">
        <v>380.84758212538247</v>
      </c>
    </row>
    <row r="73" spans="1:54" ht="18.75" thickBot="1" x14ac:dyDescent="0.3">
      <c r="A73" s="43"/>
      <c r="B73" s="44"/>
      <c r="C73" s="9" t="s">
        <v>54</v>
      </c>
      <c r="D73" s="25">
        <v>77.841761358511249</v>
      </c>
      <c r="E73" s="25">
        <v>59.378161989148616</v>
      </c>
      <c r="F73" s="25">
        <v>47.374681874117371</v>
      </c>
      <c r="G73" s="25">
        <v>81.80354836662741</v>
      </c>
      <c r="H73" s="25">
        <v>275.75798102495361</v>
      </c>
      <c r="I73" s="25">
        <v>57.843865386641724</v>
      </c>
      <c r="J73" s="17">
        <v>73.191053313934162</v>
      </c>
      <c r="K73" s="16">
        <v>95.503337465064206</v>
      </c>
      <c r="L73" s="16">
        <v>86.928734410925301</v>
      </c>
      <c r="M73" s="16">
        <v>71.711277956223654</v>
      </c>
      <c r="N73" s="16">
        <v>99.12480746644799</v>
      </c>
      <c r="O73" s="16">
        <v>97.601098634817077</v>
      </c>
      <c r="P73" s="16"/>
      <c r="Q73" s="25">
        <v>43.615609869608882</v>
      </c>
      <c r="R73" s="25">
        <v>88.767393000044237</v>
      </c>
      <c r="S73" s="25">
        <v>46.282614880053785</v>
      </c>
      <c r="T73" s="25">
        <v>59.604703434809423</v>
      </c>
      <c r="U73" s="25">
        <v>57.5387586992371</v>
      </c>
      <c r="V73" s="25">
        <v>304.19092011624656</v>
      </c>
      <c r="W73" s="17">
        <v>133.38530425732239</v>
      </c>
      <c r="X73" s="16">
        <v>79.359221308639391</v>
      </c>
      <c r="Y73" s="16">
        <v>79.80481313252713</v>
      </c>
      <c r="Z73" s="16">
        <v>78.729123965729457</v>
      </c>
      <c r="AA73" s="16">
        <v>82.489193887401868</v>
      </c>
      <c r="AB73" s="16">
        <v>83.600159461642974</v>
      </c>
      <c r="AC73" s="18"/>
      <c r="AD73" s="25">
        <v>110.68719125608526</v>
      </c>
      <c r="AE73" s="25">
        <v>59.734437548956898</v>
      </c>
      <c r="AF73" s="25">
        <v>148.45853510158236</v>
      </c>
      <c r="AG73" s="25">
        <v>63.387576331799664</v>
      </c>
      <c r="AH73" s="25">
        <v>170.12148066686149</v>
      </c>
      <c r="AI73" s="25">
        <v>47.610779094714303</v>
      </c>
      <c r="AJ73" s="19">
        <v>90.82291692017732</v>
      </c>
      <c r="AK73" s="18">
        <v>103.81527593770197</v>
      </c>
      <c r="AL73" s="18">
        <v>137.02866318514444</v>
      </c>
      <c r="AM73" s="18">
        <v>107.73346002874591</v>
      </c>
      <c r="AN73" s="18">
        <v>231.42989493644691</v>
      </c>
      <c r="AO73" s="18">
        <v>87.276136343099267</v>
      </c>
      <c r="AP73" s="18"/>
      <c r="AQ73" s="25">
        <v>51.350045350937023</v>
      </c>
      <c r="AR73" s="25">
        <v>67.927664298393495</v>
      </c>
      <c r="AS73" s="25">
        <v>37.462694492039425</v>
      </c>
      <c r="AT73" s="25">
        <v>43.841527608511129</v>
      </c>
      <c r="AU73" s="25">
        <v>35.458517420448835</v>
      </c>
      <c r="AV73" s="25">
        <v>363.95955082967015</v>
      </c>
      <c r="AW73" s="19">
        <v>46.499589234241526</v>
      </c>
      <c r="AX73" s="18">
        <v>52.596988391995524</v>
      </c>
      <c r="AY73" s="18">
        <v>47.055336885977269</v>
      </c>
      <c r="AZ73" s="18">
        <v>65.413614796368961</v>
      </c>
      <c r="BA73" s="18">
        <v>93.620375978436911</v>
      </c>
      <c r="BB73" s="18">
        <v>83.250432204532046</v>
      </c>
    </row>
    <row r="74" spans="1:54" ht="18.75" thickBot="1" x14ac:dyDescent="0.3">
      <c r="A74" s="43"/>
      <c r="B74" s="44"/>
      <c r="C74" s="9" t="s">
        <v>55</v>
      </c>
      <c r="D74" s="25">
        <v>121.8597273400906</v>
      </c>
      <c r="E74" s="25">
        <v>68.238325354881908</v>
      </c>
      <c r="F74" s="25">
        <v>66.163629208425348</v>
      </c>
      <c r="G74" s="25">
        <v>95.965884862658029</v>
      </c>
      <c r="H74" s="25">
        <v>167.1099682451451</v>
      </c>
      <c r="I74" s="25">
        <v>80.662464988799044</v>
      </c>
      <c r="J74" s="17">
        <v>156.15255241016618</v>
      </c>
      <c r="K74" s="16">
        <v>196.39681989948747</v>
      </c>
      <c r="L74" s="16">
        <v>160.77408081448382</v>
      </c>
      <c r="M74" s="16">
        <v>144.67780253575674</v>
      </c>
      <c r="N74" s="16">
        <v>127.77863109610993</v>
      </c>
      <c r="O74" s="16">
        <v>177.56746562967416</v>
      </c>
      <c r="P74" s="16"/>
      <c r="Q74" s="25">
        <v>64.085017867765131</v>
      </c>
      <c r="R74" s="25">
        <v>109.83831272383584</v>
      </c>
      <c r="S74" s="25">
        <v>72.331350538317508</v>
      </c>
      <c r="T74" s="25">
        <v>65.964521703054359</v>
      </c>
      <c r="U74" s="25">
        <v>78.882573869902501</v>
      </c>
      <c r="V74" s="25">
        <v>208.89822329712456</v>
      </c>
      <c r="W74" s="17">
        <v>233.45256508971582</v>
      </c>
      <c r="X74" s="16">
        <v>198.38599403547241</v>
      </c>
      <c r="Y74" s="16">
        <v>107.95843940093401</v>
      </c>
      <c r="Z74" s="16">
        <v>122.5135625841347</v>
      </c>
      <c r="AA74" s="16">
        <v>120.03499801053583</v>
      </c>
      <c r="AB74" s="16">
        <v>121.31196607447772</v>
      </c>
      <c r="AC74" s="18"/>
      <c r="AD74" s="25">
        <v>115.55065441416916</v>
      </c>
      <c r="AE74" s="25">
        <v>65.323364636546003</v>
      </c>
      <c r="AF74" s="25">
        <v>130.50088508503646</v>
      </c>
      <c r="AG74" s="25">
        <v>73.632658536763657</v>
      </c>
      <c r="AH74" s="25">
        <v>146.24200206463371</v>
      </c>
      <c r="AI74" s="25">
        <v>68.750435262850985</v>
      </c>
      <c r="AJ74" s="19">
        <v>149.10828366463605</v>
      </c>
      <c r="AK74" s="18">
        <v>146.42482887929091</v>
      </c>
      <c r="AL74" s="18">
        <v>180.97488807037288</v>
      </c>
      <c r="AM74" s="18">
        <v>147.65356870205423</v>
      </c>
      <c r="AN74" s="18">
        <v>223.62707875110294</v>
      </c>
      <c r="AO74" s="18">
        <v>128.5267608607007</v>
      </c>
      <c r="AP74" s="18"/>
      <c r="AQ74" s="25">
        <v>72.241284068824967</v>
      </c>
      <c r="AR74" s="25">
        <v>105.29559022810334</v>
      </c>
      <c r="AS74" s="25">
        <v>68.305761027154972</v>
      </c>
      <c r="AT74" s="25">
        <v>74.204278376563735</v>
      </c>
      <c r="AU74" s="25">
        <v>74.926413987233815</v>
      </c>
      <c r="AV74" s="25">
        <v>205.02667231211919</v>
      </c>
      <c r="AW74" s="19">
        <v>89.292458618106906</v>
      </c>
      <c r="AX74" s="18">
        <v>109.16828494027826</v>
      </c>
      <c r="AY74" s="18">
        <v>81.80184546230754</v>
      </c>
      <c r="AZ74" s="18">
        <v>97.77010766628068</v>
      </c>
      <c r="BA74" s="18">
        <v>141.15731782809624</v>
      </c>
      <c r="BB74" s="18">
        <v>148.23803456957035</v>
      </c>
    </row>
    <row r="75" spans="1:54" ht="18.75" thickBot="1" x14ac:dyDescent="0.3">
      <c r="A75" s="43"/>
      <c r="B75" s="44"/>
      <c r="C75" s="9" t="s">
        <v>38</v>
      </c>
      <c r="D75" s="25">
        <v>152.52782311598634</v>
      </c>
      <c r="E75" s="25">
        <v>100.06460945895539</v>
      </c>
      <c r="F75" s="25">
        <v>63.708690226149699</v>
      </c>
      <c r="G75" s="25">
        <v>53.764963622695646</v>
      </c>
      <c r="H75" s="25">
        <v>131.50246203086189</v>
      </c>
      <c r="I75" s="25">
        <v>98.431451545351109</v>
      </c>
      <c r="J75" s="17">
        <v>173.24953554358848</v>
      </c>
      <c r="K75" s="16">
        <v>225.6168430712396</v>
      </c>
      <c r="L75" s="16">
        <v>174.61601794836247</v>
      </c>
      <c r="M75" s="16">
        <v>209.14236695178866</v>
      </c>
      <c r="N75" s="16">
        <v>177.63708472379585</v>
      </c>
      <c r="O75" s="16">
        <v>189.95216417671313</v>
      </c>
      <c r="P75" s="16"/>
      <c r="Q75" s="25">
        <v>48.136564913809167</v>
      </c>
      <c r="R75" s="25">
        <v>149.07044901742967</v>
      </c>
      <c r="S75" s="25">
        <v>65.515307434352394</v>
      </c>
      <c r="T75" s="25">
        <v>55.013217044353347</v>
      </c>
      <c r="U75" s="25">
        <v>64.906192143611406</v>
      </c>
      <c r="V75" s="25">
        <v>217.35826944644398</v>
      </c>
      <c r="W75" s="17">
        <v>183.34800274557716</v>
      </c>
      <c r="X75" s="16">
        <v>222.53470337981821</v>
      </c>
      <c r="Y75" s="16">
        <v>248.98674163513351</v>
      </c>
      <c r="Z75" s="16">
        <v>156.87335570347193</v>
      </c>
      <c r="AA75" s="16">
        <v>124.78151068195046</v>
      </c>
      <c r="AB75" s="16">
        <v>112.8975572836695</v>
      </c>
      <c r="AC75" s="18"/>
      <c r="AD75" s="25">
        <v>108.78856022260261</v>
      </c>
      <c r="AE75" s="25">
        <v>103.44015809579908</v>
      </c>
      <c r="AF75" s="25">
        <v>103.18288365345477</v>
      </c>
      <c r="AG75" s="25">
        <v>48.84825977115711</v>
      </c>
      <c r="AH75" s="25">
        <v>120.60999022740928</v>
      </c>
      <c r="AI75" s="25">
        <v>115.13014802957713</v>
      </c>
      <c r="AJ75" s="19">
        <v>123.25840927086442</v>
      </c>
      <c r="AK75" s="18">
        <v>156.18134192069243</v>
      </c>
      <c r="AL75" s="18">
        <v>187.39351289431281</v>
      </c>
      <c r="AM75" s="18">
        <v>188.96387626013623</v>
      </c>
      <c r="AN75" s="18">
        <v>266.5103340878166</v>
      </c>
      <c r="AO75" s="18">
        <v>137.66551642623406</v>
      </c>
      <c r="AP75" s="18"/>
      <c r="AQ75" s="25">
        <v>76.429032066855456</v>
      </c>
      <c r="AR75" s="25">
        <v>106.82046270266217</v>
      </c>
      <c r="AS75" s="25">
        <v>99.680634374651035</v>
      </c>
      <c r="AT75" s="25">
        <v>78.345217085103087</v>
      </c>
      <c r="AU75" s="25">
        <v>126.01136798304941</v>
      </c>
      <c r="AV75" s="25">
        <v>112.71328578767886</v>
      </c>
      <c r="AW75" s="19">
        <v>79.123036768590921</v>
      </c>
      <c r="AX75" s="18">
        <v>101.31429302918669</v>
      </c>
      <c r="AY75" s="18">
        <v>89.106546116040235</v>
      </c>
      <c r="AZ75" s="18">
        <v>79.054164068736497</v>
      </c>
      <c r="BA75" s="18">
        <v>86.568496816290917</v>
      </c>
      <c r="BB75" s="18">
        <v>119.58541513814266</v>
      </c>
    </row>
    <row r="76" spans="1:54" ht="18.75" thickBot="1" x14ac:dyDescent="0.3">
      <c r="A76" s="43"/>
      <c r="B76" s="44"/>
      <c r="C76" s="9" t="s">
        <v>56</v>
      </c>
      <c r="D76" s="25">
        <v>72.72007366718249</v>
      </c>
      <c r="E76" s="25">
        <v>62.983654702807158</v>
      </c>
      <c r="F76" s="25">
        <v>63.335079158593963</v>
      </c>
      <c r="G76" s="25">
        <v>133.92342886043423</v>
      </c>
      <c r="H76" s="25">
        <v>206.56463433128715</v>
      </c>
      <c r="I76" s="25">
        <v>60.473129279694994</v>
      </c>
      <c r="J76" s="17">
        <v>126.0872513939584</v>
      </c>
      <c r="K76" s="16">
        <v>165.03312055039342</v>
      </c>
      <c r="L76" s="16">
        <v>122.05751949891498</v>
      </c>
      <c r="M76" s="16">
        <v>209.91054806848285</v>
      </c>
      <c r="N76" s="16">
        <v>157.9406895841613</v>
      </c>
      <c r="O76" s="16">
        <v>106.84225145458998</v>
      </c>
      <c r="P76" s="16"/>
      <c r="Q76" s="25">
        <v>93.784870505506206</v>
      </c>
      <c r="R76" s="25">
        <v>113.72557424137197</v>
      </c>
      <c r="S76" s="25">
        <v>48.976576217123046</v>
      </c>
      <c r="T76" s="25">
        <v>52.394525316085705</v>
      </c>
      <c r="U76" s="25">
        <v>70.789347748970016</v>
      </c>
      <c r="V76" s="25">
        <v>220.32910597094303</v>
      </c>
      <c r="W76" s="17">
        <v>139.87941958593316</v>
      </c>
      <c r="X76" s="16">
        <v>92.897471372614632</v>
      </c>
      <c r="Y76" s="16">
        <v>66.162126001081518</v>
      </c>
      <c r="Z76" s="16">
        <v>123.04141380470759</v>
      </c>
      <c r="AA76" s="16">
        <v>71.561445800859261</v>
      </c>
      <c r="AB76" s="16">
        <v>59.377794558834296</v>
      </c>
      <c r="AC76" s="18"/>
      <c r="AD76" s="25">
        <v>90.175675546625314</v>
      </c>
      <c r="AE76" s="25">
        <v>69.484265486308487</v>
      </c>
      <c r="AF76" s="25">
        <v>117.07094015231232</v>
      </c>
      <c r="AG76" s="25">
        <v>82.687319235996711</v>
      </c>
      <c r="AH76" s="25">
        <v>174.42055475204853</v>
      </c>
      <c r="AI76" s="25">
        <v>66.161244826708653</v>
      </c>
      <c r="AJ76" s="19">
        <v>149.11402557709934</v>
      </c>
      <c r="AK76" s="18">
        <v>194.42102245780691</v>
      </c>
      <c r="AL76" s="18">
        <v>170.359851459396</v>
      </c>
      <c r="AM76" s="18">
        <v>182.04877557412826</v>
      </c>
      <c r="AN76" s="18">
        <v>157.27755989125555</v>
      </c>
      <c r="AO76" s="18">
        <v>117.24540484506616</v>
      </c>
      <c r="AP76" s="18"/>
      <c r="AQ76" s="25">
        <v>78.807261241865135</v>
      </c>
      <c r="AR76" s="25">
        <v>91.77437433750309</v>
      </c>
      <c r="AS76" s="25">
        <v>61.003844275075224</v>
      </c>
      <c r="AT76" s="25">
        <v>55.740083997625881</v>
      </c>
      <c r="AU76" s="25">
        <v>58.657542572187715</v>
      </c>
      <c r="AV76" s="25">
        <v>254.01689357574298</v>
      </c>
      <c r="AW76" s="19">
        <v>88.191797423565504</v>
      </c>
      <c r="AX76" s="18">
        <v>87.270679605836733</v>
      </c>
      <c r="AY76" s="18">
        <v>62.299896644289262</v>
      </c>
      <c r="AZ76" s="18">
        <v>88.847663818976159</v>
      </c>
      <c r="BA76" s="18">
        <v>77.269849611535264</v>
      </c>
      <c r="BB76" s="18">
        <v>118.65582897459686</v>
      </c>
    </row>
    <row r="77" spans="1:54" ht="18.75" thickBot="1" x14ac:dyDescent="0.3">
      <c r="A77" s="43"/>
      <c r="B77" s="44"/>
      <c r="C77" s="9" t="s">
        <v>57</v>
      </c>
      <c r="D77" s="25">
        <v>90.739542271825982</v>
      </c>
      <c r="E77" s="25">
        <v>69.030788041621065</v>
      </c>
      <c r="F77" s="25">
        <v>59.078556432338125</v>
      </c>
      <c r="G77" s="25">
        <v>131.39653447922359</v>
      </c>
      <c r="H77" s="25">
        <v>189.94158298997638</v>
      </c>
      <c r="I77" s="25">
        <v>59.812995785014763</v>
      </c>
      <c r="J77" s="17">
        <v>145.94405259384692</v>
      </c>
      <c r="K77" s="16">
        <v>149.22306550773368</v>
      </c>
      <c r="L77" s="16">
        <v>122.97571725869535</v>
      </c>
      <c r="M77" s="16">
        <v>180.60516871330742</v>
      </c>
      <c r="N77" s="16">
        <v>132.4338607706772</v>
      </c>
      <c r="O77" s="16">
        <v>116.05101342219947</v>
      </c>
      <c r="P77" s="16"/>
      <c r="Q77" s="25">
        <v>88.27003289503952</v>
      </c>
      <c r="R77" s="25">
        <v>103.33372562868719</v>
      </c>
      <c r="S77" s="25">
        <v>50.492043195362236</v>
      </c>
      <c r="T77" s="25">
        <v>56.898476230453277</v>
      </c>
      <c r="U77" s="25">
        <v>53.777778065718607</v>
      </c>
      <c r="V77" s="25">
        <v>247.22794398473908</v>
      </c>
      <c r="W77" s="17">
        <v>140.64492013812796</v>
      </c>
      <c r="X77" s="16">
        <v>167.87228242908091</v>
      </c>
      <c r="Y77" s="16">
        <v>36.029237369559084</v>
      </c>
      <c r="Z77" s="16">
        <v>121.5547836014929</v>
      </c>
      <c r="AA77" s="16">
        <v>45.529928471777644</v>
      </c>
      <c r="AB77" s="16">
        <v>83.752584472776164</v>
      </c>
      <c r="AC77" s="18"/>
      <c r="AD77" s="25">
        <v>95.505104811867469</v>
      </c>
      <c r="AE77" s="25">
        <v>62.339977219719245</v>
      </c>
      <c r="AF77" s="25">
        <v>113.06048039921394</v>
      </c>
      <c r="AG77" s="25">
        <v>87.347664458635961</v>
      </c>
      <c r="AH77" s="25">
        <v>169.92758233346262</v>
      </c>
      <c r="AI77" s="25">
        <v>71.819190777100687</v>
      </c>
      <c r="AJ77" s="19">
        <v>165.43957511515742</v>
      </c>
      <c r="AK77" s="18">
        <v>238.87247292602859</v>
      </c>
      <c r="AL77" s="18">
        <v>171.47733810608648</v>
      </c>
      <c r="AM77" s="18">
        <v>132.85659236806094</v>
      </c>
      <c r="AN77" s="18">
        <v>78.058898914705679</v>
      </c>
      <c r="AO77" s="18">
        <v>130.51014237989261</v>
      </c>
      <c r="AP77" s="18"/>
      <c r="AQ77" s="25">
        <v>77.726858585481082</v>
      </c>
      <c r="AR77" s="25">
        <v>99.684058164946933</v>
      </c>
      <c r="AS77" s="25">
        <v>52.227874036424346</v>
      </c>
      <c r="AT77" s="25">
        <v>52.263282764584638</v>
      </c>
      <c r="AU77" s="25">
        <v>65.211074361863169</v>
      </c>
      <c r="AV77" s="25">
        <v>252.88685208669986</v>
      </c>
      <c r="AW77" s="19">
        <v>104.77904515605132</v>
      </c>
      <c r="AX77" s="18">
        <v>96.960469849138178</v>
      </c>
      <c r="AY77" s="18">
        <v>71.243672492875149</v>
      </c>
      <c r="AZ77" s="18">
        <v>86.936662221450547</v>
      </c>
      <c r="BA77" s="18">
        <v>103.63177137981059</v>
      </c>
      <c r="BB77" s="18">
        <v>157.86391304794932</v>
      </c>
    </row>
    <row r="78" spans="1:54" ht="18.75" thickBot="1" x14ac:dyDescent="0.3">
      <c r="A78" s="43"/>
      <c r="B78" s="44"/>
      <c r="C78" s="9" t="s">
        <v>58</v>
      </c>
      <c r="D78" s="25">
        <v>91.367654089576817</v>
      </c>
      <c r="E78" s="25">
        <v>63.656997600055107</v>
      </c>
      <c r="F78" s="25">
        <v>44.522672005652574</v>
      </c>
      <c r="G78" s="25">
        <v>126.10426834916666</v>
      </c>
      <c r="H78" s="25">
        <v>198.66229449694904</v>
      </c>
      <c r="I78" s="25">
        <v>75.686113458599806</v>
      </c>
      <c r="J78" s="17">
        <v>199.2457765589925</v>
      </c>
      <c r="K78" s="16">
        <v>171.71671574829682</v>
      </c>
      <c r="L78" s="16">
        <v>144.37970559902422</v>
      </c>
      <c r="M78" s="16">
        <v>205.48925541070423</v>
      </c>
      <c r="N78" s="16">
        <v>109.2751638108566</v>
      </c>
      <c r="O78" s="16">
        <v>152.71137921369677</v>
      </c>
      <c r="P78" s="16"/>
      <c r="Q78" s="25">
        <v>108.38330987953854</v>
      </c>
      <c r="R78" s="25">
        <v>102.20923575953498</v>
      </c>
      <c r="S78" s="25">
        <v>40.815233783750273</v>
      </c>
      <c r="T78" s="25">
        <v>45.159712449807728</v>
      </c>
      <c r="U78" s="25">
        <v>48.314871026300956</v>
      </c>
      <c r="V78" s="25">
        <v>255.11763710106757</v>
      </c>
      <c r="W78" s="17">
        <v>215.50859919797531</v>
      </c>
      <c r="X78" s="16">
        <v>214.60905281103041</v>
      </c>
      <c r="Y78" s="16">
        <v>59.990647844081977</v>
      </c>
      <c r="Z78" s="16">
        <v>107.00955245200751</v>
      </c>
      <c r="AA78" s="16">
        <v>57.884360630355303</v>
      </c>
      <c r="AB78" s="16">
        <v>87.505934849645115</v>
      </c>
      <c r="AC78" s="18"/>
      <c r="AD78" s="25">
        <v>80.497098380165511</v>
      </c>
      <c r="AE78" s="25">
        <v>64.904626079427345</v>
      </c>
      <c r="AF78" s="25">
        <v>116.47268515623266</v>
      </c>
      <c r="AG78" s="25">
        <v>105.61844791688102</v>
      </c>
      <c r="AH78" s="25">
        <v>150.20724448798893</v>
      </c>
      <c r="AI78" s="25">
        <v>82.299897979304646</v>
      </c>
      <c r="AJ78" s="19">
        <v>164.34824252617125</v>
      </c>
      <c r="AK78" s="18">
        <v>241.29591383374859</v>
      </c>
      <c r="AL78" s="18">
        <v>158.14875629504851</v>
      </c>
      <c r="AM78" s="18">
        <v>130.80778486776896</v>
      </c>
      <c r="AN78" s="18">
        <v>116.68167419090408</v>
      </c>
      <c r="AO78" s="18">
        <v>127.90094520404077</v>
      </c>
      <c r="AP78" s="18"/>
      <c r="AQ78" s="25">
        <v>64.78747414322082</v>
      </c>
      <c r="AR78" s="25">
        <v>85.10633071283344</v>
      </c>
      <c r="AS78" s="25">
        <v>68.803166767448204</v>
      </c>
      <c r="AT78" s="25">
        <v>76.299435603825415</v>
      </c>
      <c r="AU78" s="25">
        <v>73.717678679408792</v>
      </c>
      <c r="AV78" s="25">
        <v>231.28591409326339</v>
      </c>
      <c r="AW78" s="19">
        <v>90.526733914520364</v>
      </c>
      <c r="AX78" s="18">
        <v>116.19054075065939</v>
      </c>
      <c r="AY78" s="18">
        <v>90.050846663356793</v>
      </c>
      <c r="AZ78" s="18">
        <v>96.321893674989795</v>
      </c>
      <c r="BA78" s="18">
        <v>121.23493012167761</v>
      </c>
      <c r="BB78" s="18">
        <v>135.96816289757624</v>
      </c>
    </row>
    <row r="79" spans="1:54" ht="18.75" thickBot="1" x14ac:dyDescent="0.3">
      <c r="A79" s="43"/>
      <c r="B79" s="44"/>
      <c r="C79" s="9" t="s">
        <v>59</v>
      </c>
      <c r="D79" s="25">
        <v>79.087348512740746</v>
      </c>
      <c r="E79" s="25">
        <v>67.734575227267939</v>
      </c>
      <c r="F79" s="25">
        <v>48.533500786875614</v>
      </c>
      <c r="G79" s="25">
        <v>120.71318011090794</v>
      </c>
      <c r="H79" s="25">
        <v>221.21262618535286</v>
      </c>
      <c r="I79" s="25">
        <v>62.718769176854892</v>
      </c>
      <c r="J79" s="17">
        <v>132.18996487612048</v>
      </c>
      <c r="K79" s="16">
        <v>158.6745141898036</v>
      </c>
      <c r="L79" s="16">
        <v>126.7273482974806</v>
      </c>
      <c r="M79" s="16">
        <v>133.44200630428742</v>
      </c>
      <c r="N79" s="16">
        <v>100.7751997119731</v>
      </c>
      <c r="O79" s="16">
        <v>99.586638314419105</v>
      </c>
      <c r="P79" s="16"/>
      <c r="Q79" s="25">
        <v>114.69993776201936</v>
      </c>
      <c r="R79" s="25">
        <v>101.54513797682479</v>
      </c>
      <c r="S79" s="25">
        <v>18.349870966243127</v>
      </c>
      <c r="T79" s="25">
        <v>28.84780972545332</v>
      </c>
      <c r="U79" s="25">
        <v>43.755999062327483</v>
      </c>
      <c r="V79" s="25">
        <v>292.80124450713203</v>
      </c>
      <c r="W79" s="17">
        <v>112.28038377274075</v>
      </c>
      <c r="X79" s="16">
        <v>194.59465910819085</v>
      </c>
      <c r="Y79" s="16">
        <v>65.233465117668729</v>
      </c>
      <c r="Z79" s="16">
        <v>86.815054939420364</v>
      </c>
      <c r="AA79" s="16">
        <v>46.435066275942901</v>
      </c>
      <c r="AB79" s="16">
        <v>65.796127807946206</v>
      </c>
      <c r="AC79" s="18"/>
      <c r="AD79" s="25">
        <v>95.372575588516241</v>
      </c>
      <c r="AE79" s="25">
        <v>78.256425566149673</v>
      </c>
      <c r="AF79" s="25">
        <v>114.72855247659655</v>
      </c>
      <c r="AG79" s="25">
        <v>90.295149335073546</v>
      </c>
      <c r="AH79" s="25">
        <v>155.13910032030282</v>
      </c>
      <c r="AI79" s="25">
        <v>66.208196713361232</v>
      </c>
      <c r="AJ79" s="19">
        <v>198.7106459316289</v>
      </c>
      <c r="AK79" s="18">
        <v>267.48692063963665</v>
      </c>
      <c r="AL79" s="18">
        <v>249.08727025197467</v>
      </c>
      <c r="AM79" s="18">
        <v>219.6769660535488</v>
      </c>
      <c r="AN79" s="18">
        <v>154.99166791395092</v>
      </c>
      <c r="AO79" s="18">
        <v>162.04566323085851</v>
      </c>
      <c r="AP79" s="18"/>
      <c r="AQ79" s="25">
        <v>96.07322738056898</v>
      </c>
      <c r="AR79" s="25">
        <v>103.14180553296173</v>
      </c>
      <c r="AS79" s="25">
        <v>83.517105784804457</v>
      </c>
      <c r="AT79" s="25">
        <v>82.180832092247584</v>
      </c>
      <c r="AU79" s="25">
        <v>83.991634794945398</v>
      </c>
      <c r="AV79" s="25">
        <v>151.09539441447185</v>
      </c>
      <c r="AW79" s="19">
        <v>123.839692629128</v>
      </c>
      <c r="AX79" s="18">
        <v>119.71639545621251</v>
      </c>
      <c r="AY79" s="18">
        <v>58.799416901018894</v>
      </c>
      <c r="AZ79" s="18">
        <v>86.419457637526918</v>
      </c>
      <c r="BA79" s="18">
        <v>162.62019643754326</v>
      </c>
      <c r="BB79" s="18">
        <v>122.90301362650202</v>
      </c>
    </row>
    <row r="80" spans="1:54" ht="18.75" thickBot="1" x14ac:dyDescent="0.3">
      <c r="A80" s="43"/>
      <c r="B80" s="44"/>
      <c r="C80" s="9" t="s">
        <v>60</v>
      </c>
      <c r="D80" s="25">
        <v>79.296619479958281</v>
      </c>
      <c r="E80" s="25">
        <v>83.337938699063528</v>
      </c>
      <c r="F80" s="25">
        <v>93.820974145945755</v>
      </c>
      <c r="G80" s="25">
        <v>198.02243723707141</v>
      </c>
      <c r="H80" s="25">
        <v>60.422765091215084</v>
      </c>
      <c r="I80" s="25">
        <v>85.099265346745881</v>
      </c>
      <c r="J80" s="17">
        <v>171.66140364242503</v>
      </c>
      <c r="K80" s="16">
        <v>166.83020691423644</v>
      </c>
      <c r="L80" s="16">
        <v>74.77193385445392</v>
      </c>
      <c r="M80" s="16">
        <v>162.42125631717488</v>
      </c>
      <c r="N80" s="16">
        <v>98.849810712605375</v>
      </c>
      <c r="O80" s="16">
        <v>76.227719189247495</v>
      </c>
      <c r="P80" s="16"/>
      <c r="Q80" s="25">
        <v>166.73258708750123</v>
      </c>
      <c r="R80" s="25">
        <v>91.647484990493496</v>
      </c>
      <c r="S80" s="25">
        <v>38.081647663649854</v>
      </c>
      <c r="T80" s="25">
        <v>37.54431098207948</v>
      </c>
      <c r="U80" s="25">
        <v>79.476967056838205</v>
      </c>
      <c r="V80" s="25">
        <v>186.51700221943776</v>
      </c>
      <c r="W80" s="17">
        <v>125.68618428328682</v>
      </c>
      <c r="X80" s="16">
        <v>64.186812496100458</v>
      </c>
      <c r="Y80" s="16">
        <v>50.556190971052438</v>
      </c>
      <c r="Z80" s="16">
        <v>66.512400526606157</v>
      </c>
      <c r="AA80" s="16">
        <v>56.028460352053322</v>
      </c>
      <c r="AB80" s="16">
        <v>67.552044396092654</v>
      </c>
      <c r="AC80" s="18"/>
      <c r="AD80" s="25">
        <v>81.034785096162864</v>
      </c>
      <c r="AE80" s="25">
        <v>86.859183565090589</v>
      </c>
      <c r="AF80" s="25">
        <v>130.52966559535821</v>
      </c>
      <c r="AG80" s="25">
        <v>114.61566864647359</v>
      </c>
      <c r="AH80" s="25">
        <v>118.31707442057674</v>
      </c>
      <c r="AI80" s="25">
        <v>68.643622676337955</v>
      </c>
      <c r="AJ80" s="19">
        <v>136.03429787227338</v>
      </c>
      <c r="AK80" s="18">
        <v>168.75690682647507</v>
      </c>
      <c r="AL80" s="18">
        <v>140.1863369466752</v>
      </c>
      <c r="AM80" s="18">
        <v>168.07395487113777</v>
      </c>
      <c r="AN80" s="18">
        <v>78.401033330956693</v>
      </c>
      <c r="AO80" s="18">
        <v>97.212814035039827</v>
      </c>
      <c r="AP80" s="18"/>
      <c r="AQ80" s="25">
        <v>142.25454111007824</v>
      </c>
      <c r="AR80" s="25">
        <v>142.45310454797132</v>
      </c>
      <c r="AS80" s="25">
        <v>74.944952051712747</v>
      </c>
      <c r="AT80" s="25">
        <v>61.556438964524126</v>
      </c>
      <c r="AU80" s="25">
        <v>76.80309135877998</v>
      </c>
      <c r="AV80" s="25">
        <v>101.98787196693351</v>
      </c>
      <c r="AW80" s="19">
        <v>109.30706445486955</v>
      </c>
      <c r="AX80" s="18">
        <v>88.41759228300333</v>
      </c>
      <c r="AY80" s="18">
        <v>46.838874532962059</v>
      </c>
      <c r="AZ80" s="18">
        <v>66.734569066996954</v>
      </c>
      <c r="BA80" s="18">
        <v>102.05742495986392</v>
      </c>
      <c r="BB80" s="18">
        <v>118.30153588328211</v>
      </c>
    </row>
    <row r="81" spans="1:54" ht="18.75" thickBot="1" x14ac:dyDescent="0.3">
      <c r="A81" s="43"/>
      <c r="B81" s="44"/>
      <c r="C81" s="9" t="s">
        <v>61</v>
      </c>
      <c r="D81" s="25">
        <v>115.20850255187047</v>
      </c>
      <c r="E81" s="25">
        <v>56.040117849652127</v>
      </c>
      <c r="F81" s="25">
        <v>35.614969633397337</v>
      </c>
      <c r="G81" s="25">
        <v>193.33840658129989</v>
      </c>
      <c r="H81" s="25">
        <v>176.69337820012834</v>
      </c>
      <c r="I81" s="25">
        <v>23.104625183651788</v>
      </c>
      <c r="J81" s="17">
        <v>132.59934964646672</v>
      </c>
      <c r="K81" s="16">
        <v>117.25616325069572</v>
      </c>
      <c r="L81" s="16">
        <v>103.75229248944882</v>
      </c>
      <c r="M81" s="16">
        <v>267.11227225048009</v>
      </c>
      <c r="N81" s="16">
        <v>91.432518388664548</v>
      </c>
      <c r="O81" s="16">
        <v>97.339741116943443</v>
      </c>
      <c r="P81" s="16"/>
      <c r="Q81" s="25">
        <v>39.725982006845996</v>
      </c>
      <c r="R81" s="25">
        <v>113.62601095038175</v>
      </c>
      <c r="S81" s="25">
        <v>37.5991649527231</v>
      </c>
      <c r="T81" s="25">
        <v>46.383830568290193</v>
      </c>
      <c r="U81" s="25">
        <v>38.824838518898488</v>
      </c>
      <c r="V81" s="25">
        <v>323.84017300286047</v>
      </c>
      <c r="W81" s="17">
        <v>67.032988191514718</v>
      </c>
      <c r="X81" s="16">
        <v>87.669565400675552</v>
      </c>
      <c r="Y81" s="16">
        <v>183.56221705255865</v>
      </c>
      <c r="Z81" s="16">
        <v>81.76668260205912</v>
      </c>
      <c r="AA81" s="16">
        <v>54.642058689568188</v>
      </c>
      <c r="AB81" s="16">
        <v>40.153634037031175</v>
      </c>
      <c r="AC81" s="18"/>
      <c r="AD81" s="25"/>
      <c r="AE81" s="25"/>
      <c r="AF81" s="25"/>
      <c r="AG81" s="25"/>
      <c r="AH81" s="25"/>
      <c r="AI81" s="25"/>
      <c r="AJ81" s="19"/>
      <c r="AK81" s="18"/>
      <c r="AL81" s="18"/>
      <c r="AM81" s="18"/>
      <c r="AN81" s="18"/>
      <c r="AO81" s="18"/>
      <c r="AP81" s="18"/>
      <c r="AQ81" s="25"/>
      <c r="AR81" s="25"/>
      <c r="AS81" s="25"/>
      <c r="AT81" s="25"/>
      <c r="AU81" s="25"/>
      <c r="AV81" s="25"/>
      <c r="AW81" s="19"/>
      <c r="AX81" s="18"/>
      <c r="AY81" s="18"/>
      <c r="AZ81" s="18"/>
      <c r="BA81" s="18"/>
      <c r="BB81" s="18"/>
    </row>
    <row r="82" spans="1:54" ht="18.75" thickBot="1" x14ac:dyDescent="0.3">
      <c r="A82" s="43"/>
      <c r="B82" s="44"/>
      <c r="C82" s="9" t="s">
        <v>62</v>
      </c>
      <c r="D82" s="25">
        <v>82.606542229068864</v>
      </c>
      <c r="E82" s="25">
        <v>81.854413163958512</v>
      </c>
      <c r="F82" s="25">
        <v>40.701858399989419</v>
      </c>
      <c r="G82" s="25">
        <v>169.70829885987064</v>
      </c>
      <c r="H82" s="25">
        <v>155.36910007585811</v>
      </c>
      <c r="I82" s="25">
        <v>69.759787271254467</v>
      </c>
      <c r="J82" s="17">
        <v>149.17674262937354</v>
      </c>
      <c r="K82" s="16">
        <v>265.82395577587761</v>
      </c>
      <c r="L82" s="16">
        <v>134.86581853620638</v>
      </c>
      <c r="M82" s="16">
        <v>96.038092853907614</v>
      </c>
      <c r="N82" s="16">
        <v>75.312336138853411</v>
      </c>
      <c r="O82" s="16">
        <v>217.37969863921086</v>
      </c>
      <c r="P82" s="16"/>
      <c r="Q82" s="25">
        <v>64.653069976168226</v>
      </c>
      <c r="R82" s="25">
        <v>86.531717023299734</v>
      </c>
      <c r="S82" s="25">
        <v>70.759967635453648</v>
      </c>
      <c r="T82" s="25">
        <v>0.59559946901678484</v>
      </c>
      <c r="U82" s="25">
        <v>37.563469998520233</v>
      </c>
      <c r="V82" s="25">
        <v>339.89617589754135</v>
      </c>
      <c r="W82" s="17">
        <v>65.665464471097394</v>
      </c>
      <c r="X82" s="16">
        <v>48.043961995699817</v>
      </c>
      <c r="Y82" s="16">
        <v>15.117713604474584</v>
      </c>
      <c r="Z82" s="16">
        <v>61.263082081343114</v>
      </c>
      <c r="AA82" s="16">
        <v>44.220619665235148</v>
      </c>
      <c r="AB82" s="16">
        <v>15.614996261611228</v>
      </c>
      <c r="AC82" s="18"/>
      <c r="AD82" s="25"/>
      <c r="AE82" s="25"/>
      <c r="AF82" s="25"/>
      <c r="AG82" s="25"/>
      <c r="AH82" s="25"/>
      <c r="AI82" s="25"/>
      <c r="AJ82" s="19"/>
      <c r="AK82" s="18"/>
      <c r="AL82" s="18"/>
      <c r="AM82" s="18"/>
      <c r="AN82" s="18"/>
      <c r="AO82" s="18"/>
      <c r="AP82" s="18"/>
      <c r="AQ82" s="25"/>
      <c r="AR82" s="25"/>
      <c r="AS82" s="25"/>
      <c r="AT82" s="25"/>
      <c r="AU82" s="25"/>
      <c r="AV82" s="25"/>
      <c r="AW82" s="19"/>
      <c r="AX82" s="18"/>
      <c r="AY82" s="18"/>
      <c r="AZ82" s="18"/>
      <c r="BA82" s="18"/>
      <c r="BB82" s="18"/>
    </row>
    <row r="83" spans="1:54" ht="18" customHeight="1" thickBot="1" x14ac:dyDescent="0.3">
      <c r="A83" s="43"/>
      <c r="B83" s="44" t="s">
        <v>72</v>
      </c>
      <c r="C83" s="9" t="s">
        <v>39</v>
      </c>
      <c r="D83" s="25">
        <v>132.69414925042105</v>
      </c>
      <c r="E83" s="25">
        <v>101.39916488730698</v>
      </c>
      <c r="F83" s="25">
        <v>76.856324341696364</v>
      </c>
      <c r="G83" s="25">
        <v>95.927586421231098</v>
      </c>
      <c r="H83" s="25">
        <v>110.07748113740629</v>
      </c>
      <c r="I83" s="25">
        <v>83.045293961938228</v>
      </c>
      <c r="J83" s="17">
        <v>100.7468066236963</v>
      </c>
      <c r="K83" s="16">
        <v>133.572918450755</v>
      </c>
      <c r="L83" s="16">
        <v>70.352584219993346</v>
      </c>
      <c r="M83" s="16">
        <v>145.15660803212668</v>
      </c>
      <c r="N83" s="16">
        <v>103.59476721272394</v>
      </c>
      <c r="O83" s="16">
        <v>103.59998767065646</v>
      </c>
      <c r="P83" s="16"/>
      <c r="Q83" s="25">
        <v>88.50157968562425</v>
      </c>
      <c r="R83" s="25">
        <v>128.50774306137777</v>
      </c>
      <c r="S83" s="25">
        <v>83.263244876554054</v>
      </c>
      <c r="T83" s="25">
        <v>74.234061362555366</v>
      </c>
      <c r="U83" s="25">
        <v>88.394908865074385</v>
      </c>
      <c r="V83" s="25">
        <v>137.09846214881418</v>
      </c>
      <c r="W83" s="17">
        <v>86.476615471410426</v>
      </c>
      <c r="X83" s="16">
        <v>21.924213238531006</v>
      </c>
      <c r="Y83" s="16">
        <v>91.026318001809273</v>
      </c>
      <c r="Z83" s="16">
        <v>32.63012384604454</v>
      </c>
      <c r="AA83" s="16">
        <v>40.626482981860121</v>
      </c>
      <c r="AB83" s="16">
        <v>40.187953456549529</v>
      </c>
      <c r="AC83" s="18"/>
      <c r="AD83" s="25">
        <v>110.09818349482434</v>
      </c>
      <c r="AE83" s="25">
        <v>107.68669821353653</v>
      </c>
      <c r="AF83" s="25">
        <v>82.216736235350766</v>
      </c>
      <c r="AG83" s="25">
        <v>87.741174541299671</v>
      </c>
      <c r="AH83" s="25">
        <v>98.791118107474219</v>
      </c>
      <c r="AI83" s="25">
        <v>113.46608940751449</v>
      </c>
      <c r="AJ83" s="19">
        <v>107.27774015095306</v>
      </c>
      <c r="AK83" s="18">
        <v>223.27060842213146</v>
      </c>
      <c r="AL83" s="18">
        <v>104.81561677979983</v>
      </c>
      <c r="AM83" s="18">
        <v>95.795233608652879</v>
      </c>
      <c r="AN83" s="18">
        <v>113.12960921402816</v>
      </c>
      <c r="AO83" s="18">
        <v>102.78150064553846</v>
      </c>
      <c r="AP83" s="18"/>
      <c r="AQ83" s="25">
        <v>115.32627007839167</v>
      </c>
      <c r="AR83" s="25">
        <v>148.65255475665708</v>
      </c>
      <c r="AS83" s="25">
        <v>76.250766558187209</v>
      </c>
      <c r="AT83" s="25">
        <v>76.749086077831265</v>
      </c>
      <c r="AU83" s="25">
        <v>80.245144252742307</v>
      </c>
      <c r="AV83" s="25">
        <v>102.77617827619045</v>
      </c>
      <c r="AW83" s="19">
        <v>68.884945545335626</v>
      </c>
      <c r="AX83" s="18">
        <v>68.055045576606005</v>
      </c>
      <c r="AY83" s="18">
        <v>77.869243217568751</v>
      </c>
      <c r="AZ83" s="18">
        <v>56.04566819183642</v>
      </c>
      <c r="BA83" s="18">
        <v>104.96597288909672</v>
      </c>
      <c r="BB83" s="18">
        <v>140.03904223804702</v>
      </c>
    </row>
    <row r="84" spans="1:54" ht="18.75" thickBot="1" x14ac:dyDescent="0.3">
      <c r="A84" s="43"/>
      <c r="B84" s="44"/>
      <c r="C84" s="9" t="s">
        <v>63</v>
      </c>
      <c r="D84" s="25">
        <v>116.97957081153061</v>
      </c>
      <c r="E84" s="25">
        <v>83.815599018959858</v>
      </c>
      <c r="F84" s="25">
        <v>110.89198331375482</v>
      </c>
      <c r="G84" s="25">
        <v>94.775115240823425</v>
      </c>
      <c r="H84" s="25">
        <v>130.89146350395049</v>
      </c>
      <c r="I84" s="25">
        <v>62.646268110980742</v>
      </c>
      <c r="J84" s="17">
        <v>108.2197369832779</v>
      </c>
      <c r="K84" s="16">
        <v>163.00961164410313</v>
      </c>
      <c r="L84" s="16">
        <v>81.914441477361734</v>
      </c>
      <c r="M84" s="16">
        <v>189.68664662449078</v>
      </c>
      <c r="N84" s="16">
        <v>97.358635146076153</v>
      </c>
      <c r="O84" s="16">
        <v>78.927977465166236</v>
      </c>
      <c r="P84" s="16"/>
      <c r="Q84" s="25">
        <v>127.16255032551196</v>
      </c>
      <c r="R84" s="25">
        <v>161.58590737441355</v>
      </c>
      <c r="S84" s="25">
        <v>57.50154789140003</v>
      </c>
      <c r="T84" s="25">
        <v>44.15874937698873</v>
      </c>
      <c r="U84" s="25">
        <v>72.841211453223139</v>
      </c>
      <c r="V84" s="25">
        <v>136.75003357846256</v>
      </c>
      <c r="W84" s="17">
        <v>66.874268166654204</v>
      </c>
      <c r="X84" s="16">
        <v>24.947737897824922</v>
      </c>
      <c r="Y84" s="16">
        <v>62.541993449737589</v>
      </c>
      <c r="Z84" s="16">
        <v>64.874838183596978</v>
      </c>
      <c r="AA84" s="16">
        <v>54.769761142488512</v>
      </c>
      <c r="AB84" s="16">
        <v>42.288918341884205</v>
      </c>
      <c r="AC84" s="18"/>
      <c r="AD84" s="25">
        <v>120.94001815690109</v>
      </c>
      <c r="AE84" s="25">
        <v>68.06206100496965</v>
      </c>
      <c r="AF84" s="25">
        <v>103.11998151127703</v>
      </c>
      <c r="AG84" s="25">
        <v>70.303262829338379</v>
      </c>
      <c r="AH84" s="25">
        <v>123.56648792280637</v>
      </c>
      <c r="AI84" s="25">
        <v>114.0081885747074</v>
      </c>
      <c r="AJ84" s="19">
        <v>90.947572419360597</v>
      </c>
      <c r="AK84" s="18">
        <v>104.15432000872691</v>
      </c>
      <c r="AL84" s="18">
        <v>133.09387047645421</v>
      </c>
      <c r="AM84" s="18">
        <v>142.1999375222538</v>
      </c>
      <c r="AN84" s="18">
        <v>96.695957515132577</v>
      </c>
      <c r="AO84" s="18">
        <v>57.273053120141725</v>
      </c>
      <c r="AP84" s="18"/>
      <c r="AQ84" s="25">
        <v>71.140764102777453</v>
      </c>
      <c r="AR84" s="25">
        <v>152.34892262957351</v>
      </c>
      <c r="AS84" s="25">
        <v>57.339365621919292</v>
      </c>
      <c r="AT84" s="25">
        <v>37.130486527326831</v>
      </c>
      <c r="AU84" s="25">
        <v>65.086260258092963</v>
      </c>
      <c r="AV84" s="25">
        <v>216.9542008603099</v>
      </c>
      <c r="AW84" s="19">
        <v>47.117976542825637</v>
      </c>
      <c r="AX84" s="18">
        <v>31.065424054023673</v>
      </c>
      <c r="AY84" s="18">
        <v>59.281893152839373</v>
      </c>
      <c r="AZ84" s="18">
        <v>62.022752743373388</v>
      </c>
      <c r="BA84" s="18">
        <v>89.073361021541913</v>
      </c>
      <c r="BB84" s="18">
        <v>59.281893152839373</v>
      </c>
    </row>
    <row r="85" spans="1:54" ht="18.75" thickBot="1" x14ac:dyDescent="0.3">
      <c r="A85" s="43"/>
      <c r="B85" s="44"/>
      <c r="C85" s="9" t="s">
        <v>40</v>
      </c>
      <c r="D85" s="25">
        <v>115.47117750282261</v>
      </c>
      <c r="E85" s="25">
        <v>76.699280423522481</v>
      </c>
      <c r="F85" s="25">
        <v>106.5502870711192</v>
      </c>
      <c r="G85" s="25">
        <v>97.829402041732763</v>
      </c>
      <c r="H85" s="25">
        <v>143.3613239140887</v>
      </c>
      <c r="I85" s="25">
        <v>60.088529046714235</v>
      </c>
      <c r="J85" s="17">
        <v>107.48056847021739</v>
      </c>
      <c r="K85" s="16">
        <v>149.6856378188653</v>
      </c>
      <c r="L85" s="16">
        <v>91.81699860836801</v>
      </c>
      <c r="M85" s="16">
        <v>129.80798838357416</v>
      </c>
      <c r="N85" s="16">
        <v>85.336087601428602</v>
      </c>
      <c r="O85" s="16">
        <v>82.36225424562123</v>
      </c>
      <c r="P85" s="16"/>
      <c r="Q85" s="25">
        <v>135.11429886291722</v>
      </c>
      <c r="R85" s="25">
        <v>155.63387699211722</v>
      </c>
      <c r="S85" s="25">
        <v>57.491871118339688</v>
      </c>
      <c r="T85" s="25">
        <v>45.551895947617105</v>
      </c>
      <c r="U85" s="25">
        <v>74.011352687183816</v>
      </c>
      <c r="V85" s="25">
        <v>132.19670439182502</v>
      </c>
      <c r="W85" s="17">
        <v>56.814237401684331</v>
      </c>
      <c r="X85" s="16">
        <v>25.513892543691007</v>
      </c>
      <c r="Y85" s="16">
        <v>73.177851778024348</v>
      </c>
      <c r="Z85" s="16">
        <v>53.60651861872946</v>
      </c>
      <c r="AA85" s="16">
        <v>53.47252363181795</v>
      </c>
      <c r="AB85" s="16">
        <v>34.990539862032847</v>
      </c>
      <c r="AC85" s="18"/>
      <c r="AD85" s="25">
        <v>125.5285925852005</v>
      </c>
      <c r="AE85" s="25">
        <v>62.779928744976985</v>
      </c>
      <c r="AF85" s="25">
        <v>88.430061521753018</v>
      </c>
      <c r="AG85" s="25">
        <v>59.868762694302632</v>
      </c>
      <c r="AH85" s="25">
        <v>110.6190964156345</v>
      </c>
      <c r="AI85" s="25">
        <v>152.77355803813236</v>
      </c>
      <c r="AJ85" s="19">
        <v>100.95645730314833</v>
      </c>
      <c r="AK85" s="18">
        <v>71.417814624456739</v>
      </c>
      <c r="AL85" s="18">
        <v>169.52706492365397</v>
      </c>
      <c r="AM85" s="18">
        <v>124.04234051574983</v>
      </c>
      <c r="AN85" s="18">
        <v>80.456905476535411</v>
      </c>
      <c r="AO85" s="18">
        <v>55.311623145850263</v>
      </c>
      <c r="AP85" s="18"/>
      <c r="AQ85" s="25">
        <v>80.576249141581613</v>
      </c>
      <c r="AR85" s="25">
        <v>145.34344241224525</v>
      </c>
      <c r="AS85" s="25">
        <v>66.571640270410683</v>
      </c>
      <c r="AT85" s="25">
        <v>40.423378183709858</v>
      </c>
      <c r="AU85" s="25">
        <v>71.324368519956352</v>
      </c>
      <c r="AV85" s="25">
        <v>195.76092147209621</v>
      </c>
      <c r="AW85" s="19">
        <v>56.722529295398374</v>
      </c>
      <c r="AX85" s="18">
        <v>30.269337133301615</v>
      </c>
      <c r="AY85" s="18">
        <v>62.718184217717855</v>
      </c>
      <c r="AZ85" s="18">
        <v>57.313751243909572</v>
      </c>
      <c r="BA85" s="18">
        <v>95.538850686126935</v>
      </c>
      <c r="BB85" s="18">
        <v>45.566977409628159</v>
      </c>
    </row>
    <row r="86" spans="1:54" ht="18.75" thickBot="1" x14ac:dyDescent="0.3">
      <c r="A86" s="43"/>
      <c r="B86" s="44"/>
      <c r="C86" s="9" t="s">
        <v>41</v>
      </c>
      <c r="D86" s="25">
        <v>102.66276078875818</v>
      </c>
      <c r="E86" s="25">
        <v>57.455894906183204</v>
      </c>
      <c r="F86" s="25">
        <v>138.32392630731187</v>
      </c>
      <c r="G86" s="25">
        <v>110.02225253743711</v>
      </c>
      <c r="H86" s="25">
        <v>142.91550329605235</v>
      </c>
      <c r="I86" s="25">
        <v>48.619662164257363</v>
      </c>
      <c r="J86" s="17">
        <v>97.489979521133236</v>
      </c>
      <c r="K86" s="16">
        <v>166.26152370202999</v>
      </c>
      <c r="L86" s="16">
        <v>105.74442995720543</v>
      </c>
      <c r="M86" s="16">
        <v>170.04322117610545</v>
      </c>
      <c r="N86" s="16">
        <v>80.129556057207168</v>
      </c>
      <c r="O86" s="16">
        <v>67.542655677050689</v>
      </c>
      <c r="P86" s="16"/>
      <c r="Q86" s="25">
        <v>134.45666032223346</v>
      </c>
      <c r="R86" s="25">
        <v>169.99742913289927</v>
      </c>
      <c r="S86" s="25">
        <v>58.778772106968567</v>
      </c>
      <c r="T86" s="25">
        <v>43.983249353046297</v>
      </c>
      <c r="U86" s="25">
        <v>73.972499053507462</v>
      </c>
      <c r="V86" s="25">
        <v>118.811390031345</v>
      </c>
      <c r="W86" s="17">
        <v>67.613298648391705</v>
      </c>
      <c r="X86" s="16">
        <v>22.91621658559642</v>
      </c>
      <c r="Y86" s="16">
        <v>72.491760851672055</v>
      </c>
      <c r="Z86" s="16">
        <v>68.333941956869864</v>
      </c>
      <c r="AA86" s="16">
        <v>56.321554265504304</v>
      </c>
      <c r="AB86" s="16">
        <v>37.760052091190289</v>
      </c>
      <c r="AC86" s="18"/>
      <c r="AD86" s="25">
        <v>108.93009542930297</v>
      </c>
      <c r="AE86" s="25">
        <v>57.731590934150965</v>
      </c>
      <c r="AF86" s="25">
        <v>102.55021183579849</v>
      </c>
      <c r="AG86" s="25">
        <v>72.388485650363975</v>
      </c>
      <c r="AH86" s="25">
        <v>131.71843407325085</v>
      </c>
      <c r="AI86" s="25">
        <v>126.68118207713273</v>
      </c>
      <c r="AJ86" s="19">
        <v>87.270529013124886</v>
      </c>
      <c r="AK86" s="18">
        <v>66.917386710835004</v>
      </c>
      <c r="AL86" s="18">
        <v>212.41455824363521</v>
      </c>
      <c r="AM86" s="18">
        <v>238.50042955912986</v>
      </c>
      <c r="AN86" s="18">
        <v>79.571443763225375</v>
      </c>
      <c r="AO86" s="18">
        <v>57.834354456532409</v>
      </c>
      <c r="AP86" s="18"/>
      <c r="AQ86" s="25">
        <v>83.129186200110922</v>
      </c>
      <c r="AR86" s="25">
        <v>147.10559956589694</v>
      </c>
      <c r="AS86" s="25">
        <v>66.952822653572312</v>
      </c>
      <c r="AT86" s="25">
        <v>38.54664915233726</v>
      </c>
      <c r="AU86" s="25">
        <v>75.756179496050336</v>
      </c>
      <c r="AV86" s="25">
        <v>188.50956293203225</v>
      </c>
      <c r="AW86" s="19">
        <v>59.038380625779951</v>
      </c>
      <c r="AX86" s="18">
        <v>28.765011251067442</v>
      </c>
      <c r="AY86" s="18">
        <v>65.430459754540522</v>
      </c>
      <c r="AZ86" s="18">
        <v>65.677031151082261</v>
      </c>
      <c r="BA86" s="18">
        <v>101.89390390184658</v>
      </c>
      <c r="BB86" s="18">
        <v>32.715229877270261</v>
      </c>
    </row>
    <row r="87" spans="1:54" ht="18" customHeight="1" thickBot="1" x14ac:dyDescent="0.3">
      <c r="A87" s="43"/>
      <c r="B87" s="44" t="s">
        <v>42</v>
      </c>
      <c r="C87" s="9" t="s">
        <v>64</v>
      </c>
      <c r="D87" s="25">
        <v>91.272418242559027</v>
      </c>
      <c r="E87" s="25">
        <v>73.20326697465832</v>
      </c>
      <c r="F87" s="25">
        <v>45.226312624143972</v>
      </c>
      <c r="G87" s="25">
        <v>185.29460619272345</v>
      </c>
      <c r="H87" s="25">
        <v>144.56029770783724</v>
      </c>
      <c r="I87" s="25">
        <v>60.443098258077988</v>
      </c>
      <c r="J87" s="17">
        <v>202.21354173457993</v>
      </c>
      <c r="K87" s="16">
        <v>417.70982998176845</v>
      </c>
      <c r="L87" s="16">
        <v>248.71148528659765</v>
      </c>
      <c r="M87" s="16">
        <v>1286.835743398535</v>
      </c>
      <c r="N87" s="16">
        <v>102.12873728762153</v>
      </c>
      <c r="O87" s="16">
        <v>290.44958201865063</v>
      </c>
      <c r="P87" s="16"/>
      <c r="Q87" s="25">
        <v>68.277954783962315</v>
      </c>
      <c r="R87" s="25">
        <v>123.37128504590153</v>
      </c>
      <c r="S87" s="25">
        <v>64.686041744208183</v>
      </c>
      <c r="T87" s="25">
        <v>1.1046131843596878</v>
      </c>
      <c r="U87" s="25">
        <v>28.632950837083687</v>
      </c>
      <c r="V87" s="25">
        <v>313.92715440448455</v>
      </c>
      <c r="W87" s="17">
        <v>82.411011917611916</v>
      </c>
      <c r="X87" s="16">
        <v>103.30606799334751</v>
      </c>
      <c r="Y87" s="16">
        <v>25.577196691305105</v>
      </c>
      <c r="Z87" s="16">
        <v>89.472750494700975</v>
      </c>
      <c r="AA87" s="16">
        <v>72.278501551054902</v>
      </c>
      <c r="AB87" s="16">
        <v>20.882189145179336</v>
      </c>
      <c r="AC87" s="18"/>
      <c r="AD87" s="25">
        <v>109.57487270279849</v>
      </c>
      <c r="AE87" s="25">
        <v>95.843509526853296</v>
      </c>
      <c r="AF87" s="25">
        <v>69.728026791532216</v>
      </c>
      <c r="AG87" s="25">
        <v>130.58571832872258</v>
      </c>
      <c r="AH87" s="25">
        <v>103.82680618164122</v>
      </c>
      <c r="AI87" s="25">
        <v>90.441066468452163</v>
      </c>
      <c r="AJ87" s="19">
        <v>137.58261888638887</v>
      </c>
      <c r="AK87" s="18">
        <v>223.63698556042482</v>
      </c>
      <c r="AL87" s="18">
        <v>102.75621742162127</v>
      </c>
      <c r="AM87" s="18">
        <v>94.088092751269798</v>
      </c>
      <c r="AN87" s="18">
        <v>142.22740543998344</v>
      </c>
      <c r="AO87" s="18">
        <v>106.94270484045445</v>
      </c>
      <c r="AP87" s="18"/>
      <c r="AQ87" s="25">
        <v>97.322064616067252</v>
      </c>
      <c r="AR87" s="25">
        <v>111.65203276166351</v>
      </c>
      <c r="AS87" s="25">
        <v>139.37885277174357</v>
      </c>
      <c r="AT87" s="25">
        <v>86.82470396834357</v>
      </c>
      <c r="AU87" s="25">
        <v>104.96388766476765</v>
      </c>
      <c r="AV87" s="25">
        <v>59.858458217414523</v>
      </c>
      <c r="AW87" s="19">
        <v>189.32704105964103</v>
      </c>
      <c r="AX87" s="18">
        <v>124.89232117807221</v>
      </c>
      <c r="AY87" s="18">
        <v>118.07772159994674</v>
      </c>
      <c r="AZ87" s="18">
        <v>119.89212091867375</v>
      </c>
      <c r="BA87" s="18">
        <v>144.99715421800795</v>
      </c>
      <c r="BB87" s="18">
        <v>152.72951392698829</v>
      </c>
    </row>
    <row r="88" spans="1:54" ht="18.75" thickBot="1" x14ac:dyDescent="0.3">
      <c r="A88" s="43"/>
      <c r="B88" s="44"/>
      <c r="C88" s="9" t="s">
        <v>65</v>
      </c>
      <c r="D88" s="25">
        <v>82.971984744504852</v>
      </c>
      <c r="E88" s="25">
        <v>70.702434712841949</v>
      </c>
      <c r="F88" s="25">
        <v>95.863268737763946</v>
      </c>
      <c r="G88" s="25">
        <v>159.8519153536231</v>
      </c>
      <c r="H88" s="25">
        <v>140.41139259131143</v>
      </c>
      <c r="I88" s="25">
        <v>50.19900385995475</v>
      </c>
      <c r="J88" s="17">
        <v>135.38764093948461</v>
      </c>
      <c r="K88" s="16">
        <v>68.812692218212987</v>
      </c>
      <c r="L88" s="16">
        <v>135.01224422560779</v>
      </c>
      <c r="M88" s="16">
        <v>272.22327803874981</v>
      </c>
      <c r="N88" s="16">
        <v>88.435618663619906</v>
      </c>
      <c r="O88" s="16">
        <v>59.688904765401219</v>
      </c>
      <c r="P88" s="16"/>
      <c r="Q88" s="25">
        <v>101.06584461210775</v>
      </c>
      <c r="R88" s="25">
        <v>111.57127623625178</v>
      </c>
      <c r="S88" s="25">
        <v>78.872870834725475</v>
      </c>
      <c r="T88" s="25">
        <v>104.78641155046815</v>
      </c>
      <c r="U88" s="25">
        <v>35.420696652351765</v>
      </c>
      <c r="V88" s="25">
        <v>168.28290011409507</v>
      </c>
      <c r="W88" s="17">
        <v>337.3024817002086</v>
      </c>
      <c r="X88" s="16">
        <v>247.74170967317613</v>
      </c>
      <c r="Y88" s="16">
        <v>215.35525767813607</v>
      </c>
      <c r="Z88" s="16">
        <v>110.43565319987489</v>
      </c>
      <c r="AA88" s="16">
        <v>132.04960275497024</v>
      </c>
      <c r="AB88" s="16">
        <v>169.36091557271368</v>
      </c>
      <c r="AC88" s="18"/>
      <c r="AD88" s="25">
        <v>79.387704797116214</v>
      </c>
      <c r="AE88" s="25">
        <v>114.63183755301512</v>
      </c>
      <c r="AF88" s="25">
        <v>90.05073312339556</v>
      </c>
      <c r="AG88" s="25">
        <v>75.986745117288095</v>
      </c>
      <c r="AH88" s="25">
        <v>154.86202398016709</v>
      </c>
      <c r="AI88" s="25">
        <v>85.080955429017862</v>
      </c>
      <c r="AJ88" s="19">
        <v>234.57908591483167</v>
      </c>
      <c r="AK88" s="18">
        <v>193.51805001516124</v>
      </c>
      <c r="AL88" s="18">
        <v>218.47843298722051</v>
      </c>
      <c r="AM88" s="18">
        <v>88.609334564491377</v>
      </c>
      <c r="AN88" s="18">
        <v>520.96069897979942</v>
      </c>
      <c r="AO88" s="18">
        <v>146.84929285548014</v>
      </c>
      <c r="AP88" s="18"/>
      <c r="AQ88" s="25">
        <v>80.654298729492297</v>
      </c>
      <c r="AR88" s="25">
        <v>69.977186171924686</v>
      </c>
      <c r="AS88" s="25">
        <v>145.62234716334771</v>
      </c>
      <c r="AT88" s="25">
        <v>74.20816744628705</v>
      </c>
      <c r="AU88" s="25">
        <v>86.018323732191348</v>
      </c>
      <c r="AV88" s="25">
        <v>143.51967675675678</v>
      </c>
      <c r="AW88" s="19">
        <v>106.9941034947544</v>
      </c>
      <c r="AX88" s="18">
        <v>128.39292419370528</v>
      </c>
      <c r="AY88" s="18">
        <v>109.1976433836624</v>
      </c>
      <c r="AZ88" s="18">
        <v>163.49098991955461</v>
      </c>
      <c r="BA88" s="18">
        <v>182.05412310125575</v>
      </c>
      <c r="BB88" s="18">
        <v>110.68355533940112</v>
      </c>
    </row>
    <row r="89" spans="1:54" ht="18.75" thickBot="1" x14ac:dyDescent="0.3">
      <c r="A89" s="43"/>
      <c r="B89" s="44"/>
      <c r="C89" s="9" t="s">
        <v>66</v>
      </c>
      <c r="D89" s="25">
        <v>116.06060403553559</v>
      </c>
      <c r="E89" s="25">
        <v>83.325321549214522</v>
      </c>
      <c r="F89" s="25">
        <v>101.34570586694389</v>
      </c>
      <c r="G89" s="25">
        <v>127.10839847221649</v>
      </c>
      <c r="H89" s="25">
        <v>85.423907814077054</v>
      </c>
      <c r="I89" s="25">
        <v>86.736062262012481</v>
      </c>
      <c r="J89" s="17">
        <v>142.60782626011709</v>
      </c>
      <c r="K89" s="16">
        <v>151.02170190750766</v>
      </c>
      <c r="L89" s="16">
        <v>79.288984284437475</v>
      </c>
      <c r="M89" s="16">
        <v>697.36072592229414</v>
      </c>
      <c r="N89" s="16">
        <v>142.99937081985189</v>
      </c>
      <c r="O89" s="16">
        <v>110.40110905192859</v>
      </c>
      <c r="P89" s="16"/>
      <c r="Q89" s="25">
        <v>39.880743428751146</v>
      </c>
      <c r="R89" s="25">
        <v>54.644287871125364</v>
      </c>
      <c r="S89" s="25">
        <v>64.382638084323744</v>
      </c>
      <c r="T89" s="25">
        <v>38.195641593733491</v>
      </c>
      <c r="U89" s="25">
        <v>47.618798123881966</v>
      </c>
      <c r="V89" s="25">
        <v>355.2778908981843</v>
      </c>
      <c r="W89" s="17">
        <v>75.218111023847101</v>
      </c>
      <c r="X89" s="16">
        <v>35.203372285872923</v>
      </c>
      <c r="Y89" s="16">
        <v>90.197569250072675</v>
      </c>
      <c r="Z89" s="16">
        <v>79.910852937759785</v>
      </c>
      <c r="AA89" s="16">
        <v>57.73584751286522</v>
      </c>
      <c r="AB89" s="16">
        <v>121.56162435501685</v>
      </c>
      <c r="AC89" s="18"/>
      <c r="AD89" s="25">
        <v>80.983057250681</v>
      </c>
      <c r="AE89" s="25">
        <v>106.51704231853654</v>
      </c>
      <c r="AF89" s="25">
        <v>85.510280613846476</v>
      </c>
      <c r="AG89" s="25">
        <v>127.20788452278022</v>
      </c>
      <c r="AH89" s="25">
        <v>113.47332916770914</v>
      </c>
      <c r="AI89" s="25">
        <v>86.308406126446542</v>
      </c>
      <c r="AJ89" s="19">
        <v>124.35197724631104</v>
      </c>
      <c r="AK89" s="18">
        <v>201.44608031466814</v>
      </c>
      <c r="AL89" s="18">
        <v>100.4299387786188</v>
      </c>
      <c r="AM89" s="18">
        <v>126.41958354436396</v>
      </c>
      <c r="AN89" s="18">
        <v>370.30981974188057</v>
      </c>
      <c r="AO89" s="18">
        <v>115.88574785862646</v>
      </c>
      <c r="AP89" s="18"/>
      <c r="AQ89" s="25">
        <v>96.18817704463531</v>
      </c>
      <c r="AR89" s="25">
        <v>93.26270392597587</v>
      </c>
      <c r="AS89" s="25">
        <v>143.91864456586924</v>
      </c>
      <c r="AT89" s="25">
        <v>93.225603906332253</v>
      </c>
      <c r="AU89" s="25">
        <v>92.551474823920415</v>
      </c>
      <c r="AV89" s="25">
        <v>80.85339573326695</v>
      </c>
      <c r="AW89" s="19">
        <v>160.68073314504571</v>
      </c>
      <c r="AX89" s="18">
        <v>76.08474128517328</v>
      </c>
      <c r="AY89" s="18">
        <v>137.27110688211383</v>
      </c>
      <c r="AZ89" s="18">
        <v>112.34859153789971</v>
      </c>
      <c r="BA89" s="18">
        <v>86.320555023941097</v>
      </c>
      <c r="BB89" s="18">
        <v>164.16933143810547</v>
      </c>
    </row>
    <row r="90" spans="1:54" ht="18.75" thickBot="1" x14ac:dyDescent="0.3">
      <c r="A90" s="43"/>
      <c r="B90" s="44"/>
      <c r="C90" s="9" t="s">
        <v>67</v>
      </c>
      <c r="D90" s="25">
        <v>92.896514980121637</v>
      </c>
      <c r="E90" s="25">
        <v>122.87194595112361</v>
      </c>
      <c r="F90" s="25">
        <v>82.57279501691427</v>
      </c>
      <c r="G90" s="25">
        <v>95.902853481324129</v>
      </c>
      <c r="H90" s="25">
        <v>131.03320480571762</v>
      </c>
      <c r="I90" s="25">
        <v>74.722685764798825</v>
      </c>
      <c r="J90" s="17">
        <v>107.84569944051279</v>
      </c>
      <c r="K90" s="16">
        <v>249.87375787656282</v>
      </c>
      <c r="L90" s="16">
        <v>75.458152918066034</v>
      </c>
      <c r="M90" s="16">
        <v>715.86594130196409</v>
      </c>
      <c r="N90" s="16">
        <v>145.63177721157697</v>
      </c>
      <c r="O90" s="16">
        <v>100.59158934467219</v>
      </c>
      <c r="P90" s="16"/>
      <c r="Q90" s="25">
        <v>24.616962683079592</v>
      </c>
      <c r="R90" s="25">
        <v>34.152477786942711</v>
      </c>
      <c r="S90" s="25">
        <v>63.182429089569389</v>
      </c>
      <c r="T90" s="25">
        <v>40.227225178986394</v>
      </c>
      <c r="U90" s="25">
        <v>44.730864890361048</v>
      </c>
      <c r="V90" s="25">
        <v>393.09004037106087</v>
      </c>
      <c r="W90" s="17">
        <v>166.12107478003236</v>
      </c>
      <c r="X90" s="16">
        <v>60.576419808938994</v>
      </c>
      <c r="Y90" s="16">
        <v>56.670934910669835</v>
      </c>
      <c r="Z90" s="16">
        <v>62.537051877214232</v>
      </c>
      <c r="AA90" s="16">
        <v>36.377762203085396</v>
      </c>
      <c r="AB90" s="16">
        <v>36.107974971435716</v>
      </c>
      <c r="AC90" s="18"/>
      <c r="AD90" s="25">
        <v>128.11299640278949</v>
      </c>
      <c r="AE90" s="25">
        <v>88.851440230490539</v>
      </c>
      <c r="AF90" s="25">
        <v>62.6696448170431</v>
      </c>
      <c r="AG90" s="25">
        <v>89.53630803140166</v>
      </c>
      <c r="AH90" s="25">
        <v>141.93910460864547</v>
      </c>
      <c r="AI90" s="25">
        <v>88.890505909629766</v>
      </c>
      <c r="AJ90" s="19">
        <v>59.682128356241549</v>
      </c>
      <c r="AK90" s="18">
        <v>419.93272989233202</v>
      </c>
      <c r="AL90" s="18">
        <v>57.613612268680747</v>
      </c>
      <c r="AM90" s="18">
        <v>75.70693585572856</v>
      </c>
      <c r="AN90" s="18">
        <v>168.50898625952493</v>
      </c>
      <c r="AO90" s="18">
        <v>98.741691043477275</v>
      </c>
      <c r="AP90" s="18"/>
      <c r="AQ90" s="25">
        <v>113.53718617898964</v>
      </c>
      <c r="AR90" s="25">
        <v>95.523491420695677</v>
      </c>
      <c r="AS90" s="25">
        <v>98.101949580166234</v>
      </c>
      <c r="AT90" s="25">
        <v>109.53727242085118</v>
      </c>
      <c r="AU90" s="25">
        <v>118.74648540181398</v>
      </c>
      <c r="AV90" s="25">
        <v>64.553614997483251</v>
      </c>
      <c r="AW90" s="19">
        <v>301.33075150429482</v>
      </c>
      <c r="AX90" s="18">
        <v>132.97614809692442</v>
      </c>
      <c r="AY90" s="18">
        <v>154.86105659768984</v>
      </c>
      <c r="AZ90" s="18">
        <v>348.98118518055685</v>
      </c>
      <c r="BA90" s="18">
        <v>207.75942499357822</v>
      </c>
      <c r="BB90" s="18">
        <v>277.02821409347763</v>
      </c>
    </row>
    <row r="91" spans="1:54" ht="18.75" thickBot="1" x14ac:dyDescent="0.3">
      <c r="A91" s="43"/>
      <c r="B91" s="44"/>
      <c r="C91" s="9" t="s">
        <v>68</v>
      </c>
      <c r="D91" s="25">
        <v>93.390678601847256</v>
      </c>
      <c r="E91" s="25">
        <v>142.59243657051726</v>
      </c>
      <c r="F91" s="25">
        <v>85.956779442781524</v>
      </c>
      <c r="G91" s="25">
        <v>92.484629872538378</v>
      </c>
      <c r="H91" s="25">
        <v>105.45087294650277</v>
      </c>
      <c r="I91" s="25">
        <v>80.124602565812935</v>
      </c>
      <c r="J91" s="17">
        <v>78.206726440567408</v>
      </c>
      <c r="K91" s="16">
        <v>160.07150944045162</v>
      </c>
      <c r="L91" s="16">
        <v>74.888008211865795</v>
      </c>
      <c r="M91" s="16">
        <v>367.15040921229701</v>
      </c>
      <c r="N91" s="16">
        <v>104.33628883439118</v>
      </c>
      <c r="O91" s="16">
        <v>66.447021268596558</v>
      </c>
      <c r="P91" s="16"/>
      <c r="Q91" s="25">
        <v>23.541706223475174</v>
      </c>
      <c r="R91" s="25">
        <v>45.276627651127683</v>
      </c>
      <c r="S91" s="25">
        <v>48.412826445452474</v>
      </c>
      <c r="T91" s="25">
        <v>31.098563778180967</v>
      </c>
      <c r="U91" s="25">
        <v>57.703102907012948</v>
      </c>
      <c r="V91" s="25">
        <v>393.96717299475068</v>
      </c>
      <c r="W91" s="17">
        <v>242.12468762132536</v>
      </c>
      <c r="X91" s="16">
        <v>75.904167944780568</v>
      </c>
      <c r="Y91" s="16">
        <v>59.284296725896688</v>
      </c>
      <c r="Z91" s="16">
        <v>73.284682213138865</v>
      </c>
      <c r="AA91" s="16">
        <v>55.49296311929335</v>
      </c>
      <c r="AB91" s="16">
        <v>36.792356425487597</v>
      </c>
      <c r="AC91" s="18"/>
      <c r="AD91" s="25">
        <v>147.73302646322026</v>
      </c>
      <c r="AE91" s="25">
        <v>87.938070458099105</v>
      </c>
      <c r="AF91" s="25">
        <v>68.551302895195192</v>
      </c>
      <c r="AG91" s="25">
        <v>77.78588245371914</v>
      </c>
      <c r="AH91" s="25">
        <v>115.13238155066247</v>
      </c>
      <c r="AI91" s="25">
        <v>102.85933617910385</v>
      </c>
      <c r="AJ91" s="19">
        <v>50.657477526786096</v>
      </c>
      <c r="AK91" s="18">
        <v>108.82177974396046</v>
      </c>
      <c r="AL91" s="18">
        <v>64.003141198024082</v>
      </c>
      <c r="AM91" s="18">
        <v>74.318829532999587</v>
      </c>
      <c r="AN91" s="18">
        <v>104.09172873458263</v>
      </c>
      <c r="AO91" s="18">
        <v>57.346542352659071</v>
      </c>
      <c r="AP91" s="18"/>
      <c r="AQ91" s="25">
        <v>108.44541553082175</v>
      </c>
      <c r="AR91" s="25">
        <v>99.389941880087363</v>
      </c>
      <c r="AS91" s="25">
        <v>109.39980621191575</v>
      </c>
      <c r="AT91" s="25">
        <v>98.348853247789876</v>
      </c>
      <c r="AU91" s="25">
        <v>131.3391641142878</v>
      </c>
      <c r="AV91" s="25">
        <v>53.076819015097499</v>
      </c>
      <c r="AW91" s="19">
        <v>154.88329168134149</v>
      </c>
      <c r="AX91" s="18">
        <v>110.55001658694547</v>
      </c>
      <c r="AY91" s="18">
        <v>109.12962491942746</v>
      </c>
      <c r="AZ91" s="18">
        <v>146.99493740676465</v>
      </c>
      <c r="BA91" s="18">
        <v>95.783727246091388</v>
      </c>
      <c r="BB91" s="18">
        <v>99.984803370874019</v>
      </c>
    </row>
    <row r="92" spans="1:54" ht="18" customHeight="1" thickBot="1" x14ac:dyDescent="0.3">
      <c r="A92" s="43"/>
      <c r="B92" s="44" t="s">
        <v>70</v>
      </c>
      <c r="C92" s="9" t="s">
        <v>43</v>
      </c>
      <c r="D92" s="25">
        <v>116.01576901385569</v>
      </c>
      <c r="E92" s="25">
        <v>178.38835997702796</v>
      </c>
      <c r="F92" s="25">
        <v>28.857015000751684</v>
      </c>
      <c r="G92" s="25">
        <v>71.363248648392954</v>
      </c>
      <c r="H92" s="25">
        <v>121.36965907423141</v>
      </c>
      <c r="I92" s="25">
        <v>84.00594828574026</v>
      </c>
      <c r="J92" s="17">
        <v>109.05434195679918</v>
      </c>
      <c r="K92" s="16">
        <v>428.22016685023226</v>
      </c>
      <c r="L92" s="16">
        <v>206.80955631235099</v>
      </c>
      <c r="M92" s="16">
        <v>131.79322591326778</v>
      </c>
      <c r="N92" s="16">
        <v>76.540083508995096</v>
      </c>
      <c r="O92" s="16">
        <v>105.06943841058363</v>
      </c>
      <c r="P92" s="16"/>
      <c r="Q92" s="25">
        <v>71.97752398922286</v>
      </c>
      <c r="R92" s="25">
        <v>43.236182062325817</v>
      </c>
      <c r="S92" s="25">
        <v>128.828650539497</v>
      </c>
      <c r="T92" s="25">
        <v>59.362589118683694</v>
      </c>
      <c r="U92" s="25">
        <v>233.40523760017672</v>
      </c>
      <c r="V92" s="25">
        <v>63.189816690093856</v>
      </c>
      <c r="W92" s="17">
        <v>779.17859285159898</v>
      </c>
      <c r="X92" s="16">
        <v>66.241358807435603</v>
      </c>
      <c r="Y92" s="16">
        <v>157.74559311403868</v>
      </c>
      <c r="Z92" s="16">
        <v>97.705793522813792</v>
      </c>
      <c r="AA92" s="16">
        <v>103.32571322544177</v>
      </c>
      <c r="AB92" s="16">
        <v>175.62430171502129</v>
      </c>
      <c r="AC92" s="18"/>
      <c r="AD92" s="25">
        <v>116.90825413238468</v>
      </c>
      <c r="AE92" s="25">
        <v>61.362926226736406</v>
      </c>
      <c r="AF92" s="25">
        <v>127.52055025010274</v>
      </c>
      <c r="AG92" s="25">
        <v>74.057477895431518</v>
      </c>
      <c r="AH92" s="25">
        <v>163.52460149598784</v>
      </c>
      <c r="AI92" s="25">
        <v>56.626189999356846</v>
      </c>
      <c r="AJ92" s="19">
        <v>66.959724694488116</v>
      </c>
      <c r="AK92" s="18">
        <v>253.94958771012551</v>
      </c>
      <c r="AL92" s="18">
        <v>138.13522031062945</v>
      </c>
      <c r="AM92" s="18">
        <v>124.71067098949294</v>
      </c>
      <c r="AN92" s="18">
        <v>999.06720360557767</v>
      </c>
      <c r="AO92" s="18">
        <v>73.365024261422889</v>
      </c>
      <c r="AP92" s="18"/>
      <c r="AQ92" s="25">
        <v>40.905890187681678</v>
      </c>
      <c r="AR92" s="25">
        <v>62.118654248196783</v>
      </c>
      <c r="AS92" s="25">
        <v>57.115512459140305</v>
      </c>
      <c r="AT92" s="25">
        <v>35.821283456626055</v>
      </c>
      <c r="AU92" s="25">
        <v>30.604735164468881</v>
      </c>
      <c r="AV92" s="25">
        <v>373.4339244838863</v>
      </c>
      <c r="AW92" s="19">
        <v>62.493766894623093</v>
      </c>
      <c r="AX92" s="18">
        <v>23.186922958898226</v>
      </c>
      <c r="AY92" s="18">
        <v>52.901985134748195</v>
      </c>
      <c r="AZ92" s="18">
        <v>68.888069079498678</v>
      </c>
      <c r="BA92" s="18">
        <v>99.280446855676104</v>
      </c>
      <c r="BB92" s="18">
        <v>59.76906974358571</v>
      </c>
    </row>
    <row r="93" spans="1:54" ht="18.75" thickBot="1" x14ac:dyDescent="0.3">
      <c r="A93" s="43"/>
      <c r="B93" s="44"/>
      <c r="C93" s="9" t="s">
        <v>9</v>
      </c>
      <c r="D93" s="25">
        <v>95.301849978468155</v>
      </c>
      <c r="E93" s="25">
        <v>75.856452151668279</v>
      </c>
      <c r="F93" s="25">
        <v>73.307583658461596</v>
      </c>
      <c r="G93" s="25">
        <v>208.6201363451535</v>
      </c>
      <c r="H93" s="25">
        <v>94.705631171173749</v>
      </c>
      <c r="I93" s="25">
        <v>52.208346695074717</v>
      </c>
      <c r="J93" s="17">
        <v>167.45053627366951</v>
      </c>
      <c r="K93" s="16">
        <v>176.2940023103078</v>
      </c>
      <c r="L93" s="16">
        <v>93.342359747146844</v>
      </c>
      <c r="M93" s="16">
        <v>170.86957146999063</v>
      </c>
      <c r="N93" s="16">
        <v>80.927387171354141</v>
      </c>
      <c r="O93" s="16">
        <v>65.029239291759367</v>
      </c>
      <c r="P93" s="16"/>
      <c r="Q93" s="25">
        <v>81.329970754686173</v>
      </c>
      <c r="R93" s="25">
        <v>76.30664197933703</v>
      </c>
      <c r="S93" s="25">
        <v>61.875081025187171</v>
      </c>
      <c r="T93" s="25">
        <v>56.062994762596553</v>
      </c>
      <c r="U93" s="25">
        <v>118.6455298152167</v>
      </c>
      <c r="V93" s="25">
        <v>205.77978166297638</v>
      </c>
      <c r="W93" s="17">
        <v>243.05191063225578</v>
      </c>
      <c r="X93" s="16">
        <v>28.775287681131591</v>
      </c>
      <c r="Y93" s="16">
        <v>88.435190432416761</v>
      </c>
      <c r="Z93" s="16">
        <v>90.973999727127293</v>
      </c>
      <c r="AA93" s="16">
        <v>36.146297333441161</v>
      </c>
      <c r="AB93" s="16">
        <v>60.015868064238951</v>
      </c>
      <c r="AC93" s="18"/>
      <c r="AD93" s="25">
        <v>63.699186366171723</v>
      </c>
      <c r="AE93" s="25">
        <v>78.016555244668311</v>
      </c>
      <c r="AF93" s="25">
        <v>100.32451087547147</v>
      </c>
      <c r="AG93" s="25">
        <v>158.6856563823028</v>
      </c>
      <c r="AH93" s="25">
        <v>148.67617154925577</v>
      </c>
      <c r="AI93" s="25">
        <v>50.597919582129933</v>
      </c>
      <c r="AJ93" s="19">
        <v>107.27834023977077</v>
      </c>
      <c r="AK93" s="18">
        <v>122.35515651725932</v>
      </c>
      <c r="AL93" s="18">
        <v>101.12251548766228</v>
      </c>
      <c r="AM93" s="18">
        <v>111.68039168095041</v>
      </c>
      <c r="AN93" s="18">
        <v>496.21199270159462</v>
      </c>
      <c r="AO93" s="18">
        <v>96.315404692849896</v>
      </c>
      <c r="AP93" s="18"/>
      <c r="AQ93" s="25">
        <v>108.19689600313845</v>
      </c>
      <c r="AR93" s="25">
        <v>101.33735993198889</v>
      </c>
      <c r="AS93" s="25">
        <v>49.923709399905377</v>
      </c>
      <c r="AT93" s="25">
        <v>84.475551723536512</v>
      </c>
      <c r="AU93" s="25">
        <v>86.221458312098093</v>
      </c>
      <c r="AV93" s="25">
        <v>169.8450246293327</v>
      </c>
      <c r="AW93" s="19">
        <v>94.131020675017908</v>
      </c>
      <c r="AX93" s="18">
        <v>66.789797699419339</v>
      </c>
      <c r="AY93" s="18">
        <v>30.398866423141239</v>
      </c>
      <c r="AZ93" s="18">
        <v>43.15339503553141</v>
      </c>
      <c r="BA93" s="18">
        <v>49.353065306612379</v>
      </c>
      <c r="BB93" s="18">
        <v>99.083957818296241</v>
      </c>
    </row>
    <row r="94" spans="1:54" ht="18.75" thickBot="1" x14ac:dyDescent="0.3">
      <c r="A94" s="43"/>
      <c r="B94" s="44"/>
      <c r="C94" s="9" t="s">
        <v>10</v>
      </c>
      <c r="D94" s="25">
        <v>118.5668206806111</v>
      </c>
      <c r="E94" s="25">
        <v>128.41175872695311</v>
      </c>
      <c r="F94" s="25">
        <v>41.986729480917816</v>
      </c>
      <c r="G94" s="25">
        <v>113.46758518833259</v>
      </c>
      <c r="H94" s="25">
        <v>108.01443067073448</v>
      </c>
      <c r="I94" s="25">
        <v>89.552675252450953</v>
      </c>
      <c r="J94" s="17">
        <v>148.67423852881961</v>
      </c>
      <c r="K94" s="16">
        <v>331.74367586154216</v>
      </c>
      <c r="L94" s="16">
        <v>140.96481030673732</v>
      </c>
      <c r="M94" s="16">
        <v>158.40013351947511</v>
      </c>
      <c r="N94" s="16">
        <v>98.251345518106376</v>
      </c>
      <c r="O94" s="16">
        <v>102.13926668876073</v>
      </c>
      <c r="P94" s="16"/>
      <c r="Q94" s="25">
        <v>19.202728756460616</v>
      </c>
      <c r="R94" s="25">
        <v>34.715885948584599</v>
      </c>
      <c r="S94" s="25">
        <v>119.13534898533075</v>
      </c>
      <c r="T94" s="25">
        <v>51.742539877346282</v>
      </c>
      <c r="U94" s="25">
        <v>202.19473878713973</v>
      </c>
      <c r="V94" s="25">
        <v>173.00875764513802</v>
      </c>
      <c r="W94" s="17">
        <v>580.15300896365125</v>
      </c>
      <c r="X94" s="16">
        <v>34.51694331449567</v>
      </c>
      <c r="Y94" s="16">
        <v>129.11101316801341</v>
      </c>
      <c r="Z94" s="16">
        <v>127.59206007191915</v>
      </c>
      <c r="AA94" s="16">
        <v>53.111144350621394</v>
      </c>
      <c r="AB94" s="16">
        <v>116.94606424929349</v>
      </c>
      <c r="AC94" s="18"/>
      <c r="AD94" s="25">
        <v>85.10477407297283</v>
      </c>
      <c r="AE94" s="25">
        <v>64.771896588014272</v>
      </c>
      <c r="AF94" s="25">
        <v>169.23529321931193</v>
      </c>
      <c r="AG94" s="25">
        <v>93.935327410706606</v>
      </c>
      <c r="AH94" s="25">
        <v>136.20374711248223</v>
      </c>
      <c r="AI94" s="25">
        <v>50.748961596512174</v>
      </c>
      <c r="AJ94" s="19">
        <v>79.682462659453734</v>
      </c>
      <c r="AK94" s="18">
        <v>108.82051583619045</v>
      </c>
      <c r="AL94" s="18">
        <v>80.042969733738474</v>
      </c>
      <c r="AM94" s="18">
        <v>101.37306589105847</v>
      </c>
      <c r="AN94" s="18">
        <v>1271.6882580457711</v>
      </c>
      <c r="AO94" s="18">
        <v>69.384218011006396</v>
      </c>
      <c r="AP94" s="18"/>
      <c r="AQ94" s="25">
        <v>52.018745259412981</v>
      </c>
      <c r="AR94" s="25">
        <v>54.660307125425064</v>
      </c>
      <c r="AS94" s="25">
        <v>29.625416060637207</v>
      </c>
      <c r="AT94" s="25">
        <v>34.907315897763965</v>
      </c>
      <c r="AU94" s="25">
        <v>36.824821390275339</v>
      </c>
      <c r="AV94" s="25">
        <v>391.96339426648547</v>
      </c>
      <c r="AW94" s="19">
        <v>32.956810770528598</v>
      </c>
      <c r="AX94" s="18">
        <v>26.823897989974387</v>
      </c>
      <c r="AY94" s="18">
        <v>27.150134587149754</v>
      </c>
      <c r="AZ94" s="18">
        <v>33.523497121247352</v>
      </c>
      <c r="BA94" s="18">
        <v>38.022404455569678</v>
      </c>
      <c r="BB94" s="18">
        <v>88.093521798730563</v>
      </c>
    </row>
    <row r="95" spans="1:54" ht="18.75" thickBot="1" x14ac:dyDescent="0.3">
      <c r="A95" s="43"/>
      <c r="B95" s="44"/>
      <c r="C95" s="9" t="s">
        <v>44</v>
      </c>
      <c r="D95" s="25">
        <v>124.66567159803228</v>
      </c>
      <c r="E95" s="25">
        <v>188.82356790467733</v>
      </c>
      <c r="F95" s="25">
        <v>18.517285948661701</v>
      </c>
      <c r="G95" s="25">
        <v>79.443810332079408</v>
      </c>
      <c r="H95" s="25">
        <v>104.41945638965623</v>
      </c>
      <c r="I95" s="25">
        <v>84.130207826892971</v>
      </c>
      <c r="J95" s="17">
        <v>76.281442411383409</v>
      </c>
      <c r="K95" s="16">
        <v>331.61619045392706</v>
      </c>
      <c r="L95" s="16">
        <v>147.79161313525944</v>
      </c>
      <c r="M95" s="16">
        <v>123.25258464037199</v>
      </c>
      <c r="N95" s="16">
        <v>71.476045131779998</v>
      </c>
      <c r="O95" s="16">
        <v>73.311914831797409</v>
      </c>
      <c r="P95" s="16"/>
      <c r="Q95" s="25">
        <v>6.3336298269150841</v>
      </c>
      <c r="R95" s="25">
        <v>15.694296086752125</v>
      </c>
      <c r="S95" s="25">
        <v>157.21945353899673</v>
      </c>
      <c r="T95" s="25">
        <v>50.826079529105826</v>
      </c>
      <c r="U95" s="25">
        <v>212.2047068957834</v>
      </c>
      <c r="V95" s="25">
        <v>157.72183412244692</v>
      </c>
      <c r="W95" s="17">
        <v>524.82866786543411</v>
      </c>
      <c r="X95" s="16">
        <v>23.595250350154451</v>
      </c>
      <c r="Y95" s="16">
        <v>136.37583897964043</v>
      </c>
      <c r="Z95" s="16">
        <v>93.028352991336817</v>
      </c>
      <c r="AA95" s="16">
        <v>38.502984457312081</v>
      </c>
      <c r="AB95" s="16">
        <v>112.82367630660441</v>
      </c>
      <c r="AC95" s="18"/>
      <c r="AD95" s="25">
        <v>113.23926331944224</v>
      </c>
      <c r="AE95" s="25">
        <v>56.250516482428402</v>
      </c>
      <c r="AF95" s="25">
        <v>147.52851831285082</v>
      </c>
      <c r="AG95" s="25">
        <v>80.124075343724726</v>
      </c>
      <c r="AH95" s="25">
        <v>143.56034358686804</v>
      </c>
      <c r="AI95" s="25">
        <v>59.297282954685734</v>
      </c>
      <c r="AJ95" s="19">
        <v>56.236315392682776</v>
      </c>
      <c r="AK95" s="18">
        <v>88.712198374037186</v>
      </c>
      <c r="AL95" s="18">
        <v>73.048738706433383</v>
      </c>
      <c r="AM95" s="18">
        <v>161.20057513818097</v>
      </c>
      <c r="AN95" s="18">
        <v>692.31404901450344</v>
      </c>
      <c r="AO95" s="18">
        <v>56.445154947765545</v>
      </c>
      <c r="AP95" s="18"/>
      <c r="AQ95" s="25"/>
      <c r="AR95" s="25"/>
      <c r="AS95" s="25"/>
      <c r="AT95" s="25"/>
      <c r="AU95" s="25"/>
      <c r="AV95" s="25"/>
      <c r="AW95" s="19"/>
      <c r="AX95" s="18"/>
      <c r="AY95" s="18"/>
      <c r="AZ95" s="18"/>
      <c r="BA95" s="18"/>
      <c r="BB95" s="18"/>
    </row>
    <row r="96" spans="1:54" ht="21.6" customHeight="1" thickBot="1" x14ac:dyDescent="0.4">
      <c r="A96" s="43"/>
      <c r="B96" s="44" t="s">
        <v>71</v>
      </c>
      <c r="C96" s="9" t="s">
        <v>25</v>
      </c>
      <c r="D96" s="25">
        <v>134.51804633711743</v>
      </c>
      <c r="E96" s="25">
        <v>127.82377628534141</v>
      </c>
      <c r="F96" s="25">
        <v>91.470077982189949</v>
      </c>
      <c r="G96" s="25">
        <v>87.537032969403811</v>
      </c>
      <c r="H96" s="25">
        <v>37.177651263897864</v>
      </c>
      <c r="I96" s="25">
        <v>121.47341516204946</v>
      </c>
      <c r="J96" s="17">
        <v>121.90111837491054</v>
      </c>
      <c r="K96" s="16">
        <v>179.518253766485</v>
      </c>
      <c r="L96" s="16">
        <v>153.62665811528043</v>
      </c>
      <c r="M96" s="16">
        <v>144.61210517868719</v>
      </c>
      <c r="N96" s="16">
        <v>73.072158472860409</v>
      </c>
      <c r="O96" s="16">
        <v>194.16585321991738</v>
      </c>
      <c r="P96" s="16"/>
      <c r="Q96" s="25">
        <v>65.1017490001651</v>
      </c>
      <c r="R96" s="25">
        <v>72.542042163565938</v>
      </c>
      <c r="S96" s="25">
        <v>168.49864447101555</v>
      </c>
      <c r="T96" s="25">
        <v>64.592255736816469</v>
      </c>
      <c r="U96" s="25">
        <v>177.18834088209127</v>
      </c>
      <c r="V96" s="25">
        <v>52.07696774634568</v>
      </c>
      <c r="W96" s="17">
        <v>236.22849175838451</v>
      </c>
      <c r="X96" s="16">
        <v>76.738123470025926</v>
      </c>
      <c r="Y96" s="16">
        <v>131.73222330438875</v>
      </c>
      <c r="Z96" s="16">
        <v>124.3022787081262</v>
      </c>
      <c r="AA96" s="16">
        <v>146.81217585488747</v>
      </c>
      <c r="AB96" s="16">
        <v>148.26570077420422</v>
      </c>
      <c r="AC96" s="18"/>
      <c r="AD96" s="25">
        <v>121.39269406799455</v>
      </c>
      <c r="AE96" s="25">
        <v>23.211905300441074</v>
      </c>
      <c r="AF96" s="25">
        <v>175.5774842742631</v>
      </c>
      <c r="AG96" s="25">
        <v>103.93560006592537</v>
      </c>
      <c r="AH96" s="25">
        <v>143.19683919938345</v>
      </c>
      <c r="AI96" s="25">
        <v>32.685477091992446</v>
      </c>
      <c r="AJ96" s="19">
        <v>81.747918360443947</v>
      </c>
      <c r="AK96" s="18">
        <v>694.99420858562485</v>
      </c>
      <c r="AL96" s="18">
        <v>262.43320596356051</v>
      </c>
      <c r="AM96" s="18">
        <v>247.22728593769978</v>
      </c>
      <c r="AN96" s="18">
        <v>152.32298217547012</v>
      </c>
      <c r="AO96" s="18">
        <v>106.45594964669804</v>
      </c>
      <c r="AP96" s="18"/>
      <c r="AQ96" s="25">
        <v>56.888169192170182</v>
      </c>
      <c r="AR96" s="25">
        <v>112.8892866331646</v>
      </c>
      <c r="AS96" s="25">
        <v>118.41203521643588</v>
      </c>
      <c r="AT96" s="25">
        <v>45.343217209053293</v>
      </c>
      <c r="AU96" s="25">
        <v>57.501838577937079</v>
      </c>
      <c r="AV96" s="25">
        <v>208.96545317123895</v>
      </c>
      <c r="AW96" s="19">
        <v>389.85127711104866</v>
      </c>
      <c r="AX96" s="18">
        <v>88.097117556129305</v>
      </c>
      <c r="AY96" s="18">
        <v>62.302412745753799</v>
      </c>
      <c r="AZ96" s="18">
        <v>217.93897320131003</v>
      </c>
      <c r="BA96" s="18">
        <v>133.31550427347895</v>
      </c>
      <c r="BB96" s="18">
        <v>95.815925411548079</v>
      </c>
    </row>
    <row r="97" spans="1:54" ht="21.75" thickBot="1" x14ac:dyDescent="0.4">
      <c r="A97" s="43"/>
      <c r="B97" s="44"/>
      <c r="C97" s="9" t="s">
        <v>27</v>
      </c>
      <c r="D97" s="25">
        <v>133.95882982320694</v>
      </c>
      <c r="E97" s="25">
        <v>141.21782832703593</v>
      </c>
      <c r="F97" s="25">
        <v>60.835272778618041</v>
      </c>
      <c r="G97" s="25">
        <v>104.5394803713462</v>
      </c>
      <c r="H97" s="25">
        <v>53.069517957834442</v>
      </c>
      <c r="I97" s="25">
        <v>106.37907074195844</v>
      </c>
      <c r="J97" s="17">
        <v>106.7228945000126</v>
      </c>
      <c r="K97" s="16">
        <v>152.02205665004661</v>
      </c>
      <c r="L97" s="16">
        <v>113.25459873015453</v>
      </c>
      <c r="M97" s="16">
        <v>120.61077942911365</v>
      </c>
      <c r="N97" s="16">
        <v>53.59629295141405</v>
      </c>
      <c r="O97" s="16">
        <v>157.02813056731523</v>
      </c>
      <c r="P97" s="16"/>
      <c r="Q97" s="25">
        <v>53.882368692464766</v>
      </c>
      <c r="R97" s="25">
        <v>34.381518030844056</v>
      </c>
      <c r="S97" s="25">
        <v>192.66698111705628</v>
      </c>
      <c r="T97" s="25">
        <v>68.88300773801798</v>
      </c>
      <c r="U97" s="25">
        <v>213.36184696742242</v>
      </c>
      <c r="V97" s="25">
        <v>36.824277454194529</v>
      </c>
      <c r="W97" s="17">
        <v>280.59755038075957</v>
      </c>
      <c r="X97" s="16">
        <v>74.557169970823466</v>
      </c>
      <c r="Y97" s="16">
        <v>146.20467454365641</v>
      </c>
      <c r="Z97" s="16">
        <v>157.18579354195262</v>
      </c>
      <c r="AA97" s="16">
        <v>127.9392152031608</v>
      </c>
      <c r="AB97" s="16">
        <v>101.93626482210823</v>
      </c>
      <c r="AC97" s="18"/>
      <c r="AD97" s="25">
        <v>108.24808170868567</v>
      </c>
      <c r="AE97" s="25">
        <v>89.90031737793025</v>
      </c>
      <c r="AF97" s="25">
        <v>123.48585974518065</v>
      </c>
      <c r="AG97" s="25">
        <v>139.40395885295786</v>
      </c>
      <c r="AH97" s="25">
        <v>81.714171021098295</v>
      </c>
      <c r="AI97" s="25">
        <v>57.247611294147347</v>
      </c>
      <c r="AJ97" s="19">
        <v>80.885946156333361</v>
      </c>
      <c r="AK97" s="18">
        <v>574.98103443849743</v>
      </c>
      <c r="AL97" s="18">
        <v>305.07718545089261</v>
      </c>
      <c r="AM97" s="18">
        <v>188.69481318107321</v>
      </c>
      <c r="AN97" s="18">
        <v>160.26605668003558</v>
      </c>
      <c r="AO97" s="18">
        <v>133.76770718923075</v>
      </c>
      <c r="AP97" s="18"/>
      <c r="AQ97" s="25">
        <v>136.34379318579522</v>
      </c>
      <c r="AR97" s="25">
        <v>130.11093406873027</v>
      </c>
      <c r="AS97" s="25">
        <v>50.527405710029996</v>
      </c>
      <c r="AT97" s="25">
        <v>40.748786491754636</v>
      </c>
      <c r="AU97" s="25">
        <v>26.008925411369315</v>
      </c>
      <c r="AV97" s="25">
        <v>216.26015513232068</v>
      </c>
      <c r="AW97" s="19">
        <v>940.00041566206733</v>
      </c>
      <c r="AX97" s="18">
        <v>65.579129378216905</v>
      </c>
      <c r="AY97" s="18">
        <v>79.289159729585506</v>
      </c>
      <c r="AZ97" s="18">
        <v>175.53685644733906</v>
      </c>
      <c r="BA97" s="18">
        <v>219.72397060250429</v>
      </c>
      <c r="BB97" s="18">
        <v>25.055990571343266</v>
      </c>
    </row>
    <row r="98" spans="1:54" ht="21.75" thickBot="1" x14ac:dyDescent="0.4">
      <c r="A98" s="43"/>
      <c r="B98" s="44"/>
      <c r="C98" s="9" t="s">
        <v>26</v>
      </c>
      <c r="D98" s="25">
        <v>186.67828383480111</v>
      </c>
      <c r="E98" s="25">
        <v>122.44505532216716</v>
      </c>
      <c r="F98" s="25">
        <v>99.50278676418182</v>
      </c>
      <c r="G98" s="25">
        <v>81.453444048818625</v>
      </c>
      <c r="H98" s="25">
        <v>25.778385972570117</v>
      </c>
      <c r="I98" s="25">
        <v>84.142044057461248</v>
      </c>
      <c r="J98" s="17">
        <v>122.14594193707293</v>
      </c>
      <c r="K98" s="16">
        <v>99.967133102414678</v>
      </c>
      <c r="L98" s="16">
        <v>138.94207315434841</v>
      </c>
      <c r="M98" s="16">
        <v>207.97297229112894</v>
      </c>
      <c r="N98" s="16">
        <v>80.649627166757895</v>
      </c>
      <c r="O98" s="16">
        <v>185.4263696876047</v>
      </c>
      <c r="P98" s="16"/>
      <c r="Q98" s="25">
        <v>69.58965643763807</v>
      </c>
      <c r="R98" s="25">
        <v>78.133837437096815</v>
      </c>
      <c r="S98" s="25">
        <v>136.85442141866881</v>
      </c>
      <c r="T98" s="25">
        <v>82.802909034073551</v>
      </c>
      <c r="U98" s="25">
        <v>205.93494298159999</v>
      </c>
      <c r="V98" s="25">
        <v>26.684232690922755</v>
      </c>
      <c r="W98" s="17">
        <v>182.29976590491867</v>
      </c>
      <c r="X98" s="16">
        <v>67.552431026970766</v>
      </c>
      <c r="Y98" s="16">
        <v>135.79992283353403</v>
      </c>
      <c r="Z98" s="16">
        <v>116.42483689988592</v>
      </c>
      <c r="AA98" s="16">
        <v>149.66990722479156</v>
      </c>
      <c r="AB98" s="16">
        <v>81.485446261679201</v>
      </c>
      <c r="AC98" s="18"/>
      <c r="AD98" s="25"/>
      <c r="AE98" s="25"/>
      <c r="AF98" s="25"/>
      <c r="AG98" s="25"/>
      <c r="AH98" s="25"/>
      <c r="AI98" s="25"/>
      <c r="AJ98" s="19"/>
      <c r="AK98" s="18"/>
      <c r="AL98" s="18"/>
      <c r="AM98" s="18"/>
      <c r="AN98" s="18"/>
      <c r="AO98" s="18"/>
      <c r="AP98" s="18"/>
      <c r="AQ98" s="25"/>
      <c r="AR98" s="25"/>
      <c r="AS98" s="25"/>
      <c r="AT98" s="25"/>
      <c r="AU98" s="25"/>
      <c r="AV98" s="25"/>
      <c r="AW98" s="19"/>
      <c r="AX98" s="18"/>
      <c r="AY98" s="18"/>
      <c r="AZ98" s="18"/>
      <c r="BA98" s="18"/>
      <c r="BB98" s="18"/>
    </row>
    <row r="99" spans="1:54" ht="18.75" thickBot="1" x14ac:dyDescent="0.3">
      <c r="A99" s="43"/>
      <c r="B99" s="44"/>
      <c r="C99" s="9" t="s">
        <v>45</v>
      </c>
      <c r="D99" s="25">
        <v>151.2406082081028</v>
      </c>
      <c r="E99" s="25">
        <v>128.77249124592345</v>
      </c>
      <c r="F99" s="25">
        <v>95.288200407244162</v>
      </c>
      <c r="G99" s="25">
        <v>76.197730627119284</v>
      </c>
      <c r="H99" s="25">
        <v>54.784362687471578</v>
      </c>
      <c r="I99" s="25">
        <v>93.716606824138566</v>
      </c>
      <c r="J99" s="17">
        <v>97.67262969848052</v>
      </c>
      <c r="K99" s="16">
        <v>203.81087309327222</v>
      </c>
      <c r="L99" s="16">
        <v>102.0257499309887</v>
      </c>
      <c r="M99" s="16">
        <v>119.04855818544711</v>
      </c>
      <c r="N99" s="16">
        <v>76.927111498362905</v>
      </c>
      <c r="O99" s="16">
        <v>131.3067249620521</v>
      </c>
      <c r="P99" s="16"/>
      <c r="Q99" s="25">
        <v>38.638995992014472</v>
      </c>
      <c r="R99" s="25">
        <v>59.469729017665252</v>
      </c>
      <c r="S99" s="25">
        <v>176.25390828322801</v>
      </c>
      <c r="T99" s="25">
        <v>91.675690550001136</v>
      </c>
      <c r="U99" s="25">
        <v>190.89143320058511</v>
      </c>
      <c r="V99" s="25">
        <v>43.070242956506029</v>
      </c>
      <c r="W99" s="17">
        <v>195.53167950170607</v>
      </c>
      <c r="X99" s="16">
        <v>59.038174356589067</v>
      </c>
      <c r="Y99" s="16">
        <v>108.27563810134197</v>
      </c>
      <c r="Z99" s="16">
        <v>114.6733931965674</v>
      </c>
      <c r="AA99" s="16">
        <v>206.23695095170947</v>
      </c>
      <c r="AB99" s="16">
        <v>85.668867610804526</v>
      </c>
      <c r="AC99" s="18"/>
      <c r="AD99" s="25"/>
      <c r="AE99" s="25"/>
      <c r="AF99" s="25"/>
      <c r="AG99" s="25"/>
      <c r="AH99" s="25"/>
      <c r="AI99" s="25"/>
      <c r="AJ99" s="19"/>
      <c r="AK99" s="18"/>
      <c r="AL99" s="18"/>
      <c r="AM99" s="18"/>
      <c r="AN99" s="18"/>
      <c r="AO99" s="18"/>
      <c r="AP99" s="18"/>
      <c r="AQ99" s="25"/>
      <c r="AR99" s="25"/>
      <c r="AS99" s="25"/>
      <c r="AT99" s="25"/>
      <c r="AU99" s="25"/>
      <c r="AV99" s="25"/>
      <c r="AW99" s="19"/>
      <c r="AX99" s="18"/>
      <c r="AY99" s="18"/>
      <c r="AZ99" s="18"/>
      <c r="BA99" s="18"/>
      <c r="BB99" s="18"/>
    </row>
    <row r="100" spans="1:54" ht="18.75" thickBot="1" x14ac:dyDescent="0.3">
      <c r="A100" s="43"/>
      <c r="B100" s="44"/>
      <c r="C100" s="9" t="s">
        <v>46</v>
      </c>
      <c r="D100" s="25">
        <v>88.11944156679705</v>
      </c>
      <c r="E100" s="25">
        <v>139.61934177610067</v>
      </c>
      <c r="F100" s="25">
        <v>99.807415187430365</v>
      </c>
      <c r="G100" s="25">
        <v>92.632357433034102</v>
      </c>
      <c r="H100" s="25">
        <v>75.811611367631315</v>
      </c>
      <c r="I100" s="25">
        <v>104.00983266900636</v>
      </c>
      <c r="J100" s="17">
        <v>93.618560871075772</v>
      </c>
      <c r="K100" s="16">
        <v>208.01966533801277</v>
      </c>
      <c r="L100" s="16">
        <v>89.778918924578505</v>
      </c>
      <c r="M100" s="16">
        <v>100.81604202471203</v>
      </c>
      <c r="N100" s="16">
        <v>74.40859374176479</v>
      </c>
      <c r="O100" s="16">
        <v>120.09849959602043</v>
      </c>
      <c r="P100" s="16"/>
      <c r="Q100" s="25">
        <v>18.834646126963232</v>
      </c>
      <c r="R100" s="25">
        <v>48.858709848658023</v>
      </c>
      <c r="S100" s="25">
        <v>205.52365853742282</v>
      </c>
      <c r="T100" s="25">
        <v>50.457637753071552</v>
      </c>
      <c r="U100" s="25">
        <v>156.66297436016541</v>
      </c>
      <c r="V100" s="25">
        <v>119.66237337371895</v>
      </c>
      <c r="W100" s="17">
        <v>308.2854878061342</v>
      </c>
      <c r="X100" s="16">
        <v>53.297339877774206</v>
      </c>
      <c r="Y100" s="16">
        <v>109.6466168375829</v>
      </c>
      <c r="Z100" s="16">
        <v>97.490598470686535</v>
      </c>
      <c r="AA100" s="16">
        <v>246.74802565128377</v>
      </c>
      <c r="AB100" s="16">
        <v>143.00633132036086</v>
      </c>
      <c r="AC100" s="18"/>
      <c r="AD100" s="25">
        <v>106.37544355052084</v>
      </c>
      <c r="AE100" s="25">
        <v>27.722455716692117</v>
      </c>
      <c r="AF100" s="25">
        <v>146.55757866907865</v>
      </c>
      <c r="AG100" s="25">
        <v>123.6579570020351</v>
      </c>
      <c r="AH100" s="25">
        <v>156.60202331306536</v>
      </c>
      <c r="AI100" s="25">
        <v>39.084541748607919</v>
      </c>
      <c r="AJ100" s="19">
        <v>86.991779151529144</v>
      </c>
      <c r="AK100" s="18">
        <v>598.0842364804314</v>
      </c>
      <c r="AL100" s="18">
        <v>134.55684940124831</v>
      </c>
      <c r="AM100" s="18">
        <v>90.932315856041981</v>
      </c>
      <c r="AN100" s="18">
        <v>94.421952565472751</v>
      </c>
      <c r="AO100" s="18">
        <v>127.2589662107458</v>
      </c>
      <c r="AP100" s="18"/>
      <c r="AQ100" s="25">
        <v>30.143204044744444</v>
      </c>
      <c r="AR100" s="25">
        <v>66.322409876226473</v>
      </c>
      <c r="AS100" s="25">
        <v>81.124470211924091</v>
      </c>
      <c r="AT100" s="25">
        <v>31.302558046465386</v>
      </c>
      <c r="AU100" s="25">
        <v>26.894193742049289</v>
      </c>
      <c r="AV100" s="25">
        <v>364.2131640785903</v>
      </c>
      <c r="AW100" s="19">
        <v>33.312104982781683</v>
      </c>
      <c r="AX100" s="18">
        <v>15.445382820741271</v>
      </c>
      <c r="AY100" s="18">
        <v>37.32261104799413</v>
      </c>
      <c r="AZ100" s="18">
        <v>50.475784226338483</v>
      </c>
      <c r="BA100" s="18">
        <v>97.873339169891295</v>
      </c>
      <c r="BB100" s="18">
        <v>50.854779944654368</v>
      </c>
    </row>
    <row r="101" spans="1:54" ht="18" customHeight="1" thickBot="1" x14ac:dyDescent="0.3">
      <c r="A101" s="43"/>
      <c r="B101" s="44" t="s">
        <v>47</v>
      </c>
      <c r="C101" s="9" t="s">
        <v>19</v>
      </c>
      <c r="D101" s="25">
        <v>62.354697627309832</v>
      </c>
      <c r="E101" s="25">
        <v>70.174259222967621</v>
      </c>
      <c r="F101" s="25">
        <v>101.80660347207693</v>
      </c>
      <c r="G101" s="25">
        <v>194.77737239138327</v>
      </c>
      <c r="H101" s="25">
        <v>132.8274030265253</v>
      </c>
      <c r="I101" s="25">
        <v>38.059664259737055</v>
      </c>
      <c r="J101" s="17">
        <v>153.38835719364502</v>
      </c>
      <c r="K101" s="16">
        <v>108.40507312053266</v>
      </c>
      <c r="L101" s="16">
        <v>80.330826673020781</v>
      </c>
      <c r="M101" s="16">
        <v>125.9332565852954</v>
      </c>
      <c r="N101" s="16">
        <v>75.58145166946646</v>
      </c>
      <c r="O101" s="16">
        <v>81.382777974691294</v>
      </c>
      <c r="P101" s="16"/>
      <c r="Q101" s="25">
        <v>163.99861981898306</v>
      </c>
      <c r="R101" s="25">
        <v>72.434201560776785</v>
      </c>
      <c r="S101" s="25">
        <v>29.537446551649015</v>
      </c>
      <c r="T101" s="25">
        <v>45.014339340462115</v>
      </c>
      <c r="U101" s="25">
        <v>53.771091507438243</v>
      </c>
      <c r="V101" s="25">
        <v>235.2443012206908</v>
      </c>
      <c r="W101" s="17">
        <v>81.084225754055808</v>
      </c>
      <c r="X101" s="16">
        <v>52.543373232017906</v>
      </c>
      <c r="Y101" s="16">
        <v>61.192250529010117</v>
      </c>
      <c r="Z101" s="16">
        <v>42.63898370194952</v>
      </c>
      <c r="AA101" s="16">
        <v>38.518286374659205</v>
      </c>
      <c r="AB101" s="16">
        <v>31.617548421483466</v>
      </c>
      <c r="AC101" s="18"/>
      <c r="AD101" s="25">
        <v>46.535066732492915</v>
      </c>
      <c r="AE101" s="25">
        <v>51.056109725686817</v>
      </c>
      <c r="AF101" s="25">
        <v>147.69013438322719</v>
      </c>
      <c r="AG101" s="25">
        <v>127.86420985828984</v>
      </c>
      <c r="AH101" s="25">
        <v>192.69973112364744</v>
      </c>
      <c r="AI101" s="25">
        <v>34.154748176655893</v>
      </c>
      <c r="AJ101" s="19">
        <v>101.1942722101836</v>
      </c>
      <c r="AK101" s="18">
        <v>63.732808785805496</v>
      </c>
      <c r="AL101" s="18">
        <v>72.88779789315879</v>
      </c>
      <c r="AM101" s="18">
        <v>127.84897281242786</v>
      </c>
      <c r="AN101" s="18">
        <v>1863.5822977181001</v>
      </c>
      <c r="AO101" s="18">
        <v>88.258261381390341</v>
      </c>
      <c r="AP101" s="18"/>
      <c r="AQ101" s="25">
        <v>48.926827741920974</v>
      </c>
      <c r="AR101" s="25">
        <v>46.499555397748679</v>
      </c>
      <c r="AS101" s="25">
        <v>32.416898039268837</v>
      </c>
      <c r="AT101" s="25">
        <v>36.93899212491246</v>
      </c>
      <c r="AU101" s="25">
        <v>38.590340804653948</v>
      </c>
      <c r="AV101" s="25">
        <v>396.62738589149512</v>
      </c>
      <c r="AW101" s="19">
        <v>72.160736798931197</v>
      </c>
      <c r="AX101" s="18">
        <v>62.033855237810329</v>
      </c>
      <c r="AY101" s="18">
        <v>22.320582475479021</v>
      </c>
      <c r="AZ101" s="18">
        <v>31.066193954299305</v>
      </c>
      <c r="BA101" s="18">
        <v>31.982025682953196</v>
      </c>
      <c r="BB101" s="18">
        <v>34.472490839976025</v>
      </c>
    </row>
    <row r="102" spans="1:54" ht="18.75" thickBot="1" x14ac:dyDescent="0.3">
      <c r="A102" s="43"/>
      <c r="B102" s="44"/>
      <c r="C102" s="9" t="s">
        <v>16</v>
      </c>
      <c r="D102" s="25">
        <v>106.47253428627153</v>
      </c>
      <c r="E102" s="25">
        <v>123.81073603015247</v>
      </c>
      <c r="F102" s="25">
        <v>43.35968953355615</v>
      </c>
      <c r="G102" s="25">
        <v>186.43421811881848</v>
      </c>
      <c r="H102" s="25">
        <v>70.390175444812854</v>
      </c>
      <c r="I102" s="25">
        <v>69.532646586388509</v>
      </c>
      <c r="J102" s="17">
        <v>237.34869075606318</v>
      </c>
      <c r="K102" s="16">
        <v>201.00530697048976</v>
      </c>
      <c r="L102" s="16">
        <v>104.84405387857612</v>
      </c>
      <c r="M102" s="16">
        <v>204.94658749932287</v>
      </c>
      <c r="N102" s="16">
        <v>88.603018042421752</v>
      </c>
      <c r="O102" s="16">
        <v>65.584315599972186</v>
      </c>
      <c r="P102" s="16"/>
      <c r="Q102" s="25">
        <v>54.653477502385542</v>
      </c>
      <c r="R102" s="25">
        <v>41.675997523655518</v>
      </c>
      <c r="S102" s="25">
        <v>88.984397433727963</v>
      </c>
      <c r="T102" s="25">
        <v>52.681671861684109</v>
      </c>
      <c r="U102" s="25">
        <v>171.07669135777113</v>
      </c>
      <c r="V102" s="25">
        <v>190.92776432077582</v>
      </c>
      <c r="W102" s="17">
        <v>363.56335164585096</v>
      </c>
      <c r="X102" s="16">
        <v>38.987300311986537</v>
      </c>
      <c r="Y102" s="16">
        <v>129.31111214589234</v>
      </c>
      <c r="Z102" s="16">
        <v>132.73405334975419</v>
      </c>
      <c r="AA102" s="16">
        <v>34.082035403452288</v>
      </c>
      <c r="AB102" s="16">
        <v>78.97897475577291</v>
      </c>
      <c r="AC102" s="18"/>
      <c r="AD102" s="25">
        <v>71.157362608447016</v>
      </c>
      <c r="AE102" s="25">
        <v>50.097947007394851</v>
      </c>
      <c r="AF102" s="25">
        <v>183.60558012500658</v>
      </c>
      <c r="AG102" s="25">
        <v>111.54106840930427</v>
      </c>
      <c r="AH102" s="25">
        <v>142.40488596588355</v>
      </c>
      <c r="AI102" s="25">
        <v>41.193155883963755</v>
      </c>
      <c r="AJ102" s="19">
        <v>113.4921305965072</v>
      </c>
      <c r="AK102" s="18">
        <v>96.160006747762168</v>
      </c>
      <c r="AL102" s="18">
        <v>49.651787340799764</v>
      </c>
      <c r="AM102" s="18">
        <v>114.07613432076627</v>
      </c>
      <c r="AN102" s="18">
        <v>2025.0889865672268</v>
      </c>
      <c r="AO102" s="18">
        <v>52.785470694241511</v>
      </c>
      <c r="AP102" s="18"/>
      <c r="AQ102" s="25">
        <v>60.158402446841905</v>
      </c>
      <c r="AR102" s="25">
        <v>61.013913405220187</v>
      </c>
      <c r="AS102" s="25">
        <v>39.18749461454432</v>
      </c>
      <c r="AT102" s="25">
        <v>47.141672092846875</v>
      </c>
      <c r="AU102" s="25">
        <v>49.44354757907314</v>
      </c>
      <c r="AV102" s="25">
        <v>343.05496986147352</v>
      </c>
      <c r="AW102" s="19">
        <v>56.925741557491158</v>
      </c>
      <c r="AX102" s="18">
        <v>54.869294028185678</v>
      </c>
      <c r="AY102" s="18">
        <v>29.434228097772547</v>
      </c>
      <c r="AZ102" s="18">
        <v>31.461959961962734</v>
      </c>
      <c r="BA102" s="18">
        <v>79.211194822832084</v>
      </c>
      <c r="BB102" s="18">
        <v>67.553761612883932</v>
      </c>
    </row>
    <row r="103" spans="1:54" ht="18.75" thickBot="1" x14ac:dyDescent="0.3">
      <c r="A103" s="43"/>
      <c r="B103" s="44"/>
      <c r="C103" s="9" t="s">
        <v>18</v>
      </c>
      <c r="D103" s="25">
        <v>104.74735642203879</v>
      </c>
      <c r="E103" s="25">
        <v>81.452723759732237</v>
      </c>
      <c r="F103" s="25">
        <v>45.430946530232944</v>
      </c>
      <c r="G103" s="25">
        <v>143.88346495926427</v>
      </c>
      <c r="H103" s="25">
        <v>160.0715143695748</v>
      </c>
      <c r="I103" s="25">
        <v>64.413993959156983</v>
      </c>
      <c r="J103" s="17">
        <v>133.7067943557625</v>
      </c>
      <c r="K103" s="16">
        <v>157.22416971453305</v>
      </c>
      <c r="L103" s="16">
        <v>67.814080749813115</v>
      </c>
      <c r="M103" s="16">
        <v>196.2976320104525</v>
      </c>
      <c r="N103" s="16">
        <v>78.985514217204226</v>
      </c>
      <c r="O103" s="16">
        <v>68.248978658204223</v>
      </c>
      <c r="P103" s="16"/>
      <c r="Q103" s="25">
        <v>51.290671320708483</v>
      </c>
      <c r="R103" s="25">
        <v>50.31998338216237</v>
      </c>
      <c r="S103" s="25">
        <v>53.977325532745589</v>
      </c>
      <c r="T103" s="25">
        <v>51.104094300033424</v>
      </c>
      <c r="U103" s="25">
        <v>118.22104326758938</v>
      </c>
      <c r="V103" s="25">
        <v>275.08688219676083</v>
      </c>
      <c r="W103" s="17">
        <v>227.42675694210962</v>
      </c>
      <c r="X103" s="16">
        <v>11.618619320923489</v>
      </c>
      <c r="Y103" s="16">
        <v>61.857410836733159</v>
      </c>
      <c r="Z103" s="16">
        <v>42.295665529390199</v>
      </c>
      <c r="AA103" s="16">
        <v>25.327173214817968</v>
      </c>
      <c r="AB103" s="16">
        <v>47.064439982060627</v>
      </c>
      <c r="AC103" s="18"/>
      <c r="AD103" s="25">
        <v>66.730766387080038</v>
      </c>
      <c r="AE103" s="25">
        <v>37.895515159356634</v>
      </c>
      <c r="AF103" s="25">
        <v>162.58661685527093</v>
      </c>
      <c r="AG103" s="25">
        <v>100.38349971162131</v>
      </c>
      <c r="AH103" s="25">
        <v>193.1136474948743</v>
      </c>
      <c r="AI103" s="25">
        <v>39.289954391796819</v>
      </c>
      <c r="AJ103" s="19">
        <v>82.504381923764115</v>
      </c>
      <c r="AK103" s="18">
        <v>85.613242691905967</v>
      </c>
      <c r="AL103" s="18">
        <v>61.330536356570484</v>
      </c>
      <c r="AM103" s="18">
        <v>137.96686708804188</v>
      </c>
      <c r="AN103" s="18">
        <v>1533.3191416542177</v>
      </c>
      <c r="AO103" s="18">
        <v>59.601496671148539</v>
      </c>
      <c r="AP103" s="18"/>
      <c r="AQ103" s="25">
        <v>46.865001108920197</v>
      </c>
      <c r="AR103" s="25">
        <v>57.766275562979921</v>
      </c>
      <c r="AS103" s="25">
        <v>35.463755031391038</v>
      </c>
      <c r="AT103" s="25">
        <v>39.467998658247474</v>
      </c>
      <c r="AU103" s="25">
        <v>29.276760826283009</v>
      </c>
      <c r="AV103" s="25">
        <v>391.16020881217833</v>
      </c>
      <c r="AW103" s="19">
        <v>52.076895225041085</v>
      </c>
      <c r="AX103" s="18">
        <v>41.686805491439571</v>
      </c>
      <c r="AY103" s="18">
        <v>27.567165140566253</v>
      </c>
      <c r="AZ103" s="18">
        <v>34.265355299416633</v>
      </c>
      <c r="BA103" s="18">
        <v>30.288338749401213</v>
      </c>
      <c r="BB103" s="18">
        <v>54.969150826556991</v>
      </c>
    </row>
    <row r="104" spans="1:54" ht="18.75" thickBot="1" x14ac:dyDescent="0.3">
      <c r="A104" s="43"/>
      <c r="B104" s="44"/>
      <c r="C104" s="9" t="s">
        <v>17</v>
      </c>
      <c r="D104" s="25">
        <v>73.087514231177281</v>
      </c>
      <c r="E104" s="25">
        <v>65.534992435495255</v>
      </c>
      <c r="F104" s="25">
        <v>47.195870428560937</v>
      </c>
      <c r="G104" s="25">
        <v>107.88905832906524</v>
      </c>
      <c r="H104" s="25">
        <v>255.793786966417</v>
      </c>
      <c r="I104" s="25">
        <v>50.498777609284296</v>
      </c>
      <c r="J104" s="17">
        <v>101.83358059500871</v>
      </c>
      <c r="K104" s="16">
        <v>117.82700536545789</v>
      </c>
      <c r="L104" s="16">
        <v>64.626935557471157</v>
      </c>
      <c r="M104" s="16">
        <v>103.48284819053258</v>
      </c>
      <c r="N104" s="16">
        <v>93.808781748182852</v>
      </c>
      <c r="O104" s="16">
        <v>89.830284307969748</v>
      </c>
      <c r="P104" s="16"/>
      <c r="Q104" s="25">
        <v>42.455098625735843</v>
      </c>
      <c r="R104" s="25">
        <v>45.235684005243684</v>
      </c>
      <c r="S104" s="25">
        <v>21.127936537369767</v>
      </c>
      <c r="T104" s="25">
        <v>20.917105395683127</v>
      </c>
      <c r="U104" s="25">
        <v>45.269407659873146</v>
      </c>
      <c r="V104" s="25">
        <v>424.99476777609442</v>
      </c>
      <c r="W104" s="17">
        <v>59.998784992942277</v>
      </c>
      <c r="X104" s="16">
        <v>17.220007016996131</v>
      </c>
      <c r="Y104" s="16">
        <v>30.911267134180225</v>
      </c>
      <c r="Z104" s="16">
        <v>53.070130540480207</v>
      </c>
      <c r="AA104" s="16">
        <v>24.899199335386296</v>
      </c>
      <c r="AB104" s="16">
        <v>30.482705640960432</v>
      </c>
      <c r="AC104" s="18"/>
      <c r="AD104" s="25">
        <v>76.933212923973386</v>
      </c>
      <c r="AE104" s="25">
        <v>39.279788669772856</v>
      </c>
      <c r="AF104" s="25">
        <v>181.12592529460127</v>
      </c>
      <c r="AG104" s="25">
        <v>91.842676033912653</v>
      </c>
      <c r="AH104" s="25">
        <v>174.69236603423798</v>
      </c>
      <c r="AI104" s="25">
        <v>36.126031043501868</v>
      </c>
      <c r="AJ104" s="19">
        <v>86.77202182426106</v>
      </c>
      <c r="AK104" s="18">
        <v>66.833872231251007</v>
      </c>
      <c r="AL104" s="18">
        <v>59.965861051685962</v>
      </c>
      <c r="AM104" s="18">
        <v>107.84876434790289</v>
      </c>
      <c r="AN104" s="18">
        <v>758.18097678730624</v>
      </c>
      <c r="AO104" s="18">
        <v>68.093568252363568</v>
      </c>
      <c r="AP104" s="18"/>
      <c r="AQ104" s="25">
        <v>32.860409825648226</v>
      </c>
      <c r="AR104" s="25">
        <v>30.193946330014665</v>
      </c>
      <c r="AS104" s="25">
        <v>16.657426069681552</v>
      </c>
      <c r="AT104" s="25">
        <v>17.227773798544497</v>
      </c>
      <c r="AU104" s="25">
        <v>19.400732256613555</v>
      </c>
      <c r="AV104" s="25">
        <v>483.65971171949758</v>
      </c>
      <c r="AW104" s="19">
        <v>19.721269222740105</v>
      </c>
      <c r="AX104" s="18">
        <v>19.67512913944736</v>
      </c>
      <c r="AY104" s="18">
        <v>13.850255381058341</v>
      </c>
      <c r="AZ104" s="18">
        <v>20.508585857379515</v>
      </c>
      <c r="BA104" s="18">
        <v>20.539092625453968</v>
      </c>
      <c r="BB104" s="18">
        <v>49.851096495653252</v>
      </c>
    </row>
    <row r="105" spans="1:54" ht="18.75" thickBot="1" x14ac:dyDescent="0.3">
      <c r="A105" s="43"/>
      <c r="B105" s="44"/>
      <c r="C105" s="9" t="s">
        <v>22</v>
      </c>
      <c r="D105" s="25">
        <v>132.61667367249098</v>
      </c>
      <c r="E105" s="25">
        <v>69.917128982506611</v>
      </c>
      <c r="F105" s="25">
        <v>126.9959534477801</v>
      </c>
      <c r="G105" s="25">
        <v>116.32563457588998</v>
      </c>
      <c r="H105" s="25">
        <v>77.817091171979428</v>
      </c>
      <c r="I105" s="25">
        <v>76.327518149353025</v>
      </c>
      <c r="J105" s="17">
        <v>139.05575857253712</v>
      </c>
      <c r="K105" s="16">
        <v>147.92034285847814</v>
      </c>
      <c r="L105" s="16">
        <v>93.356505897053722</v>
      </c>
      <c r="M105" s="16">
        <v>111.81775070318858</v>
      </c>
      <c r="N105" s="16">
        <v>107.16116150522581</v>
      </c>
      <c r="O105" s="16">
        <v>102.87806121711687</v>
      </c>
      <c r="P105" s="16"/>
      <c r="Q105" s="25">
        <v>42.99618325606032</v>
      </c>
      <c r="R105" s="25">
        <v>62.359534477101505</v>
      </c>
      <c r="S105" s="25">
        <v>164.6907376504453</v>
      </c>
      <c r="T105" s="25">
        <v>85.569651227299815</v>
      </c>
      <c r="U105" s="25">
        <v>123.73240842300174</v>
      </c>
      <c r="V105" s="25">
        <v>120.65148496609123</v>
      </c>
      <c r="W105" s="17">
        <v>263.45432033331224</v>
      </c>
      <c r="X105" s="16">
        <v>51.586462369094036</v>
      </c>
      <c r="Y105" s="16">
        <v>138.17336876597741</v>
      </c>
      <c r="Z105" s="16">
        <v>128.26659892992623</v>
      </c>
      <c r="AA105" s="16">
        <v>126.20051601017077</v>
      </c>
      <c r="AB105" s="16">
        <v>129.11426960226297</v>
      </c>
      <c r="AC105" s="18"/>
      <c r="AD105" s="25">
        <v>81.240924253845066</v>
      </c>
      <c r="AE105" s="25">
        <v>56.404784132642263</v>
      </c>
      <c r="AF105" s="25">
        <v>129.72244096771962</v>
      </c>
      <c r="AG105" s="25">
        <v>115.2106471641445</v>
      </c>
      <c r="AH105" s="25">
        <v>163.06706840857413</v>
      </c>
      <c r="AI105" s="25">
        <v>54.354135073074438</v>
      </c>
      <c r="AJ105" s="19">
        <v>98.912967375726353</v>
      </c>
      <c r="AK105" s="18">
        <v>162.41170203937634</v>
      </c>
      <c r="AL105" s="18">
        <v>112.76472961181452</v>
      </c>
      <c r="AM105" s="18">
        <v>100.52054411158431</v>
      </c>
      <c r="AN105" s="18">
        <v>1361.0399430372115</v>
      </c>
      <c r="AO105" s="18">
        <v>96.990139185030927</v>
      </c>
      <c r="AP105" s="18"/>
      <c r="AQ105" s="25">
        <v>65.66689494725216</v>
      </c>
      <c r="AR105" s="25">
        <v>75.116627997622899</v>
      </c>
      <c r="AS105" s="25">
        <v>62.888078974874382</v>
      </c>
      <c r="AT105" s="25">
        <v>72.051681685890813</v>
      </c>
      <c r="AU105" s="25">
        <v>59.41475415097328</v>
      </c>
      <c r="AV105" s="25">
        <v>264.86196224338636</v>
      </c>
      <c r="AW105" s="19">
        <v>208.86747388911516</v>
      </c>
      <c r="AX105" s="18">
        <v>131.23688842630867</v>
      </c>
      <c r="AY105" s="18">
        <v>59.682294272003958</v>
      </c>
      <c r="AZ105" s="18">
        <v>71.155056492698236</v>
      </c>
      <c r="BA105" s="18">
        <v>61.067763059110582</v>
      </c>
      <c r="BB105" s="18">
        <v>65.005078536809535</v>
      </c>
    </row>
    <row r="106" spans="1:54" ht="18.75" thickBot="1" x14ac:dyDescent="0.3">
      <c r="A106" s="43"/>
      <c r="B106" s="44"/>
      <c r="C106" s="9" t="s">
        <v>23</v>
      </c>
      <c r="D106" s="25">
        <v>147.77842005559526</v>
      </c>
      <c r="E106" s="25">
        <v>55.090487350645176</v>
      </c>
      <c r="F106" s="25">
        <v>159.72951087659891</v>
      </c>
      <c r="G106" s="25">
        <v>117.53930614224639</v>
      </c>
      <c r="H106" s="25">
        <v>49.257428541846338</v>
      </c>
      <c r="I106" s="25">
        <v>70.60484703306787</v>
      </c>
      <c r="J106" s="17">
        <v>141.8975464416491</v>
      </c>
      <c r="K106" s="16">
        <v>124.12449855597929</v>
      </c>
      <c r="L106" s="16">
        <v>85.647834775526249</v>
      </c>
      <c r="M106" s="16">
        <v>246.46303310395888</v>
      </c>
      <c r="N106" s="16">
        <v>93.335353306180224</v>
      </c>
      <c r="O106" s="16">
        <v>104.81567625234823</v>
      </c>
      <c r="P106" s="16"/>
      <c r="Q106" s="25">
        <v>62.039915878748708</v>
      </c>
      <c r="R106" s="25">
        <v>65.052612364226576</v>
      </c>
      <c r="S106" s="25">
        <v>120.12160583202373</v>
      </c>
      <c r="T106" s="25">
        <v>100.94458806505344</v>
      </c>
      <c r="U106" s="25">
        <v>169.71927327808561</v>
      </c>
      <c r="V106" s="25">
        <v>82.122004581861972</v>
      </c>
      <c r="W106" s="17">
        <v>409.3274952777337</v>
      </c>
      <c r="X106" s="16">
        <v>61.782331812428041</v>
      </c>
      <c r="Y106" s="16">
        <v>139.52667648443145</v>
      </c>
      <c r="Z106" s="16">
        <v>69.461332448959368</v>
      </c>
      <c r="AA106" s="16">
        <v>126.46492592609451</v>
      </c>
      <c r="AB106" s="16">
        <v>151.46208672318221</v>
      </c>
      <c r="AC106" s="18"/>
      <c r="AD106" s="25">
        <v>75.562601244508087</v>
      </c>
      <c r="AE106" s="25">
        <v>56.273247262301837</v>
      </c>
      <c r="AF106" s="25">
        <v>135.43662512790388</v>
      </c>
      <c r="AG106" s="25">
        <v>114.51780384278753</v>
      </c>
      <c r="AH106" s="25">
        <v>160.97507385547937</v>
      </c>
      <c r="AI106" s="25">
        <v>57.234648667019272</v>
      </c>
      <c r="AJ106" s="19">
        <v>116.97361182718093</v>
      </c>
      <c r="AK106" s="18">
        <v>359.13138226203489</v>
      </c>
      <c r="AL106" s="18">
        <v>123.15753662873867</v>
      </c>
      <c r="AM106" s="18">
        <v>93.884906146777226</v>
      </c>
      <c r="AN106" s="18">
        <v>702.98057804483426</v>
      </c>
      <c r="AO106" s="18">
        <v>104.08529186967496</v>
      </c>
      <c r="AP106" s="18"/>
      <c r="AQ106" s="25">
        <v>73.010480521587766</v>
      </c>
      <c r="AR106" s="25">
        <v>83.218696947327402</v>
      </c>
      <c r="AS106" s="25">
        <v>68.031122527730602</v>
      </c>
      <c r="AT106" s="25">
        <v>77.965139122232657</v>
      </c>
      <c r="AU106" s="25">
        <v>63.878551672294989</v>
      </c>
      <c r="AV106" s="25">
        <v>233.89600920882657</v>
      </c>
      <c r="AW106" s="19">
        <v>186.73200735191114</v>
      </c>
      <c r="AX106" s="18">
        <v>114.21031991718738</v>
      </c>
      <c r="AY106" s="18">
        <v>51.678470982025104</v>
      </c>
      <c r="AZ106" s="18">
        <v>69.633111284270569</v>
      </c>
      <c r="BA106" s="18">
        <v>71.624454788463041</v>
      </c>
      <c r="BB106" s="18">
        <v>75.742255641657408</v>
      </c>
    </row>
    <row r="107" spans="1:54" ht="18.75" thickBot="1" x14ac:dyDescent="0.3">
      <c r="A107" s="43"/>
      <c r="B107" s="44"/>
      <c r="C107" s="9" t="s">
        <v>21</v>
      </c>
      <c r="D107" s="25">
        <v>130.67187872191107</v>
      </c>
      <c r="E107" s="25">
        <v>106.80900674079462</v>
      </c>
      <c r="F107" s="25">
        <v>55.39768092509815</v>
      </c>
      <c r="G107" s="25">
        <v>89.912328894316474</v>
      </c>
      <c r="H107" s="25">
        <v>83.343391623498846</v>
      </c>
      <c r="I107" s="25">
        <v>133.86571309438088</v>
      </c>
      <c r="J107" s="17">
        <v>99.254402751621342</v>
      </c>
      <c r="K107" s="16">
        <v>225.32659471862115</v>
      </c>
      <c r="L107" s="16">
        <v>129.23857011887151</v>
      </c>
      <c r="M107" s="16">
        <v>89.831200552274197</v>
      </c>
      <c r="N107" s="16">
        <v>111.90161672525718</v>
      </c>
      <c r="O107" s="16">
        <v>198.23821007589368</v>
      </c>
      <c r="P107" s="16"/>
      <c r="Q107" s="25">
        <v>38.743023177162158</v>
      </c>
      <c r="R107" s="25">
        <v>41.2773117415312</v>
      </c>
      <c r="S107" s="25">
        <v>117.78699004019772</v>
      </c>
      <c r="T107" s="25">
        <v>67.343209949516677</v>
      </c>
      <c r="U107" s="25">
        <v>168.47810401886636</v>
      </c>
      <c r="V107" s="25">
        <v>166.37136107272582</v>
      </c>
      <c r="W107" s="17">
        <v>187.24149396639959</v>
      </c>
      <c r="X107" s="16">
        <v>75.513918855097913</v>
      </c>
      <c r="Y107" s="16">
        <v>95.046899863450321</v>
      </c>
      <c r="Z107" s="16">
        <v>75.079063757683429</v>
      </c>
      <c r="AA107" s="16">
        <v>85.08694321389379</v>
      </c>
      <c r="AB107" s="16">
        <v>86.790413713829906</v>
      </c>
      <c r="AC107" s="18"/>
      <c r="AD107" s="25">
        <v>80.770329030644632</v>
      </c>
      <c r="AE107" s="25">
        <v>35.338647855102181</v>
      </c>
      <c r="AF107" s="25">
        <v>210.19706931000442</v>
      </c>
      <c r="AG107" s="25">
        <v>80.156783282065831</v>
      </c>
      <c r="AH107" s="25">
        <v>155.19717614187215</v>
      </c>
      <c r="AI107" s="25">
        <v>38.339994380310763</v>
      </c>
      <c r="AJ107" s="19">
        <v>67.394390413133564</v>
      </c>
      <c r="AK107" s="18">
        <v>150.24556479923453</v>
      </c>
      <c r="AL107" s="18">
        <v>57.005299835649645</v>
      </c>
      <c r="AM107" s="18">
        <v>102.21161751259915</v>
      </c>
      <c r="AN107" s="18">
        <v>4913.0705964326335</v>
      </c>
      <c r="AO107" s="18">
        <v>51.246250626521437</v>
      </c>
      <c r="AP107" s="18"/>
      <c r="AQ107" s="25">
        <v>22.728109003656979</v>
      </c>
      <c r="AR107" s="25">
        <v>26.382590121072724</v>
      </c>
      <c r="AS107" s="25">
        <v>18.372103025596171</v>
      </c>
      <c r="AT107" s="25">
        <v>16.837065470168078</v>
      </c>
      <c r="AU107" s="25">
        <v>16.688423640174616</v>
      </c>
      <c r="AV107" s="25">
        <v>498.99170873933139</v>
      </c>
      <c r="AW107" s="19">
        <v>18.251424471828464</v>
      </c>
      <c r="AX107" s="18">
        <v>13.686885057221831</v>
      </c>
      <c r="AY107" s="18">
        <v>16.181075906395293</v>
      </c>
      <c r="AZ107" s="18">
        <v>21.608098444877317</v>
      </c>
      <c r="BA107" s="18">
        <v>32.713390319377588</v>
      </c>
      <c r="BB107" s="18">
        <v>23.093391469341469</v>
      </c>
    </row>
    <row r="108" spans="1:54" ht="18.75" thickBot="1" x14ac:dyDescent="0.3">
      <c r="A108" s="43"/>
      <c r="B108" s="44"/>
      <c r="C108" s="9" t="s">
        <v>20</v>
      </c>
      <c r="D108" s="25">
        <v>82.983232361700757</v>
      </c>
      <c r="E108" s="25">
        <v>75.410005330632927</v>
      </c>
      <c r="F108" s="25">
        <v>108.73032056997569</v>
      </c>
      <c r="G108" s="25">
        <v>184.93406069179025</v>
      </c>
      <c r="H108" s="25">
        <v>97.344640251907578</v>
      </c>
      <c r="I108" s="25">
        <v>50.59774079399277</v>
      </c>
      <c r="J108" s="17">
        <v>141.22237361918533</v>
      </c>
      <c r="K108" s="16">
        <v>107.23222481230556</v>
      </c>
      <c r="L108" s="16">
        <v>75.806304157445553</v>
      </c>
      <c r="M108" s="16">
        <v>170.96864759231042</v>
      </c>
      <c r="N108" s="16">
        <v>66.889514570340609</v>
      </c>
      <c r="O108" s="16">
        <v>126.8853138635339</v>
      </c>
      <c r="P108" s="16"/>
      <c r="Q108" s="25">
        <v>104.79621104748465</v>
      </c>
      <c r="R108" s="25">
        <v>78.095796795288379</v>
      </c>
      <c r="S108" s="25">
        <v>69.012621976659844</v>
      </c>
      <c r="T108" s="25">
        <v>84.358426709973571</v>
      </c>
      <c r="U108" s="25">
        <v>122.20728701761423</v>
      </c>
      <c r="V108" s="25">
        <v>141.52965645297925</v>
      </c>
      <c r="W108" s="17">
        <v>155.08059256920765</v>
      </c>
      <c r="X108" s="16">
        <v>47.861094958154787</v>
      </c>
      <c r="Y108" s="16">
        <v>78.345781446746898</v>
      </c>
      <c r="Z108" s="16">
        <v>53.496715412122128</v>
      </c>
      <c r="AA108" s="16">
        <v>74.230649491968279</v>
      </c>
      <c r="AB108" s="16">
        <v>70.943912296417466</v>
      </c>
      <c r="AC108" s="18"/>
      <c r="AD108" s="25">
        <v>59.061866337509493</v>
      </c>
      <c r="AE108" s="25">
        <v>56.372424062751769</v>
      </c>
      <c r="AF108" s="25">
        <v>130.32474460744342</v>
      </c>
      <c r="AG108" s="25">
        <v>140.95588829754817</v>
      </c>
      <c r="AH108" s="25">
        <v>165.74588315552</v>
      </c>
      <c r="AI108" s="25">
        <v>47.539193539227163</v>
      </c>
      <c r="AJ108" s="19">
        <v>123.51962751427227</v>
      </c>
      <c r="AK108" s="18">
        <v>172.1952571255832</v>
      </c>
      <c r="AL108" s="18">
        <v>71.52066830020857</v>
      </c>
      <c r="AM108" s="18">
        <v>135.05980324003986</v>
      </c>
      <c r="AN108" s="18">
        <v>3863.3700826441641</v>
      </c>
      <c r="AO108" s="18">
        <v>115.75923206834943</v>
      </c>
      <c r="AP108" s="18"/>
      <c r="AQ108" s="25">
        <v>72.788420877428322</v>
      </c>
      <c r="AR108" s="25">
        <v>69.736508981443379</v>
      </c>
      <c r="AS108" s="25">
        <v>53.484410884739283</v>
      </c>
      <c r="AT108" s="25">
        <v>64.67105189477806</v>
      </c>
      <c r="AU108" s="25">
        <v>60.03743601483491</v>
      </c>
      <c r="AV108" s="25">
        <v>279.28217134677607</v>
      </c>
      <c r="AW108" s="19">
        <v>125.29588516372063</v>
      </c>
      <c r="AX108" s="18">
        <v>103.51454403586955</v>
      </c>
      <c r="AY108" s="18">
        <v>34.384960690533397</v>
      </c>
      <c r="AZ108" s="18">
        <v>44.3529260995399</v>
      </c>
      <c r="BA108" s="18">
        <v>45.309900226822705</v>
      </c>
      <c r="BB108" s="18">
        <v>58.685055145002927</v>
      </c>
    </row>
    <row r="109" spans="1:54" ht="18" customHeight="1" thickBot="1" x14ac:dyDescent="0.3">
      <c r="A109" s="43"/>
      <c r="B109" s="44" t="s">
        <v>48</v>
      </c>
      <c r="C109" s="9" t="s">
        <v>11</v>
      </c>
      <c r="D109" s="25">
        <v>136.11141346864622</v>
      </c>
      <c r="E109" s="25">
        <v>99.724103568992561</v>
      </c>
      <c r="F109" s="25">
        <v>78.317680171943366</v>
      </c>
      <c r="G109" s="25">
        <v>112.45067024030435</v>
      </c>
      <c r="H109" s="25">
        <v>85.617733519978955</v>
      </c>
      <c r="I109" s="25">
        <v>87.778399030134551</v>
      </c>
      <c r="J109" s="17">
        <v>74.149826321916166</v>
      </c>
      <c r="K109" s="16">
        <v>131.31494046112178</v>
      </c>
      <c r="L109" s="16">
        <v>82.050412362314617</v>
      </c>
      <c r="M109" s="16">
        <v>187.1489235325763</v>
      </c>
      <c r="N109" s="16">
        <v>89.861478952632297</v>
      </c>
      <c r="O109" s="16">
        <v>95.280008785356159</v>
      </c>
      <c r="P109" s="16"/>
      <c r="Q109" s="25">
        <v>60.359054503897305</v>
      </c>
      <c r="R109" s="25">
        <v>96.502462413825825</v>
      </c>
      <c r="S109" s="25">
        <v>65.719055217107183</v>
      </c>
      <c r="T109" s="25">
        <v>63.279803443558627</v>
      </c>
      <c r="U109" s="25">
        <v>88.304666401826978</v>
      </c>
      <c r="V109" s="25">
        <v>225.83495801978412</v>
      </c>
      <c r="W109" s="17">
        <v>101.6329730738014</v>
      </c>
      <c r="X109" s="16">
        <v>31.960386305831967</v>
      </c>
      <c r="Y109" s="16">
        <v>60.3104567266492</v>
      </c>
      <c r="Z109" s="16">
        <v>63.233788245539557</v>
      </c>
      <c r="AA109" s="16">
        <v>73.566106586314007</v>
      </c>
      <c r="AB109" s="16">
        <v>64.504099820454414</v>
      </c>
      <c r="AC109" s="18"/>
      <c r="AD109" s="25">
        <v>106.0459182936621</v>
      </c>
      <c r="AE109" s="25">
        <v>92.845792164430804</v>
      </c>
      <c r="AF109" s="25">
        <v>115.79349856790979</v>
      </c>
      <c r="AG109" s="25">
        <v>94.626919442233984</v>
      </c>
      <c r="AH109" s="25">
        <v>102.53276222869697</v>
      </c>
      <c r="AI109" s="25">
        <v>88.155109303066283</v>
      </c>
      <c r="AJ109" s="19">
        <v>103.4918150095601</v>
      </c>
      <c r="AK109" s="18">
        <v>106.46410643788728</v>
      </c>
      <c r="AL109" s="18">
        <v>96.398738456705502</v>
      </c>
      <c r="AM109" s="18">
        <v>98.730286828765983</v>
      </c>
      <c r="AN109" s="18">
        <v>84.990162772035404</v>
      </c>
      <c r="AO109" s="18">
        <v>96.609271102878552</v>
      </c>
      <c r="AP109" s="18"/>
      <c r="AQ109" s="25">
        <v>93.126392043663856</v>
      </c>
      <c r="AR109" s="25">
        <v>114.36654682919442</v>
      </c>
      <c r="AS109" s="25">
        <v>78.22975119344639</v>
      </c>
      <c r="AT109" s="25">
        <v>78.666274570233469</v>
      </c>
      <c r="AU109" s="25">
        <v>90.77186737135159</v>
      </c>
      <c r="AV109" s="25">
        <v>144.8391679921103</v>
      </c>
      <c r="AW109" s="19">
        <v>85.242110338886079</v>
      </c>
      <c r="AX109" s="18">
        <v>77.853062218178707</v>
      </c>
      <c r="AY109" s="18">
        <v>77.459417745679659</v>
      </c>
      <c r="AZ109" s="18">
        <v>91.788538154428309</v>
      </c>
      <c r="BA109" s="18">
        <v>88.217735923654644</v>
      </c>
      <c r="BB109" s="18">
        <v>150.16413740358493</v>
      </c>
    </row>
    <row r="110" spans="1:54" ht="18.75" thickBot="1" x14ac:dyDescent="0.3">
      <c r="A110" s="43"/>
      <c r="B110" s="44"/>
      <c r="C110" s="9" t="s">
        <v>12</v>
      </c>
      <c r="D110" s="25">
        <v>96.212120976811335</v>
      </c>
      <c r="E110" s="25">
        <v>92.641336512461208</v>
      </c>
      <c r="F110" s="25">
        <v>75.589149005574342</v>
      </c>
      <c r="G110" s="25">
        <v>186.35490081064475</v>
      </c>
      <c r="H110" s="25">
        <v>90.870508140065951</v>
      </c>
      <c r="I110" s="25">
        <v>58.331984554442414</v>
      </c>
      <c r="J110" s="17">
        <v>97.604126131369469</v>
      </c>
      <c r="K110" s="16">
        <v>147.15833568874751</v>
      </c>
      <c r="L110" s="16">
        <v>83.446265547663074</v>
      </c>
      <c r="M110" s="16">
        <v>250.76663184316189</v>
      </c>
      <c r="N110" s="16">
        <v>76.20752128237541</v>
      </c>
      <c r="O110" s="16">
        <v>96.879894601855867</v>
      </c>
      <c r="P110" s="16"/>
      <c r="Q110" s="25">
        <v>89.350743733042506</v>
      </c>
      <c r="R110" s="25">
        <v>108.57542946112288</v>
      </c>
      <c r="S110" s="25">
        <v>37.018031252482622</v>
      </c>
      <c r="T110" s="25">
        <v>61.065201406916344</v>
      </c>
      <c r="U110" s="25">
        <v>52.928085161948161</v>
      </c>
      <c r="V110" s="25">
        <v>251.06250898448752</v>
      </c>
      <c r="W110" s="17">
        <v>65.85766025150977</v>
      </c>
      <c r="X110" s="16">
        <v>20.970108896957079</v>
      </c>
      <c r="Y110" s="16">
        <v>37.339857214251651</v>
      </c>
      <c r="Z110" s="16">
        <v>51.387063242438956</v>
      </c>
      <c r="AA110" s="16">
        <v>48.245399258322792</v>
      </c>
      <c r="AB110" s="16">
        <v>43.875758500894442</v>
      </c>
      <c r="AC110" s="18"/>
      <c r="AD110" s="25">
        <v>87.00754459330328</v>
      </c>
      <c r="AE110" s="25">
        <v>99.2863050000784</v>
      </c>
      <c r="AF110" s="25">
        <v>87.735447264573338</v>
      </c>
      <c r="AG110" s="25">
        <v>117.35937601109829</v>
      </c>
      <c r="AH110" s="25">
        <v>130.75603375084424</v>
      </c>
      <c r="AI110" s="25">
        <v>77.855293380102481</v>
      </c>
      <c r="AJ110" s="19">
        <v>128.87556838964326</v>
      </c>
      <c r="AK110" s="18">
        <v>161.96442857155645</v>
      </c>
      <c r="AL110" s="18">
        <v>98.388185844734338</v>
      </c>
      <c r="AM110" s="18">
        <v>101.06680941889078</v>
      </c>
      <c r="AN110" s="18">
        <v>47.020144328087497</v>
      </c>
      <c r="AO110" s="18">
        <v>129.10800212841485</v>
      </c>
      <c r="AP110" s="18"/>
      <c r="AQ110" s="25">
        <v>86.209649708747648</v>
      </c>
      <c r="AR110" s="25">
        <v>117.24051402243222</v>
      </c>
      <c r="AS110" s="25">
        <v>78.076569989538598</v>
      </c>
      <c r="AT110" s="25">
        <v>80.626982849867147</v>
      </c>
      <c r="AU110" s="25">
        <v>84.878873333280865</v>
      </c>
      <c r="AV110" s="25">
        <v>152.96741009613351</v>
      </c>
      <c r="AW110" s="19">
        <v>101.36896924819243</v>
      </c>
      <c r="AX110" s="18">
        <v>70.187965551803657</v>
      </c>
      <c r="AY110" s="18">
        <v>66.823119148347615</v>
      </c>
      <c r="AZ110" s="18">
        <v>93.868204396851411</v>
      </c>
      <c r="BA110" s="18">
        <v>72.635244685409091</v>
      </c>
      <c r="BB110" s="18">
        <v>240.91565374155201</v>
      </c>
    </row>
    <row r="111" spans="1:54" ht="18.75" thickBot="1" x14ac:dyDescent="0.3">
      <c r="A111" s="43"/>
      <c r="B111" s="44"/>
      <c r="C111" s="9" t="s">
        <v>13</v>
      </c>
      <c r="D111" s="25">
        <v>121.89221861272314</v>
      </c>
      <c r="E111" s="25">
        <v>109.50734707020318</v>
      </c>
      <c r="F111" s="25">
        <v>54.516650392409794</v>
      </c>
      <c r="G111" s="25">
        <v>189.44960718709063</v>
      </c>
      <c r="H111" s="25">
        <v>61.230823442144825</v>
      </c>
      <c r="I111" s="25">
        <v>63.403353295428474</v>
      </c>
      <c r="J111" s="17">
        <v>48.146663927091076</v>
      </c>
      <c r="K111" s="16">
        <v>80.218427560759679</v>
      </c>
      <c r="L111" s="16">
        <v>36.790583035216564</v>
      </c>
      <c r="M111" s="16">
        <v>253.74943388782589</v>
      </c>
      <c r="N111" s="16">
        <v>39.073079403022163</v>
      </c>
      <c r="O111" s="16">
        <v>42.321886309315431</v>
      </c>
      <c r="P111" s="16"/>
      <c r="Q111" s="25">
        <v>81.58456028920456</v>
      </c>
      <c r="R111" s="25">
        <v>64.202782929244989</v>
      </c>
      <c r="S111" s="25">
        <v>35.990738646187218</v>
      </c>
      <c r="T111" s="25">
        <v>31.473569721488047</v>
      </c>
      <c r="U111" s="25">
        <v>71.118693574974571</v>
      </c>
      <c r="V111" s="25">
        <v>315.62965483890065</v>
      </c>
      <c r="W111" s="17">
        <v>54.111613747567674</v>
      </c>
      <c r="X111" s="16">
        <v>16.129999832683676</v>
      </c>
      <c r="Y111" s="16">
        <v>29.430657190491189</v>
      </c>
      <c r="Z111" s="16">
        <v>42.855144823777053</v>
      </c>
      <c r="AA111" s="16">
        <v>31.612846462311662</v>
      </c>
      <c r="AB111" s="16">
        <v>32.043105911949297</v>
      </c>
      <c r="AC111" s="18"/>
      <c r="AD111" s="25">
        <v>62.807806153291992</v>
      </c>
      <c r="AE111" s="25">
        <v>100.63242873477327</v>
      </c>
      <c r="AF111" s="25">
        <v>114.91965286870756</v>
      </c>
      <c r="AG111" s="25">
        <v>167.15431929356856</v>
      </c>
      <c r="AH111" s="25">
        <v>65.88553946169533</v>
      </c>
      <c r="AI111" s="25">
        <v>88.600253487963371</v>
      </c>
      <c r="AJ111" s="19">
        <v>78.303529764829278</v>
      </c>
      <c r="AK111" s="18">
        <v>97.131430459840786</v>
      </c>
      <c r="AL111" s="18">
        <v>67.549956977409508</v>
      </c>
      <c r="AM111" s="18">
        <v>69.726900582051627</v>
      </c>
      <c r="AN111" s="18">
        <v>17.218181772009096</v>
      </c>
      <c r="AO111" s="18">
        <v>67.481286376520302</v>
      </c>
      <c r="AP111" s="18"/>
      <c r="AQ111" s="25">
        <v>88.208774540068873</v>
      </c>
      <c r="AR111" s="25">
        <v>118.09534043998741</v>
      </c>
      <c r="AS111" s="25">
        <v>82.335214246531805</v>
      </c>
      <c r="AT111" s="25">
        <v>63.138596059717599</v>
      </c>
      <c r="AU111" s="25">
        <v>83.399447734472901</v>
      </c>
      <c r="AV111" s="25">
        <v>164.82262697922135</v>
      </c>
      <c r="AW111" s="19">
        <v>60.969732177237276</v>
      </c>
      <c r="AX111" s="18">
        <v>53.325310916053503</v>
      </c>
      <c r="AY111" s="18">
        <v>38.752846021752092</v>
      </c>
      <c r="AZ111" s="18">
        <v>59.666504043211397</v>
      </c>
      <c r="BA111" s="18">
        <v>27.339709284308999</v>
      </c>
      <c r="BB111" s="18">
        <v>152.64639000965172</v>
      </c>
    </row>
    <row r="112" spans="1:54" ht="18" x14ac:dyDescent="0.25">
      <c r="A112" s="43"/>
      <c r="B112" s="45"/>
      <c r="C112" s="9" t="s">
        <v>14</v>
      </c>
      <c r="D112" s="25">
        <v>115.3174015236835</v>
      </c>
      <c r="E112" s="25">
        <v>91.251611243851286</v>
      </c>
      <c r="F112" s="25">
        <v>66.569703292419007</v>
      </c>
      <c r="G112" s="25">
        <v>161.78070229223323</v>
      </c>
      <c r="H112" s="25">
        <v>92.466613841033336</v>
      </c>
      <c r="I112" s="25">
        <v>72.613967806779627</v>
      </c>
      <c r="J112" s="17">
        <v>61.855302557264501</v>
      </c>
      <c r="K112" s="16">
        <v>106.76562893010714</v>
      </c>
      <c r="L112" s="16">
        <v>43.090586732254252</v>
      </c>
      <c r="M112" s="16">
        <v>191.34178331165322</v>
      </c>
      <c r="N112" s="16">
        <v>53.176031840133916</v>
      </c>
      <c r="O112" s="16">
        <v>50.291380960459421</v>
      </c>
      <c r="P112" s="16"/>
      <c r="Q112" s="25">
        <v>79.506928618973546</v>
      </c>
      <c r="R112" s="25">
        <v>82.629796914693387</v>
      </c>
      <c r="S112" s="25">
        <v>60.134652189652073</v>
      </c>
      <c r="T112" s="25">
        <v>48.654944252929127</v>
      </c>
      <c r="U112" s="25">
        <v>102.88382228154593</v>
      </c>
      <c r="V112" s="25">
        <v>226.18985574220596</v>
      </c>
      <c r="W112" s="17">
        <v>80.095587512498312</v>
      </c>
      <c r="X112" s="16">
        <v>16.784796041783309</v>
      </c>
      <c r="Y112" s="16">
        <v>41.075542138576751</v>
      </c>
      <c r="Z112" s="16">
        <v>50.471814088754385</v>
      </c>
      <c r="AA112" s="16">
        <v>53.707621518824936</v>
      </c>
      <c r="AB112" s="16">
        <v>58.529164686109468</v>
      </c>
      <c r="AC112" s="18"/>
      <c r="AD112" s="25">
        <v>72.885519236002764</v>
      </c>
      <c r="AE112" s="25">
        <v>101.49838029641631</v>
      </c>
      <c r="AF112" s="25">
        <v>103.59560960428178</v>
      </c>
      <c r="AG112" s="25">
        <v>130.34628155193971</v>
      </c>
      <c r="AH112" s="25">
        <v>96.397170238060752</v>
      </c>
      <c r="AI112" s="25">
        <v>95.27703907329861</v>
      </c>
      <c r="AJ112" s="19">
        <v>94.977046038393482</v>
      </c>
      <c r="AK112" s="18">
        <v>102.80904999493532</v>
      </c>
      <c r="AL112" s="18">
        <v>73.27750452996716</v>
      </c>
      <c r="AM112" s="18">
        <v>109.94010305766409</v>
      </c>
      <c r="AN112" s="18">
        <v>58.283848961421199</v>
      </c>
      <c r="AO112" s="18">
        <v>80.676116255366452</v>
      </c>
      <c r="AP112" s="18"/>
      <c r="AQ112" s="25">
        <v>98.148376817308289</v>
      </c>
      <c r="AR112" s="25">
        <v>135.23281485585679</v>
      </c>
      <c r="AS112" s="25">
        <v>79.636039708775868</v>
      </c>
      <c r="AT112" s="25">
        <v>82.423420136011586</v>
      </c>
      <c r="AU112" s="25">
        <v>87.637165767555786</v>
      </c>
      <c r="AV112" s="25">
        <v>116.92218271449168</v>
      </c>
      <c r="AW112" s="19">
        <v>83.656863353671966</v>
      </c>
      <c r="AX112" s="18">
        <v>51.285910085809036</v>
      </c>
      <c r="AY112" s="18">
        <v>42.866057383378745</v>
      </c>
      <c r="AZ112" s="18">
        <v>80.521711552265955</v>
      </c>
      <c r="BA112" s="18">
        <v>62.330695113315684</v>
      </c>
      <c r="BB112" s="18">
        <v>104.1038696505054</v>
      </c>
    </row>
  </sheetData>
  <mergeCells count="37">
    <mergeCell ref="A107:A112"/>
    <mergeCell ref="B109:B112"/>
    <mergeCell ref="A1:XFD1"/>
    <mergeCell ref="A60:A106"/>
    <mergeCell ref="B60:B63"/>
    <mergeCell ref="B64:B71"/>
    <mergeCell ref="B72:B82"/>
    <mergeCell ref="B83:B86"/>
    <mergeCell ref="B87:B91"/>
    <mergeCell ref="B92:B95"/>
    <mergeCell ref="B96:B100"/>
    <mergeCell ref="B101:B108"/>
    <mergeCell ref="AQ4:BB4"/>
    <mergeCell ref="D3:AB3"/>
    <mergeCell ref="AD3:BB3"/>
    <mergeCell ref="A6:A52"/>
    <mergeCell ref="A53:A58"/>
    <mergeCell ref="B42:B46"/>
    <mergeCell ref="B47:B54"/>
    <mergeCell ref="B55:B58"/>
    <mergeCell ref="D4:O4"/>
    <mergeCell ref="B29:B32"/>
    <mergeCell ref="B33:B37"/>
    <mergeCell ref="B38:B41"/>
    <mergeCell ref="B10:B17"/>
    <mergeCell ref="B18:B28"/>
    <mergeCell ref="D5:I5"/>
    <mergeCell ref="J5:O5"/>
    <mergeCell ref="B6:B9"/>
    <mergeCell ref="Q5:V5"/>
    <mergeCell ref="AQ5:AV5"/>
    <mergeCell ref="AW5:BB5"/>
    <mergeCell ref="Q4:AB4"/>
    <mergeCell ref="AD4:AO4"/>
    <mergeCell ref="W5:AB5"/>
    <mergeCell ref="AD5:AI5"/>
    <mergeCell ref="AJ5:AO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Mean + S.E.M.</vt:lpstr>
      <vt:lpstr>single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Permann, Stephan</dc:creator>
  <cp:lastModifiedBy>Koeberle, Andreas (andreas.koeberle@uni-graz.at)</cp:lastModifiedBy>
  <dcterms:created xsi:type="dcterms:W3CDTF">2023-03-31T12:14:12Z</dcterms:created>
  <dcterms:modified xsi:type="dcterms:W3CDTF">2026-06-19T09:48:47Z</dcterms:modified>
</cp:coreProperties>
</file>