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38985" yWindow="2160" windowWidth="20730" windowHeight="11760"/>
  </bookViews>
  <sheets>
    <sheet name="Sheet1" sheetId="2" r:id="rId1"/>
  </sheets>
  <calcPr calcId="125725" iterateDelta="1E-4" concurrentCalc="0"/>
</workbook>
</file>

<file path=xl/calcChain.xml><?xml version="1.0" encoding="utf-8"?>
<calcChain xmlns="http://schemas.openxmlformats.org/spreadsheetml/2006/main">
  <c r="G55" i="2"/>
  <c r="D55"/>
  <c r="E55"/>
</calcChain>
</file>

<file path=xl/sharedStrings.xml><?xml version="1.0" encoding="utf-8"?>
<sst xmlns="http://schemas.openxmlformats.org/spreadsheetml/2006/main" count="206" uniqueCount="142">
  <si>
    <t>Study Name</t>
  </si>
  <si>
    <t>Reference (if available)</t>
  </si>
  <si>
    <t>FinnTwin12 &amp; FinnTwin16</t>
  </si>
  <si>
    <t>TRAILS population cohort</t>
  </si>
  <si>
    <t>EGCUT1</t>
  </si>
  <si>
    <t>EGCUT2</t>
  </si>
  <si>
    <t>pending</t>
  </si>
  <si>
    <t>ALSPAC</t>
  </si>
  <si>
    <t>QIMR</t>
  </si>
  <si>
    <t>NTR</t>
  </si>
  <si>
    <t>Characteristics of sample used for lifetime cannabis use GWA analyses</t>
  </si>
  <si>
    <t>Genome wide association analysis</t>
  </si>
  <si>
    <t>N</t>
  </si>
  <si>
    <t>% ever used cannabis</t>
  </si>
  <si>
    <t>% female</t>
  </si>
  <si>
    <t>mean age (sd)</t>
  </si>
  <si>
    <t>age range</t>
  </si>
  <si>
    <t>Birth cohorts</t>
  </si>
  <si>
    <t>software</t>
  </si>
  <si>
    <t>covariates</t>
  </si>
  <si>
    <t>22.8 (1.3)</t>
  </si>
  <si>
    <t>20-29</t>
  </si>
  <si>
    <t>1974 - 1987</t>
  </si>
  <si>
    <t>Plink</t>
  </si>
  <si>
    <t>Sex</t>
  </si>
  <si>
    <t>Age</t>
  </si>
  <si>
    <t>4 principal components</t>
  </si>
  <si>
    <t>19.0 (0.6)</t>
  </si>
  <si>
    <t>18-21</t>
  </si>
  <si>
    <t>1980-2000</t>
  </si>
  <si>
    <t>SNPtest v2.4.1</t>
  </si>
  <si>
    <t>33.8(9.65)</t>
  </si>
  <si>
    <t>18-66</t>
  </si>
  <si>
    <t>1941-1992</t>
  </si>
  <si>
    <t>SNPTEST v2.5β</t>
  </si>
  <si>
    <t>reference category: 1941-1959</t>
  </si>
  <si>
    <t>dummy 1: 1960-1979</t>
  </si>
  <si>
    <t>Birth Cohort (2 dummy variables)</t>
  </si>
  <si>
    <t>dummy 2: 1980-1992</t>
  </si>
  <si>
    <t>31.1(9.51)</t>
  </si>
  <si>
    <t>18-50</t>
  </si>
  <si>
    <t>1953-1991</t>
  </si>
  <si>
    <t>reference category: 1953-1959</t>
  </si>
  <si>
    <t>dummy 2: 1980-1991</t>
  </si>
  <si>
    <t>HUVH-Barcelona</t>
  </si>
  <si>
    <t>1944-1992</t>
  </si>
  <si>
    <t>reference category: 1944-1963</t>
  </si>
  <si>
    <t>dummy 1: 1964-1983</t>
  </si>
  <si>
    <t>dummy 2: 1984-1992</t>
  </si>
  <si>
    <t>26.2(3.3)</t>
  </si>
  <si>
    <t>18-33</t>
  </si>
  <si>
    <t>1979-1993</t>
  </si>
  <si>
    <t>http://onlinelibrary.wiley.com/doi/10.1080/00049530410001734865/abstract</t>
  </si>
  <si>
    <t>CADD</t>
  </si>
  <si>
    <t>24.9 (3.0)</t>
  </si>
  <si>
    <t>1974 - 1992</t>
  </si>
  <si>
    <t>note: CADD is over-selected for high behavioral disinhibition</t>
  </si>
  <si>
    <t>17.75 (0.34)</t>
  </si>
  <si>
    <t>1991 - 1992</t>
  </si>
  <si>
    <t>MACH</t>
  </si>
  <si>
    <t>4 Principle components</t>
  </si>
  <si>
    <t>36.9 (12.63)</t>
  </si>
  <si>
    <t>18-60</t>
  </si>
  <si>
    <t>1935 - 1992</t>
  </si>
  <si>
    <t xml:space="preserve">http://www.ncbi.nlm.nih.gov/pubmed/21489006 </t>
  </si>
  <si>
    <t>reference category: 1934-1971</t>
  </si>
  <si>
    <t>http://www.ncbi.nlm.nih.gov/pubmed/19793625</t>
  </si>
  <si>
    <t>dummy 1: 1971-1992</t>
  </si>
  <si>
    <t xml:space="preserve">http://www.ncbi.nlm.nih.gov/pubmed/23186620 </t>
  </si>
  <si>
    <t xml:space="preserve">http://www.ncbi.nlm.nih.gov/pubmed/23298648 </t>
  </si>
  <si>
    <t>covariates were used to deal with the different input genotype chips (basically a stratified analysis). Also corrections were made to include family memebrs using the --family option in Plink. 1 of a MZ pair was excluded prior to the analyses.</t>
  </si>
  <si>
    <t>45.2 (10.9)</t>
  </si>
  <si>
    <t>18-85</t>
  </si>
  <si>
    <t>1917-1986</t>
  </si>
  <si>
    <t>reference category: up to 1950</t>
  </si>
  <si>
    <t>dummy 1: 1951-1970</t>
  </si>
  <si>
    <t>dummy 2: 1971-1986</t>
  </si>
  <si>
    <t>38.2 (10.6)</t>
  </si>
  <si>
    <t>16-76</t>
  </si>
  <si>
    <t>3 PCs</t>
  </si>
  <si>
    <t>N ever users</t>
  </si>
  <si>
    <t>N never users</t>
  </si>
  <si>
    <t>18-86</t>
  </si>
  <si>
    <t>1923-1991</t>
  </si>
  <si>
    <t>dummy 1: 1943-1962</t>
  </si>
  <si>
    <t>dummy 2: 1963-1982</t>
  </si>
  <si>
    <t>dummy 3: 1983-1992</t>
  </si>
  <si>
    <t>reference category: 1923-1992</t>
  </si>
  <si>
    <t xml:space="preserve">http://www.ncbi.nlm.nih.gov/pubmed/18455885 </t>
  </si>
  <si>
    <t xml:space="preserve">http://www.ncbi.nlm.nih.gov/pubmed/17254406 </t>
  </si>
  <si>
    <t xml:space="preserve">http://www.ncbi.nlm.nih.gov/pubmed/23298696 </t>
  </si>
  <si>
    <t xml:space="preserve">http://www.ncbi.nlm.nih.gov/pubmed/23187020 </t>
  </si>
  <si>
    <t>no</t>
  </si>
  <si>
    <t>BLTS</t>
  </si>
  <si>
    <t>plink</t>
  </si>
  <si>
    <t>17-87</t>
  </si>
  <si>
    <t>20.6 (2.3)</t>
  </si>
  <si>
    <t>18-37</t>
  </si>
  <si>
    <t>MACH (mach2dat)</t>
  </si>
  <si>
    <t>Genotype array</t>
  </si>
  <si>
    <t>Twins UK*</t>
  </si>
  <si>
    <t>*Replication sample</t>
  </si>
  <si>
    <t>Supplementary Table S1. Characteristics of individual samples.</t>
  </si>
  <si>
    <t>Yale Penn EA</t>
  </si>
  <si>
    <t>17-22</t>
  </si>
  <si>
    <t>1990-1994</t>
  </si>
  <si>
    <t>http://www.ncbi.nlm.nih.gov/pubmed/23348558</t>
  </si>
  <si>
    <t>http://www.ncbi.nlm.nih.gov/pubmed/23982435</t>
  </si>
  <si>
    <t>http://www.ncbi.nlm.nih.gov/pubmed/22181711</t>
  </si>
  <si>
    <t>41.6 (9.2)</t>
  </si>
  <si>
    <t>Utrecht</t>
  </si>
  <si>
    <t>57.7 (12.5)</t>
  </si>
  <si>
    <t>19.54 (0.78)</t>
  </si>
  <si>
    <t>Yale Penn AA*</t>
  </si>
  <si>
    <t>RADAR*</t>
  </si>
  <si>
    <t>18-36</t>
  </si>
  <si>
    <t>17 - 19</t>
  </si>
  <si>
    <t>http://www.ncbi.nlm.nih.gov/pubmed/22823124</t>
  </si>
  <si>
    <t>http://www.ncbi.nlm.nih.gov/pubmed/15724882</t>
  </si>
  <si>
    <t>http://www.ncbi.nlm.nih.gov/pubmed/11825135</t>
  </si>
  <si>
    <t>http://www.ncbi.nlm.nih.gov/pubmed/21529783</t>
  </si>
  <si>
    <t>37.2 (10.9)</t>
  </si>
  <si>
    <t>18-71</t>
  </si>
  <si>
    <t>1926 - 1994</t>
  </si>
  <si>
    <t>reference category: 1926-1945</t>
  </si>
  <si>
    <t>dummy 1: 1946-1965</t>
  </si>
  <si>
    <t>dummy 2: 1966-1985</t>
  </si>
  <si>
    <t>dummy 3: 1986-1994</t>
  </si>
  <si>
    <t>Birth Cohort (3 dummy variables)</t>
  </si>
  <si>
    <t>http://www.ncbi.nlm.nih.gov/pmc/articles/PMC3886341/</t>
  </si>
  <si>
    <t>http://www.ncbi.nlm.nih.gov/pubmed/12537881</t>
  </si>
  <si>
    <t>http://www.ncbi.nlm.nih.gov/pmc/articles/PMC2760025/</t>
  </si>
  <si>
    <t>N females</t>
  </si>
  <si>
    <t>http://www.ncbi.nlm.nih.gov/pubmed/25466800</t>
  </si>
  <si>
    <t>MCTFR</t>
  </si>
  <si>
    <t>Saguenay Youth Study *</t>
  </si>
  <si>
    <t>49.52 (4.91)</t>
  </si>
  <si>
    <t>36-65</t>
  </si>
  <si>
    <t>1947-1986</t>
  </si>
  <si>
    <t xml:space="preserve">reference category: 1947-1966 </t>
  </si>
  <si>
    <t xml:space="preserve">dummy 1: 1967-1986 </t>
  </si>
  <si>
    <t>principal components (for adjusting for population structure because our sample is homogeneous - founder population)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</si>
</sst>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222222"/>
      <name val="Arial"/>
      <family val="2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u/>
      <sz val="11"/>
      <color theme="1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Font="1" applyBorder="1"/>
    <xf numFmtId="0" fontId="4" fillId="0" borderId="0" xfId="0" applyFont="1" applyFill="1" applyBorder="1"/>
    <xf numFmtId="0" fontId="7" fillId="0" borderId="0" xfId="0" applyFont="1" applyBorder="1"/>
    <xf numFmtId="0" fontId="0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" fillId="0" borderId="0" xfId="0" applyFont="1" applyBorder="1"/>
    <xf numFmtId="0" fontId="6" fillId="0" borderId="0" xfId="0" applyFont="1" applyBorder="1"/>
    <xf numFmtId="0" fontId="8" fillId="0" borderId="0" xfId="0" applyFont="1" applyBorder="1"/>
    <xf numFmtId="0" fontId="0" fillId="0" borderId="2" xfId="0" applyFont="1" applyBorder="1" applyAlignment="1">
      <alignment horizontal="left"/>
    </xf>
    <xf numFmtId="0" fontId="4" fillId="0" borderId="2" xfId="0" applyFont="1" applyBorder="1"/>
    <xf numFmtId="0" fontId="0" fillId="0" borderId="2" xfId="0" applyFont="1" applyBorder="1"/>
    <xf numFmtId="0" fontId="1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6" fillId="0" borderId="2" xfId="0" applyFont="1" applyFill="1" applyBorder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0" fontId="8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5" fillId="0" borderId="1" xfId="1" applyFont="1" applyBorder="1" applyAlignment="1" applyProtection="1"/>
    <xf numFmtId="0" fontId="1" fillId="0" borderId="2" xfId="0" applyFont="1" applyBorder="1"/>
    <xf numFmtId="0" fontId="6" fillId="0" borderId="2" xfId="0" applyFont="1" applyBorder="1"/>
    <xf numFmtId="0" fontId="4" fillId="0" borderId="2" xfId="0" applyFont="1" applyBorder="1" applyAlignment="1">
      <alignment horizontal="left"/>
    </xf>
    <xf numFmtId="0" fontId="1" fillId="0" borderId="2" xfId="0" applyFont="1" applyFill="1" applyBorder="1"/>
    <xf numFmtId="0" fontId="1" fillId="0" borderId="0" xfId="0" applyFont="1" applyFill="1" applyBorder="1"/>
    <xf numFmtId="0" fontId="4" fillId="0" borderId="0" xfId="0" applyFont="1" applyBorder="1"/>
    <xf numFmtId="0" fontId="4" fillId="0" borderId="1" xfId="0" applyFont="1" applyBorder="1"/>
    <xf numFmtId="0" fontId="0" fillId="0" borderId="2" xfId="0" applyBorder="1"/>
    <xf numFmtId="0" fontId="0" fillId="5" borderId="2" xfId="0" applyFont="1" applyFill="1" applyBorder="1"/>
    <xf numFmtId="0" fontId="0" fillId="0" borderId="2" xfId="0" applyFont="1" applyFill="1" applyBorder="1"/>
    <xf numFmtId="0" fontId="10" fillId="0" borderId="0" xfId="0" applyFont="1" applyBorder="1"/>
    <xf numFmtId="1" fontId="10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1" fontId="0" fillId="0" borderId="1" xfId="0" applyNumberFormat="1" applyFont="1" applyBorder="1" applyAlignment="1">
      <alignment horizontal="left"/>
    </xf>
    <xf numFmtId="0" fontId="0" fillId="0" borderId="1" xfId="0" applyFont="1" applyFill="1" applyBorder="1"/>
    <xf numFmtId="0" fontId="12" fillId="0" borderId="2" xfId="0" applyFont="1" applyBorder="1"/>
    <xf numFmtId="0" fontId="0" fillId="0" borderId="1" xfId="0" applyBorder="1"/>
    <xf numFmtId="0" fontId="0" fillId="0" borderId="0" xfId="0" applyBorder="1"/>
    <xf numFmtId="2" fontId="0" fillId="0" borderId="2" xfId="0" applyNumberFormat="1" applyFont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13" fillId="0" borderId="0" xfId="0" applyFont="1" applyFill="1" applyBorder="1"/>
    <xf numFmtId="0" fontId="14" fillId="0" borderId="0" xfId="0" applyFont="1" applyBorder="1"/>
    <xf numFmtId="0" fontId="0" fillId="0" borderId="2" xfId="0" applyNumberFormat="1" applyFont="1" applyFill="1" applyBorder="1" applyAlignment="1">
      <alignment horizontal="left"/>
    </xf>
    <xf numFmtId="0" fontId="2" fillId="0" borderId="0" xfId="1" applyBorder="1" applyAlignment="1" applyProtection="1"/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14" fillId="0" borderId="1" xfId="0" applyFont="1" applyBorder="1"/>
    <xf numFmtId="0" fontId="0" fillId="0" borderId="0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11" fillId="0" borderId="0" xfId="0" applyFont="1" applyBorder="1"/>
    <xf numFmtId="0" fontId="15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3" fillId="0" borderId="0" xfId="0" applyFont="1" applyBorder="1"/>
    <xf numFmtId="0" fontId="13" fillId="0" borderId="0" xfId="0" applyFont="1" applyBorder="1"/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6" fillId="0" borderId="3" xfId="0" applyFont="1" applyBorder="1"/>
    <xf numFmtId="0" fontId="6" fillId="2" borderId="3" xfId="0" applyFont="1" applyFill="1" applyBorder="1" applyAlignment="1">
      <alignment horizontal="left"/>
    </xf>
    <xf numFmtId="0" fontId="6" fillId="2" borderId="3" xfId="0" applyFont="1" applyFill="1" applyBorder="1"/>
    <xf numFmtId="0" fontId="6" fillId="3" borderId="3" xfId="0" applyFont="1" applyFill="1" applyBorder="1"/>
    <xf numFmtId="0" fontId="6" fillId="3" borderId="3" xfId="0" applyFont="1" applyFill="1" applyBorder="1" applyAlignment="1">
      <alignment wrapText="1"/>
    </xf>
    <xf numFmtId="0" fontId="1" fillId="4" borderId="3" xfId="0" applyFont="1" applyFill="1" applyBorder="1"/>
    <xf numFmtId="0" fontId="0" fillId="0" borderId="4" xfId="0" applyFont="1" applyBorder="1"/>
    <xf numFmtId="0" fontId="0" fillId="2" borderId="4" xfId="0" applyFont="1" applyFill="1" applyBorder="1" applyAlignment="1">
      <alignment horizontal="left"/>
    </xf>
    <xf numFmtId="0" fontId="0" fillId="2" borderId="4" xfId="0" applyFont="1" applyFill="1" applyBorder="1"/>
    <xf numFmtId="0" fontId="0" fillId="3" borderId="4" xfId="0" applyFont="1" applyFill="1" applyBorder="1"/>
    <xf numFmtId="0" fontId="0" fillId="3" borderId="4" xfId="0" applyFont="1" applyFill="1" applyBorder="1" applyAlignment="1">
      <alignment wrapText="1"/>
    </xf>
    <xf numFmtId="0" fontId="0" fillId="4" borderId="4" xfId="0" applyFont="1" applyFill="1" applyBorder="1"/>
    <xf numFmtId="0" fontId="1" fillId="0" borderId="3" xfId="0" applyFont="1" applyBorder="1"/>
    <xf numFmtId="0" fontId="0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Font="1" applyBorder="1"/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1" xfId="0" applyFont="1" applyBorder="1"/>
    <xf numFmtId="0" fontId="6" fillId="0" borderId="2" xfId="0" applyFont="1" applyBorder="1" applyAlignment="1">
      <alignment horizontal="left"/>
    </xf>
    <xf numFmtId="0" fontId="0" fillId="0" borderId="2" xfId="0" applyFont="1" applyBorder="1" applyAlignment="1">
      <alignment horizontal="left" wrapText="1"/>
    </xf>
    <xf numFmtId="0" fontId="15" fillId="0" borderId="2" xfId="0" applyFont="1" applyBorder="1" applyAlignment="1"/>
    <xf numFmtId="0" fontId="15" fillId="0" borderId="2" xfId="0" applyFont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horizontal="left"/>
    </xf>
    <xf numFmtId="0" fontId="15" fillId="0" borderId="4" xfId="0" applyFont="1" applyBorder="1" applyAlignment="1">
      <alignment wrapText="1"/>
    </xf>
    <xf numFmtId="0" fontId="13" fillId="0" borderId="0" xfId="0" applyFont="1"/>
    <xf numFmtId="1" fontId="0" fillId="0" borderId="0" xfId="9" applyNumberFormat="1" applyFont="1" applyBorder="1" applyAlignment="1">
      <alignment horizontal="left"/>
    </xf>
    <xf numFmtId="1" fontId="6" fillId="2" borderId="3" xfId="9" applyNumberFormat="1" applyFont="1" applyFill="1" applyBorder="1" applyAlignment="1">
      <alignment horizontal="left"/>
    </xf>
    <xf numFmtId="1" fontId="0" fillId="2" borderId="4" xfId="9" applyNumberFormat="1" applyFont="1" applyFill="1" applyBorder="1" applyAlignment="1">
      <alignment horizontal="left"/>
    </xf>
    <xf numFmtId="1" fontId="0" fillId="0" borderId="3" xfId="9" applyNumberFormat="1" applyFont="1" applyBorder="1" applyAlignment="1">
      <alignment horizontal="left"/>
    </xf>
    <xf numFmtId="1" fontId="0" fillId="0" borderId="1" xfId="9" applyNumberFormat="1" applyFont="1" applyBorder="1" applyAlignment="1">
      <alignment horizontal="left"/>
    </xf>
    <xf numFmtId="1" fontId="4" fillId="0" borderId="2" xfId="9" applyNumberFormat="1" applyFont="1" applyFill="1" applyBorder="1" applyAlignment="1">
      <alignment horizontal="left"/>
    </xf>
    <xf numFmtId="1" fontId="4" fillId="0" borderId="0" xfId="9" applyNumberFormat="1" applyFont="1" applyBorder="1" applyAlignment="1">
      <alignment horizontal="left"/>
    </xf>
    <xf numFmtId="1" fontId="7" fillId="0" borderId="1" xfId="9" applyNumberFormat="1" applyFont="1" applyBorder="1" applyAlignment="1">
      <alignment horizontal="left"/>
    </xf>
    <xf numFmtId="1" fontId="0" fillId="0" borderId="2" xfId="9" applyNumberFormat="1" applyFont="1" applyBorder="1" applyAlignment="1">
      <alignment horizontal="left"/>
    </xf>
    <xf numFmtId="1" fontId="0" fillId="0" borderId="2" xfId="9" applyNumberFormat="1" applyFont="1" applyFill="1" applyBorder="1" applyAlignment="1">
      <alignment horizontal="left"/>
    </xf>
    <xf numFmtId="1" fontId="4" fillId="0" borderId="2" xfId="9" applyNumberFormat="1" applyFont="1" applyBorder="1" applyAlignment="1">
      <alignment horizontal="left"/>
    </xf>
    <xf numFmtId="1" fontId="7" fillId="0" borderId="0" xfId="9" applyNumberFormat="1" applyFont="1" applyBorder="1" applyAlignment="1">
      <alignment horizontal="left"/>
    </xf>
    <xf numFmtId="1" fontId="0" fillId="0" borderId="4" xfId="9" applyNumberFormat="1" applyFont="1" applyBorder="1"/>
    <xf numFmtId="1" fontId="0" fillId="0" borderId="0" xfId="9" applyNumberFormat="1" applyFont="1" applyBorder="1"/>
    <xf numFmtId="1" fontId="0" fillId="0" borderId="1" xfId="9" applyNumberFormat="1" applyFont="1" applyBorder="1"/>
    <xf numFmtId="0" fontId="0" fillId="0" borderId="0" xfId="0"/>
    <xf numFmtId="0" fontId="4" fillId="0" borderId="2" xfId="0" applyNumberFormat="1" applyFont="1" applyFill="1" applyBorder="1" applyAlignment="1">
      <alignment horizontal="left"/>
    </xf>
    <xf numFmtId="0" fontId="0" fillId="0" borderId="2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1" fontId="4" fillId="0" borderId="3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1" fontId="4" fillId="0" borderId="2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left"/>
    </xf>
    <xf numFmtId="1" fontId="6" fillId="0" borderId="0" xfId="0" applyNumberFormat="1" applyFont="1" applyBorder="1" applyAlignment="1">
      <alignment horizontal="left"/>
    </xf>
    <xf numFmtId="9" fontId="6" fillId="0" borderId="0" xfId="2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4" fillId="0" borderId="4" xfId="0" applyFont="1" applyBorder="1"/>
    <xf numFmtId="1" fontId="17" fillId="0" borderId="0" xfId="0" applyNumberFormat="1" applyFont="1" applyFill="1" applyBorder="1" applyAlignment="1">
      <alignment horizontal="left"/>
    </xf>
    <xf numFmtId="0" fontId="0" fillId="0" borderId="0" xfId="0" applyFont="1"/>
  </cellXfs>
  <cellStyles count="10">
    <cellStyle name="Comma" xfId="9" builtinId="3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pubmed/23298648" TargetMode="External"/><Relationship Id="rId3" Type="http://schemas.openxmlformats.org/officeDocument/2006/relationships/hyperlink" Target="http://www.ncbi.nlm.nih.gov/pubmed/23298696" TargetMode="External"/><Relationship Id="rId7" Type="http://schemas.openxmlformats.org/officeDocument/2006/relationships/hyperlink" Target="http://www.ncbi.nlm.nih.gov/pubmed/23186620" TargetMode="External"/><Relationship Id="rId2" Type="http://schemas.openxmlformats.org/officeDocument/2006/relationships/hyperlink" Target="http://www.ncbi.nlm.nih.gov/pubmed/17254406" TargetMode="External"/><Relationship Id="rId1" Type="http://schemas.openxmlformats.org/officeDocument/2006/relationships/hyperlink" Target="http://www.ncbi.nlm.nih.gov/pubmed/18455885" TargetMode="External"/><Relationship Id="rId6" Type="http://schemas.openxmlformats.org/officeDocument/2006/relationships/hyperlink" Target="http://www.ncbi.nlm.nih.gov/pubmed/21489006" TargetMode="External"/><Relationship Id="rId5" Type="http://schemas.openxmlformats.org/officeDocument/2006/relationships/hyperlink" Target="http://www.ncbi.nlm.nih.gov/pubmed/19793625" TargetMode="External"/><Relationship Id="rId10" Type="http://schemas.openxmlformats.org/officeDocument/2006/relationships/hyperlink" Target="http://www.ncbi.nlm.nih.gov/pmc/articles/PMC2760025/" TargetMode="External"/><Relationship Id="rId4" Type="http://schemas.openxmlformats.org/officeDocument/2006/relationships/hyperlink" Target="http://www.ncbi.nlm.nih.gov/pubmed/23187020" TargetMode="External"/><Relationship Id="rId9" Type="http://schemas.openxmlformats.org/officeDocument/2006/relationships/hyperlink" Target="http://www.ncbi.nlm.nih.gov/pmc/articles/PMC38863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66"/>
  <sheetViews>
    <sheetView tabSelected="1" topLeftCell="A37" zoomScale="80" zoomScaleNormal="80" workbookViewId="0">
      <selection activeCell="S58" sqref="S58"/>
    </sheetView>
  </sheetViews>
  <sheetFormatPr defaultColWidth="8.85546875" defaultRowHeight="15"/>
  <cols>
    <col min="1" max="1" width="32.5703125" customWidth="1"/>
    <col min="2" max="2" width="15" customWidth="1"/>
    <col min="3" max="3" width="22.7109375" bestFit="1" customWidth="1"/>
    <col min="4" max="4" width="13.140625" bestFit="1" customWidth="1"/>
    <col min="5" max="5" width="14.5703125" bestFit="1" customWidth="1"/>
    <col min="6" max="6" width="10.28515625" customWidth="1"/>
    <col min="7" max="7" width="11.28515625" bestFit="1" customWidth="1"/>
    <col min="8" max="8" width="15.28515625" bestFit="1" customWidth="1"/>
    <col min="9" max="9" width="10.85546875" bestFit="1" customWidth="1"/>
    <col min="10" max="10" width="28.28515625" bestFit="1" customWidth="1"/>
    <col min="11" max="11" width="32" bestFit="1" customWidth="1"/>
    <col min="12" max="12" width="31.28515625" customWidth="1"/>
    <col min="13" max="13" width="68.7109375" customWidth="1"/>
  </cols>
  <sheetData>
    <row r="1" spans="1:13" ht="15.75" thickBot="1">
      <c r="A1" s="7" t="s">
        <v>102</v>
      </c>
      <c r="B1" s="4"/>
      <c r="C1" s="4"/>
      <c r="D1" s="5"/>
      <c r="E1" s="5"/>
      <c r="F1" s="4"/>
      <c r="G1" s="88"/>
      <c r="H1" s="4"/>
      <c r="I1" s="4"/>
      <c r="J1" s="1"/>
      <c r="K1" s="1"/>
      <c r="L1" s="50"/>
      <c r="M1" s="1"/>
    </row>
    <row r="2" spans="1:13">
      <c r="A2" s="60" t="s">
        <v>0</v>
      </c>
      <c r="B2" s="61" t="s">
        <v>10</v>
      </c>
      <c r="C2" s="61"/>
      <c r="D2" s="61"/>
      <c r="E2" s="61"/>
      <c r="F2" s="61"/>
      <c r="G2" s="89"/>
      <c r="H2" s="61"/>
      <c r="I2" s="61"/>
      <c r="J2" s="62"/>
      <c r="K2" s="63" t="s">
        <v>11</v>
      </c>
      <c r="L2" s="64"/>
      <c r="M2" s="65" t="s">
        <v>1</v>
      </c>
    </row>
    <row r="3" spans="1:13" ht="15.75" thickBot="1">
      <c r="A3" s="66"/>
      <c r="B3" s="67" t="s">
        <v>12</v>
      </c>
      <c r="C3" s="67" t="s">
        <v>13</v>
      </c>
      <c r="D3" s="108" t="s">
        <v>80</v>
      </c>
      <c r="E3" s="108" t="s">
        <v>81</v>
      </c>
      <c r="F3" s="67" t="s">
        <v>14</v>
      </c>
      <c r="G3" s="90" t="s">
        <v>132</v>
      </c>
      <c r="H3" s="67" t="s">
        <v>15</v>
      </c>
      <c r="I3" s="67" t="s">
        <v>16</v>
      </c>
      <c r="J3" s="68" t="s">
        <v>17</v>
      </c>
      <c r="K3" s="69" t="s">
        <v>18</v>
      </c>
      <c r="L3" s="70" t="s">
        <v>19</v>
      </c>
      <c r="M3" s="71"/>
    </row>
    <row r="4" spans="1:13">
      <c r="A4" s="72" t="s">
        <v>7</v>
      </c>
      <c r="B4" s="73">
        <v>2976</v>
      </c>
      <c r="C4" s="73">
        <v>41.6</v>
      </c>
      <c r="D4" s="107">
        <v>1238</v>
      </c>
      <c r="E4" s="107">
        <v>1738</v>
      </c>
      <c r="F4" s="73">
        <v>55.7</v>
      </c>
      <c r="G4" s="91">
        <v>1657</v>
      </c>
      <c r="H4" s="73" t="s">
        <v>57</v>
      </c>
      <c r="I4" s="74" t="s">
        <v>116</v>
      </c>
      <c r="J4" s="75" t="s">
        <v>58</v>
      </c>
      <c r="K4" s="75" t="s">
        <v>59</v>
      </c>
      <c r="L4" s="76" t="s">
        <v>24</v>
      </c>
      <c r="M4" s="75"/>
    </row>
    <row r="5" spans="1:13">
      <c r="A5" s="7"/>
      <c r="B5" s="4"/>
      <c r="C5" s="4"/>
      <c r="D5" s="5"/>
      <c r="E5" s="5"/>
      <c r="F5" s="4"/>
      <c r="G5" s="88"/>
      <c r="H5" s="4"/>
      <c r="I5" s="4"/>
      <c r="J5" s="1"/>
      <c r="K5" s="1"/>
      <c r="L5" s="55" t="s">
        <v>25</v>
      </c>
      <c r="M5" s="1"/>
    </row>
    <row r="6" spans="1:13">
      <c r="A6" s="13"/>
      <c r="B6" s="14"/>
      <c r="C6" s="14"/>
      <c r="D6" s="109"/>
      <c r="E6" s="109"/>
      <c r="F6" s="14"/>
      <c r="G6" s="92"/>
      <c r="H6" s="14"/>
      <c r="I6" s="14"/>
      <c r="J6" s="15"/>
      <c r="K6" s="15"/>
      <c r="L6" s="77" t="s">
        <v>60</v>
      </c>
      <c r="M6" s="15"/>
    </row>
    <row r="7" spans="1:13">
      <c r="A7" s="16" t="s">
        <v>93</v>
      </c>
      <c r="B7" s="17">
        <v>721</v>
      </c>
      <c r="C7" s="17">
        <v>59.5</v>
      </c>
      <c r="D7" s="110">
        <v>428</v>
      </c>
      <c r="E7" s="110">
        <v>293</v>
      </c>
      <c r="F7" s="104">
        <v>57.1</v>
      </c>
      <c r="G7" s="93">
        <v>411</v>
      </c>
      <c r="H7" s="17" t="s">
        <v>49</v>
      </c>
      <c r="I7" s="17" t="s">
        <v>50</v>
      </c>
      <c r="J7" s="18" t="s">
        <v>51</v>
      </c>
      <c r="K7" s="18" t="s">
        <v>23</v>
      </c>
      <c r="L7" s="78" t="s">
        <v>24</v>
      </c>
      <c r="M7" s="103" t="s">
        <v>91</v>
      </c>
    </row>
    <row r="8" spans="1:13">
      <c r="A8" s="8"/>
      <c r="B8" s="5"/>
      <c r="C8" s="5"/>
      <c r="D8" s="5"/>
      <c r="E8" s="5"/>
      <c r="F8" s="5"/>
      <c r="G8" s="94"/>
      <c r="H8" s="5"/>
      <c r="I8" s="5"/>
      <c r="J8" s="28"/>
      <c r="K8" s="2"/>
      <c r="L8" s="55" t="s">
        <v>25</v>
      </c>
      <c r="M8" s="103" t="s">
        <v>52</v>
      </c>
    </row>
    <row r="9" spans="1:13">
      <c r="A9" s="19"/>
      <c r="B9" s="20"/>
      <c r="C9" s="20"/>
      <c r="D9" s="20"/>
      <c r="E9" s="20"/>
      <c r="F9" s="20"/>
      <c r="G9" s="95"/>
      <c r="H9" s="20"/>
      <c r="I9" s="20"/>
      <c r="J9" s="29"/>
      <c r="K9" s="21"/>
      <c r="L9" s="52" t="s">
        <v>26</v>
      </c>
      <c r="M9" s="22"/>
    </row>
    <row r="10" spans="1:13">
      <c r="A10" s="23" t="s">
        <v>53</v>
      </c>
      <c r="B10" s="10">
        <v>853</v>
      </c>
      <c r="C10" s="10">
        <v>79.3</v>
      </c>
      <c r="D10" s="110">
        <v>676</v>
      </c>
      <c r="E10" s="110">
        <v>177</v>
      </c>
      <c r="F10" s="105">
        <v>30.2</v>
      </c>
      <c r="G10" s="96">
        <v>257</v>
      </c>
      <c r="H10" s="10" t="s">
        <v>54</v>
      </c>
      <c r="I10" s="47" t="s">
        <v>115</v>
      </c>
      <c r="J10" s="12" t="s">
        <v>55</v>
      </c>
      <c r="K10" s="12" t="s">
        <v>23</v>
      </c>
      <c r="L10" s="78" t="s">
        <v>24</v>
      </c>
      <c r="M10" s="12" t="s">
        <v>6</v>
      </c>
    </row>
    <row r="11" spans="1:13">
      <c r="A11" s="7"/>
      <c r="B11" s="4"/>
      <c r="C11" s="4"/>
      <c r="D11" s="5"/>
      <c r="E11" s="5"/>
      <c r="F11" s="4"/>
      <c r="G11" s="88"/>
      <c r="H11" s="4"/>
      <c r="I11" s="4"/>
      <c r="J11" s="1"/>
      <c r="K11" s="1"/>
      <c r="L11" s="55" t="s">
        <v>25</v>
      </c>
      <c r="M11" s="1" t="s">
        <v>56</v>
      </c>
    </row>
    <row r="12" spans="1:13">
      <c r="A12" s="23" t="s">
        <v>4</v>
      </c>
      <c r="B12" s="10">
        <v>2765</v>
      </c>
      <c r="C12" s="41">
        <v>1.3</v>
      </c>
      <c r="D12" s="110">
        <v>35</v>
      </c>
      <c r="E12" s="110">
        <v>2730</v>
      </c>
      <c r="F12" s="105">
        <v>54.5</v>
      </c>
      <c r="G12" s="96">
        <v>1506</v>
      </c>
      <c r="H12" s="10" t="s">
        <v>31</v>
      </c>
      <c r="I12" s="10" t="s">
        <v>32</v>
      </c>
      <c r="J12" s="12" t="s">
        <v>33</v>
      </c>
      <c r="K12" s="12" t="s">
        <v>34</v>
      </c>
      <c r="L12" s="78" t="s">
        <v>24</v>
      </c>
      <c r="M12" s="12"/>
    </row>
    <row r="13" spans="1:13">
      <c r="A13" s="56"/>
      <c r="B13" s="4"/>
      <c r="C13" s="4"/>
      <c r="D13" s="5"/>
      <c r="E13" s="5"/>
      <c r="F13" s="4"/>
      <c r="G13" s="88"/>
      <c r="H13" s="4"/>
      <c r="I13" s="4"/>
      <c r="J13" s="28" t="s">
        <v>35</v>
      </c>
      <c r="K13" s="1"/>
      <c r="L13" s="55" t="s">
        <v>25</v>
      </c>
      <c r="M13" s="1"/>
    </row>
    <row r="14" spans="1:13">
      <c r="A14" s="56"/>
      <c r="B14" s="4"/>
      <c r="C14" s="4"/>
      <c r="D14" s="5"/>
      <c r="E14" s="5"/>
      <c r="F14" s="4"/>
      <c r="G14" s="88"/>
      <c r="H14" s="4"/>
      <c r="I14" s="4"/>
      <c r="J14" s="1" t="s">
        <v>36</v>
      </c>
      <c r="K14" s="1"/>
      <c r="L14" s="50" t="s">
        <v>37</v>
      </c>
      <c r="M14" s="1"/>
    </row>
    <row r="15" spans="1:13">
      <c r="A15" s="79"/>
      <c r="B15" s="14"/>
      <c r="C15" s="14"/>
      <c r="D15" s="109"/>
      <c r="E15" s="109"/>
      <c r="F15" s="14"/>
      <c r="G15" s="92"/>
      <c r="H15" s="14"/>
      <c r="I15" s="14"/>
      <c r="J15" s="15" t="s">
        <v>38</v>
      </c>
      <c r="K15" s="15"/>
      <c r="L15" s="52" t="s">
        <v>26</v>
      </c>
      <c r="M15" s="15"/>
    </row>
    <row r="16" spans="1:13">
      <c r="A16" s="23" t="s">
        <v>5</v>
      </c>
      <c r="B16" s="10">
        <v>970</v>
      </c>
      <c r="C16" s="41">
        <v>4.8</v>
      </c>
      <c r="D16" s="110">
        <v>46</v>
      </c>
      <c r="E16" s="110">
        <v>924</v>
      </c>
      <c r="F16" s="105">
        <v>51.2</v>
      </c>
      <c r="G16" s="96">
        <v>496</v>
      </c>
      <c r="H16" s="10" t="s">
        <v>39</v>
      </c>
      <c r="I16" s="10" t="s">
        <v>40</v>
      </c>
      <c r="J16" s="12" t="s">
        <v>41</v>
      </c>
      <c r="K16" s="12" t="s">
        <v>34</v>
      </c>
      <c r="L16" s="78" t="s">
        <v>24</v>
      </c>
      <c r="M16" s="12"/>
    </row>
    <row r="17" spans="1:13">
      <c r="A17" s="7"/>
      <c r="B17" s="4"/>
      <c r="C17" s="4"/>
      <c r="D17" s="5"/>
      <c r="E17" s="5"/>
      <c r="F17" s="4"/>
      <c r="G17" s="88"/>
      <c r="H17" s="4"/>
      <c r="I17" s="4"/>
      <c r="J17" s="28" t="s">
        <v>42</v>
      </c>
      <c r="K17" s="1"/>
      <c r="L17" s="55" t="s">
        <v>25</v>
      </c>
      <c r="M17" s="1"/>
    </row>
    <row r="18" spans="1:13">
      <c r="A18" s="7"/>
      <c r="B18" s="4"/>
      <c r="C18" s="4"/>
      <c r="D18" s="5"/>
      <c r="E18" s="5"/>
      <c r="F18" s="4"/>
      <c r="G18" s="88"/>
      <c r="H18" s="4"/>
      <c r="I18" s="4"/>
      <c r="J18" s="1" t="s">
        <v>36</v>
      </c>
      <c r="K18" s="1"/>
      <c r="L18" s="50" t="s">
        <v>37</v>
      </c>
      <c r="M18" s="1"/>
    </row>
    <row r="19" spans="1:13">
      <c r="A19" s="13"/>
      <c r="B19" s="14"/>
      <c r="C19" s="14"/>
      <c r="D19" s="109"/>
      <c r="E19" s="109"/>
      <c r="F19" s="14"/>
      <c r="G19" s="92"/>
      <c r="H19" s="14"/>
      <c r="I19" s="14"/>
      <c r="J19" s="15" t="s">
        <v>43</v>
      </c>
      <c r="K19" s="15"/>
      <c r="L19" s="52" t="s">
        <v>26</v>
      </c>
      <c r="M19" s="15"/>
    </row>
    <row r="20" spans="1:13">
      <c r="A20" s="80" t="s">
        <v>2</v>
      </c>
      <c r="B20" s="42">
        <v>1029</v>
      </c>
      <c r="C20" s="42">
        <v>27.4</v>
      </c>
      <c r="D20" s="110">
        <v>281</v>
      </c>
      <c r="E20" s="110">
        <v>748</v>
      </c>
      <c r="F20" s="45">
        <v>51.7</v>
      </c>
      <c r="G20" s="97">
        <v>531</v>
      </c>
      <c r="H20" s="42" t="s">
        <v>20</v>
      </c>
      <c r="I20" s="10" t="s">
        <v>21</v>
      </c>
      <c r="J20" s="42" t="s">
        <v>22</v>
      </c>
      <c r="K20" s="10" t="s">
        <v>23</v>
      </c>
      <c r="L20" s="81" t="s">
        <v>24</v>
      </c>
      <c r="M20" s="103" t="s">
        <v>88</v>
      </c>
    </row>
    <row r="21" spans="1:13">
      <c r="A21" s="7"/>
      <c r="B21" s="4"/>
      <c r="C21" s="4"/>
      <c r="D21" s="5"/>
      <c r="E21" s="5"/>
      <c r="F21" s="4"/>
      <c r="G21" s="88"/>
      <c r="H21" s="4"/>
      <c r="I21" s="4"/>
      <c r="J21" s="1"/>
      <c r="K21" s="1"/>
      <c r="L21" s="50" t="s">
        <v>25</v>
      </c>
      <c r="M21" s="103" t="s">
        <v>89</v>
      </c>
    </row>
    <row r="22" spans="1:13">
      <c r="A22" s="13"/>
      <c r="B22" s="14"/>
      <c r="C22" s="14"/>
      <c r="D22" s="109"/>
      <c r="E22" s="109"/>
      <c r="F22" s="14"/>
      <c r="G22" s="92"/>
      <c r="H22" s="14"/>
      <c r="I22" s="14"/>
      <c r="J22" s="15"/>
      <c r="K22" s="15"/>
      <c r="L22" s="52" t="s">
        <v>26</v>
      </c>
      <c r="M22" s="103" t="s">
        <v>90</v>
      </c>
    </row>
    <row r="23" spans="1:13">
      <c r="A23" s="23" t="s">
        <v>44</v>
      </c>
      <c r="B23" s="10">
        <v>981</v>
      </c>
      <c r="C23" s="10">
        <v>20.100000000000001</v>
      </c>
      <c r="D23" s="110">
        <v>197</v>
      </c>
      <c r="E23" s="110">
        <v>784</v>
      </c>
      <c r="F23" s="10">
        <v>29.8</v>
      </c>
      <c r="G23" s="96">
        <v>292</v>
      </c>
      <c r="H23" s="105">
        <v>35.6</v>
      </c>
      <c r="I23" s="10" t="s">
        <v>95</v>
      </c>
      <c r="J23" s="12" t="s">
        <v>45</v>
      </c>
      <c r="K23" s="31" t="s">
        <v>94</v>
      </c>
      <c r="L23" s="78" t="s">
        <v>24</v>
      </c>
      <c r="M23" s="12"/>
    </row>
    <row r="24" spans="1:13">
      <c r="A24" s="7"/>
      <c r="B24" s="4"/>
      <c r="C24" s="4"/>
      <c r="D24" s="5"/>
      <c r="E24" s="5"/>
      <c r="F24" s="4"/>
      <c r="G24" s="88"/>
      <c r="H24" s="53"/>
      <c r="I24" s="4"/>
      <c r="J24" s="28" t="s">
        <v>46</v>
      </c>
      <c r="K24" s="1"/>
      <c r="L24" s="55" t="s">
        <v>25</v>
      </c>
      <c r="M24" s="1"/>
    </row>
    <row r="25" spans="1:13">
      <c r="A25" s="7"/>
      <c r="B25" s="4"/>
      <c r="C25" s="4"/>
      <c r="D25" s="5"/>
      <c r="E25" s="5"/>
      <c r="F25" s="4"/>
      <c r="G25" s="88"/>
      <c r="H25" s="4"/>
      <c r="I25" s="4"/>
      <c r="J25" s="1" t="s">
        <v>47</v>
      </c>
      <c r="K25" s="1"/>
      <c r="L25" s="50" t="s">
        <v>37</v>
      </c>
      <c r="M25" s="1"/>
    </row>
    <row r="26" spans="1:13">
      <c r="A26" s="13"/>
      <c r="B26" s="14"/>
      <c r="C26" s="14"/>
      <c r="D26" s="109"/>
      <c r="E26" s="109"/>
      <c r="F26" s="14"/>
      <c r="G26" s="92"/>
      <c r="H26" s="14"/>
      <c r="I26" s="14"/>
      <c r="J26" s="15" t="s">
        <v>48</v>
      </c>
      <c r="K26" s="15"/>
      <c r="L26" s="52" t="s">
        <v>26</v>
      </c>
      <c r="M26" s="15"/>
    </row>
    <row r="27" spans="1:13">
      <c r="A27" s="23" t="s">
        <v>134</v>
      </c>
      <c r="B27" s="10">
        <v>6241</v>
      </c>
      <c r="C27" s="10">
        <v>59.3</v>
      </c>
      <c r="D27" s="110">
        <v>3700</v>
      </c>
      <c r="E27" s="110">
        <v>2541</v>
      </c>
      <c r="F27" s="10">
        <v>53.5</v>
      </c>
      <c r="G27" s="96">
        <v>3338</v>
      </c>
      <c r="H27" s="10" t="s">
        <v>121</v>
      </c>
      <c r="I27" s="10" t="s">
        <v>122</v>
      </c>
      <c r="J27" s="57" t="s">
        <v>123</v>
      </c>
      <c r="K27" s="43" t="s">
        <v>23</v>
      </c>
      <c r="L27" s="103" t="s">
        <v>24</v>
      </c>
      <c r="M27" s="103" t="s">
        <v>129</v>
      </c>
    </row>
    <row r="28" spans="1:13">
      <c r="A28" s="7"/>
      <c r="B28" s="4"/>
      <c r="C28" s="4"/>
      <c r="D28" s="111"/>
      <c r="E28" s="111"/>
      <c r="F28" s="4"/>
      <c r="G28" s="88"/>
      <c r="H28" s="4"/>
      <c r="I28" s="4"/>
      <c r="J28" s="57" t="s">
        <v>124</v>
      </c>
      <c r="K28" s="1"/>
      <c r="L28" s="103" t="s">
        <v>25</v>
      </c>
      <c r="M28" s="103" t="s">
        <v>130</v>
      </c>
    </row>
    <row r="29" spans="1:13">
      <c r="A29" s="7"/>
      <c r="B29" s="4"/>
      <c r="C29" s="4"/>
      <c r="D29" s="111"/>
      <c r="E29" s="111"/>
      <c r="F29" s="4"/>
      <c r="G29" s="88"/>
      <c r="H29" s="4"/>
      <c r="I29" s="4"/>
      <c r="J29" s="44" t="s">
        <v>125</v>
      </c>
      <c r="K29" s="1"/>
      <c r="L29" s="103" t="s">
        <v>128</v>
      </c>
      <c r="M29" s="103" t="s">
        <v>131</v>
      </c>
    </row>
    <row r="30" spans="1:13">
      <c r="A30" s="7"/>
      <c r="B30" s="4"/>
      <c r="C30" s="4"/>
      <c r="D30" s="111"/>
      <c r="E30" s="111"/>
      <c r="F30" s="4"/>
      <c r="G30" s="88"/>
      <c r="H30" s="4"/>
      <c r="I30" s="4"/>
      <c r="J30" s="44" t="s">
        <v>126</v>
      </c>
      <c r="K30" s="1"/>
      <c r="L30" s="103" t="s">
        <v>26</v>
      </c>
      <c r="M30" s="1"/>
    </row>
    <row r="31" spans="1:13">
      <c r="A31" s="13"/>
      <c r="B31" s="14"/>
      <c r="C31" s="14"/>
      <c r="D31" s="109"/>
      <c r="E31" s="109"/>
      <c r="F31" s="14"/>
      <c r="G31" s="92"/>
      <c r="H31" s="14"/>
      <c r="I31" s="14"/>
      <c r="J31" s="39" t="s">
        <v>127</v>
      </c>
      <c r="K31" s="15"/>
      <c r="L31" s="103"/>
      <c r="M31" s="15"/>
    </row>
    <row r="32" spans="1:13">
      <c r="A32" s="24" t="s">
        <v>9</v>
      </c>
      <c r="B32" s="25">
        <v>4653</v>
      </c>
      <c r="C32" s="25">
        <v>26.9</v>
      </c>
      <c r="D32" s="110">
        <v>1251</v>
      </c>
      <c r="E32" s="110">
        <v>3402</v>
      </c>
      <c r="F32" s="106">
        <v>66.2</v>
      </c>
      <c r="G32" s="98">
        <v>3080</v>
      </c>
      <c r="H32" s="25" t="s">
        <v>61</v>
      </c>
      <c r="I32" s="25" t="s">
        <v>62</v>
      </c>
      <c r="J32" s="11" t="s">
        <v>63</v>
      </c>
      <c r="K32" s="18" t="s">
        <v>23</v>
      </c>
      <c r="L32" s="78" t="s">
        <v>24</v>
      </c>
      <c r="M32" s="103" t="s">
        <v>64</v>
      </c>
    </row>
    <row r="33" spans="1:13">
      <c r="A33" s="9"/>
      <c r="B33" s="6"/>
      <c r="C33" s="6"/>
      <c r="D33" s="6"/>
      <c r="E33" s="6"/>
      <c r="F33" s="6"/>
      <c r="G33" s="99"/>
      <c r="H33" s="6"/>
      <c r="I33" s="6"/>
      <c r="J33" s="28" t="s">
        <v>65</v>
      </c>
      <c r="K33" s="3"/>
      <c r="L33" s="55" t="s">
        <v>25</v>
      </c>
      <c r="M33" s="103" t="s">
        <v>66</v>
      </c>
    </row>
    <row r="34" spans="1:13">
      <c r="A34" s="7"/>
      <c r="B34" s="4"/>
      <c r="C34" s="4"/>
      <c r="D34" s="5"/>
      <c r="E34" s="5"/>
      <c r="F34" s="4"/>
      <c r="G34" s="88"/>
      <c r="H34" s="4"/>
      <c r="I34" s="4"/>
      <c r="J34" s="1" t="s">
        <v>67</v>
      </c>
      <c r="K34" s="1"/>
      <c r="L34" s="50" t="s">
        <v>37</v>
      </c>
      <c r="M34" s="103" t="s">
        <v>68</v>
      </c>
    </row>
    <row r="35" spans="1:13">
      <c r="A35" s="87"/>
      <c r="B35" s="87"/>
      <c r="C35" s="57"/>
      <c r="D35" s="57"/>
      <c r="E35" s="5"/>
      <c r="F35" s="4"/>
      <c r="G35" s="88"/>
      <c r="H35" s="4"/>
      <c r="I35" s="4"/>
      <c r="J35" s="1"/>
      <c r="K35" s="1"/>
      <c r="L35" s="103" t="s">
        <v>26</v>
      </c>
      <c r="M35" s="103" t="s">
        <v>69</v>
      </c>
    </row>
    <row r="36" spans="1:13">
      <c r="A36" s="13"/>
      <c r="B36" s="14"/>
      <c r="C36" s="14"/>
      <c r="D36" s="109"/>
      <c r="E36" s="109"/>
      <c r="F36" s="14"/>
      <c r="G36" s="92"/>
      <c r="H36" s="14"/>
      <c r="I36" s="14"/>
      <c r="J36" s="15"/>
      <c r="K36" s="15"/>
      <c r="L36" s="103" t="s">
        <v>70</v>
      </c>
      <c r="M36" s="22"/>
    </row>
    <row r="37" spans="1:13">
      <c r="A37" s="23" t="s">
        <v>8</v>
      </c>
      <c r="B37" s="10">
        <v>6778</v>
      </c>
      <c r="C37" s="10">
        <v>51.4</v>
      </c>
      <c r="D37" s="110">
        <v>3483</v>
      </c>
      <c r="E37" s="110">
        <v>3295</v>
      </c>
      <c r="F37" s="105">
        <v>53.8</v>
      </c>
      <c r="G37" s="96">
        <v>3646</v>
      </c>
      <c r="H37" s="10" t="s">
        <v>71</v>
      </c>
      <c r="I37" s="10" t="s">
        <v>72</v>
      </c>
      <c r="J37" s="12" t="s">
        <v>73</v>
      </c>
      <c r="K37" s="30" t="s">
        <v>23</v>
      </c>
      <c r="L37" s="82" t="s">
        <v>24</v>
      </c>
      <c r="M37" s="30" t="s">
        <v>117</v>
      </c>
    </row>
    <row r="38" spans="1:13">
      <c r="A38" s="7"/>
      <c r="B38" s="4"/>
      <c r="C38" s="4"/>
      <c r="D38" s="5"/>
      <c r="E38" s="5"/>
      <c r="F38" s="4"/>
      <c r="G38" s="88"/>
      <c r="H38" s="4"/>
      <c r="I38" s="4"/>
      <c r="J38" s="1" t="s">
        <v>74</v>
      </c>
      <c r="K38" s="40"/>
      <c r="L38" s="57" t="s">
        <v>25</v>
      </c>
      <c r="M38" s="40" t="s">
        <v>118</v>
      </c>
    </row>
    <row r="39" spans="1:13">
      <c r="A39" s="7"/>
      <c r="B39" s="4"/>
      <c r="C39" s="4"/>
      <c r="D39" s="5"/>
      <c r="E39" s="5"/>
      <c r="F39" s="4"/>
      <c r="G39" s="88"/>
      <c r="H39" s="4"/>
      <c r="I39" s="4"/>
      <c r="J39" s="1" t="s">
        <v>75</v>
      </c>
      <c r="K39" s="40"/>
      <c r="L39" s="44" t="s">
        <v>37</v>
      </c>
      <c r="M39" s="40" t="s">
        <v>119</v>
      </c>
    </row>
    <row r="40" spans="1:13">
      <c r="A40" s="13"/>
      <c r="B40" s="14"/>
      <c r="C40" s="14"/>
      <c r="D40" s="109"/>
      <c r="E40" s="109"/>
      <c r="F40" s="14"/>
      <c r="G40" s="92"/>
      <c r="H40" s="14"/>
      <c r="I40" s="14"/>
      <c r="J40" s="15" t="s">
        <v>76</v>
      </c>
      <c r="K40" s="39"/>
      <c r="L40" s="49" t="s">
        <v>26</v>
      </c>
      <c r="M40" s="39" t="s">
        <v>120</v>
      </c>
    </row>
    <row r="41" spans="1:13">
      <c r="A41" s="38" t="s">
        <v>3</v>
      </c>
      <c r="B41" s="10">
        <v>1226</v>
      </c>
      <c r="C41" s="10">
        <v>50.5</v>
      </c>
      <c r="D41" s="110">
        <v>619</v>
      </c>
      <c r="E41" s="110">
        <v>607</v>
      </c>
      <c r="F41" s="105">
        <v>46.9</v>
      </c>
      <c r="G41" s="96">
        <v>574</v>
      </c>
      <c r="H41" s="10" t="s">
        <v>27</v>
      </c>
      <c r="I41" s="10" t="s">
        <v>28</v>
      </c>
      <c r="J41" s="11" t="s">
        <v>29</v>
      </c>
      <c r="K41" s="42" t="s">
        <v>30</v>
      </c>
      <c r="L41" s="51" t="s">
        <v>24</v>
      </c>
      <c r="M41" s="12"/>
    </row>
    <row r="42" spans="1:13">
      <c r="A42" s="7"/>
      <c r="B42" s="4"/>
      <c r="C42" s="4"/>
      <c r="D42" s="5"/>
      <c r="E42" s="5"/>
      <c r="F42" s="4"/>
      <c r="G42" s="88"/>
      <c r="H42" s="4"/>
      <c r="I42" s="4"/>
      <c r="J42" s="1"/>
      <c r="K42" s="1"/>
      <c r="L42" s="50" t="s">
        <v>25</v>
      </c>
      <c r="M42" s="46"/>
    </row>
    <row r="43" spans="1:13">
      <c r="A43" s="13"/>
      <c r="B43" s="14"/>
      <c r="C43" s="14"/>
      <c r="D43" s="109"/>
      <c r="E43" s="109"/>
      <c r="F43" s="14"/>
      <c r="G43" s="92"/>
      <c r="H43" s="14"/>
      <c r="I43" s="14"/>
      <c r="J43" s="15"/>
      <c r="K43" s="15"/>
      <c r="L43" s="52" t="s">
        <v>26</v>
      </c>
      <c r="M43" s="39"/>
    </row>
    <row r="44" spans="1:13">
      <c r="A44" s="23" t="s">
        <v>110</v>
      </c>
      <c r="B44" s="10">
        <v>1173</v>
      </c>
      <c r="C44" s="10">
        <v>54.1</v>
      </c>
      <c r="D44" s="25">
        <v>635</v>
      </c>
      <c r="E44" s="25">
        <v>538</v>
      </c>
      <c r="F44" s="10">
        <v>53.5</v>
      </c>
      <c r="G44" s="96">
        <v>627</v>
      </c>
      <c r="H44" s="10" t="s">
        <v>96</v>
      </c>
      <c r="I44" s="10" t="s">
        <v>97</v>
      </c>
      <c r="J44" s="32" t="s">
        <v>92</v>
      </c>
      <c r="K44" s="10" t="s">
        <v>98</v>
      </c>
      <c r="L44" s="10" t="s">
        <v>24</v>
      </c>
      <c r="M44" s="12"/>
    </row>
    <row r="45" spans="1:13">
      <c r="A45" s="33"/>
      <c r="B45" s="34"/>
      <c r="C45" s="35"/>
      <c r="D45" s="112"/>
      <c r="E45" s="112"/>
      <c r="F45" s="4"/>
      <c r="G45" s="88"/>
      <c r="H45" s="4"/>
      <c r="I45" s="4"/>
      <c r="J45" s="1"/>
      <c r="K45" s="1"/>
      <c r="L45" s="1" t="s">
        <v>25</v>
      </c>
      <c r="M45" s="1"/>
    </row>
    <row r="46" spans="1:13">
      <c r="A46" s="28"/>
      <c r="B46" s="35"/>
      <c r="C46" s="35"/>
      <c r="D46" s="113"/>
      <c r="E46" s="113"/>
      <c r="F46" s="4"/>
      <c r="G46" s="88"/>
      <c r="H46" s="4"/>
      <c r="I46" s="4"/>
      <c r="J46" s="1"/>
      <c r="K46" s="1"/>
      <c r="L46" s="1" t="s">
        <v>26</v>
      </c>
      <c r="M46" s="1"/>
    </row>
    <row r="47" spans="1:13">
      <c r="A47" s="39"/>
      <c r="B47" s="36"/>
      <c r="C47" s="14"/>
      <c r="D47" s="114"/>
      <c r="E47" s="114"/>
      <c r="F47" s="14"/>
      <c r="G47" s="92"/>
      <c r="H47" s="14"/>
      <c r="I47" s="14"/>
      <c r="J47" s="15"/>
      <c r="K47" s="15"/>
      <c r="L47" s="15" t="s">
        <v>99</v>
      </c>
      <c r="M47" s="15"/>
    </row>
    <row r="48" spans="1:13">
      <c r="A48" s="23" t="s">
        <v>103</v>
      </c>
      <c r="B48" s="47">
        <v>1964</v>
      </c>
      <c r="C48" s="47">
        <v>91.6</v>
      </c>
      <c r="D48" s="110">
        <v>1799</v>
      </c>
      <c r="E48" s="110">
        <v>165</v>
      </c>
      <c r="F48" s="47">
        <v>40.200000000000003</v>
      </c>
      <c r="G48" s="96">
        <v>789</v>
      </c>
      <c r="H48" s="30" t="s">
        <v>77</v>
      </c>
      <c r="I48" s="30" t="s">
        <v>78</v>
      </c>
      <c r="J48" s="30" t="s">
        <v>92</v>
      </c>
      <c r="K48" s="12" t="s">
        <v>23</v>
      </c>
      <c r="L48" s="83" t="s">
        <v>25</v>
      </c>
      <c r="M48" s="12"/>
    </row>
    <row r="49" spans="1:29">
      <c r="A49" s="7"/>
      <c r="B49" s="48"/>
      <c r="C49" s="48"/>
      <c r="D49" s="111"/>
      <c r="E49" s="111"/>
      <c r="F49" s="48"/>
      <c r="G49" s="88"/>
      <c r="H49" s="40"/>
      <c r="I49" s="40"/>
      <c r="J49" s="1"/>
      <c r="K49" s="1"/>
      <c r="L49" s="54" t="s">
        <v>24</v>
      </c>
      <c r="M49" s="1"/>
    </row>
    <row r="50" spans="1:29" ht="15.75" thickBot="1">
      <c r="A50" s="84"/>
      <c r="B50" s="85"/>
      <c r="C50" s="85"/>
      <c r="D50" s="115"/>
      <c r="E50" s="115"/>
      <c r="F50" s="84"/>
      <c r="G50" s="100"/>
      <c r="H50" s="84"/>
      <c r="I50" s="84"/>
      <c r="J50" s="66"/>
      <c r="K50" s="66"/>
      <c r="L50" s="86" t="s">
        <v>79</v>
      </c>
      <c r="M50" s="66"/>
    </row>
    <row r="51" spans="1:29">
      <c r="A51" s="7" t="s">
        <v>114</v>
      </c>
      <c r="B51" s="48">
        <v>338</v>
      </c>
      <c r="C51" s="48">
        <v>58.8</v>
      </c>
      <c r="D51" s="111">
        <v>198</v>
      </c>
      <c r="E51" s="111">
        <v>140</v>
      </c>
      <c r="F51" s="48">
        <v>44.4</v>
      </c>
      <c r="G51" s="88">
        <v>150</v>
      </c>
      <c r="H51" s="48" t="s">
        <v>112</v>
      </c>
      <c r="I51" s="48" t="s">
        <v>104</v>
      </c>
      <c r="J51" s="1" t="s">
        <v>105</v>
      </c>
      <c r="K51" s="43" t="s">
        <v>23</v>
      </c>
      <c r="L51" s="58" t="s">
        <v>24</v>
      </c>
      <c r="M51" s="103" t="s">
        <v>106</v>
      </c>
    </row>
    <row r="52" spans="1:29">
      <c r="A52" s="40"/>
      <c r="B52" s="1"/>
      <c r="C52" s="1"/>
      <c r="D52" s="5"/>
      <c r="E52" s="5"/>
      <c r="F52" s="1"/>
      <c r="G52" s="101"/>
      <c r="H52" s="1"/>
      <c r="I52" s="1"/>
      <c r="J52" s="1"/>
      <c r="K52" s="1"/>
      <c r="L52" s="58" t="s">
        <v>25</v>
      </c>
      <c r="M52" s="103" t="s">
        <v>133</v>
      </c>
    </row>
    <row r="53" spans="1:29">
      <c r="A53" s="40"/>
      <c r="B53" s="40"/>
      <c r="C53" s="40"/>
      <c r="D53" s="5"/>
      <c r="E53" s="5"/>
      <c r="F53" s="40"/>
      <c r="G53" s="101"/>
      <c r="H53" s="40"/>
      <c r="I53" s="40"/>
      <c r="J53" s="40"/>
      <c r="K53" s="1"/>
      <c r="L53" s="59" t="s">
        <v>26</v>
      </c>
      <c r="M53" s="103" t="s">
        <v>107</v>
      </c>
    </row>
    <row r="54" spans="1:29">
      <c r="A54" s="39"/>
      <c r="B54" s="39"/>
      <c r="C54" s="39"/>
      <c r="D54" s="109"/>
      <c r="E54" s="109"/>
      <c r="F54" s="39"/>
      <c r="G54" s="102"/>
      <c r="H54" s="39"/>
      <c r="I54" s="39"/>
      <c r="J54" s="39"/>
      <c r="K54" s="49"/>
      <c r="L54" s="52"/>
      <c r="M54" s="103" t="s">
        <v>108</v>
      </c>
    </row>
    <row r="55" spans="1:29" s="117" customFormat="1">
      <c r="A55" s="7" t="s">
        <v>135</v>
      </c>
      <c r="B55" s="48">
        <v>551</v>
      </c>
      <c r="C55" s="48">
        <v>52.45</v>
      </c>
      <c r="D55" s="116">
        <f>C55/100 * B55</f>
        <v>288.99950000000007</v>
      </c>
      <c r="E55" s="116">
        <f>B55-D55</f>
        <v>262.00049999999993</v>
      </c>
      <c r="F55" s="48">
        <v>56</v>
      </c>
      <c r="G55" s="88">
        <f>F55*B55/100</f>
        <v>308.56</v>
      </c>
      <c r="H55" s="48" t="s">
        <v>136</v>
      </c>
      <c r="I55" s="48" t="s">
        <v>137</v>
      </c>
      <c r="J55" s="40" t="s">
        <v>138</v>
      </c>
      <c r="K55" s="43" t="s">
        <v>23</v>
      </c>
      <c r="L55" s="58" t="s">
        <v>24</v>
      </c>
      <c r="M55" s="3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s="117" customFormat="1">
      <c r="A56" s="40"/>
      <c r="B56" s="1"/>
      <c r="C56" s="1"/>
      <c r="D56" s="4"/>
      <c r="E56" s="4"/>
      <c r="F56" s="1"/>
      <c r="G56" s="101"/>
      <c r="H56" s="1"/>
      <c r="I56" s="1"/>
      <c r="J56" s="40" t="s">
        <v>139</v>
      </c>
      <c r="K56" s="1"/>
      <c r="L56" s="58" t="s">
        <v>25</v>
      </c>
      <c r="M56" s="4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s="117" customFormat="1" ht="51.75">
      <c r="A57" s="40"/>
      <c r="B57" s="40"/>
      <c r="C57" s="40"/>
      <c r="D57" s="4"/>
      <c r="E57" s="4"/>
      <c r="F57" s="40"/>
      <c r="G57" s="101"/>
      <c r="H57" s="40"/>
      <c r="I57" s="40"/>
      <c r="J57" s="40" t="s">
        <v>140</v>
      </c>
      <c r="K57" s="1"/>
      <c r="L57" s="59" t="s">
        <v>141</v>
      </c>
      <c r="M57" s="4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26" t="s">
        <v>100</v>
      </c>
      <c r="B58" s="10">
        <v>2078</v>
      </c>
      <c r="C58" s="10">
        <v>11.7</v>
      </c>
      <c r="D58" s="110">
        <v>243</v>
      </c>
      <c r="E58" s="110">
        <v>1835</v>
      </c>
      <c r="F58" s="10">
        <v>92.6</v>
      </c>
      <c r="G58" s="96">
        <v>1924</v>
      </c>
      <c r="H58" s="47" t="s">
        <v>111</v>
      </c>
      <c r="I58" s="10" t="s">
        <v>82</v>
      </c>
      <c r="J58" s="12" t="s">
        <v>83</v>
      </c>
      <c r="K58" s="12" t="s">
        <v>98</v>
      </c>
      <c r="L58" s="51" t="s">
        <v>24</v>
      </c>
      <c r="M58" s="12"/>
    </row>
    <row r="59" spans="1:29">
      <c r="A59" s="27"/>
      <c r="B59" s="4"/>
      <c r="C59" s="4"/>
      <c r="D59" s="111"/>
      <c r="E59" s="111"/>
      <c r="F59" s="4"/>
      <c r="G59" s="88"/>
      <c r="H59" s="4"/>
      <c r="I59" s="4"/>
      <c r="J59" s="28" t="s">
        <v>87</v>
      </c>
      <c r="K59" s="1"/>
      <c r="L59" s="50" t="s">
        <v>25</v>
      </c>
      <c r="M59" s="1"/>
    </row>
    <row r="60" spans="1:29">
      <c r="A60" s="1"/>
      <c r="B60" s="4"/>
      <c r="C60" s="4"/>
      <c r="D60" s="111"/>
      <c r="E60" s="111"/>
      <c r="F60" s="4"/>
      <c r="G60" s="88"/>
      <c r="H60" s="4"/>
      <c r="I60" s="4"/>
      <c r="J60" s="1" t="s">
        <v>84</v>
      </c>
      <c r="K60" s="1"/>
      <c r="L60" s="50" t="s">
        <v>26</v>
      </c>
      <c r="M60" s="1"/>
    </row>
    <row r="61" spans="1:29">
      <c r="A61" s="40"/>
      <c r="B61" s="4"/>
      <c r="C61" s="4"/>
      <c r="D61" s="5"/>
      <c r="E61" s="5"/>
      <c r="F61" s="4"/>
      <c r="G61" s="88"/>
      <c r="H61" s="4"/>
      <c r="I61" s="4"/>
      <c r="J61" s="1" t="s">
        <v>85</v>
      </c>
      <c r="K61" s="1"/>
      <c r="L61" s="50" t="s">
        <v>99</v>
      </c>
      <c r="M61" s="1"/>
    </row>
    <row r="62" spans="1:29">
      <c r="A62" s="15"/>
      <c r="B62" s="14"/>
      <c r="C62" s="14"/>
      <c r="D62" s="109"/>
      <c r="E62" s="109"/>
      <c r="F62" s="14"/>
      <c r="G62" s="92"/>
      <c r="H62" s="14"/>
      <c r="I62" s="14"/>
      <c r="J62" s="37" t="s">
        <v>86</v>
      </c>
      <c r="K62" s="15"/>
      <c r="L62" s="52"/>
      <c r="M62" s="15"/>
    </row>
    <row r="63" spans="1:29">
      <c r="A63" s="23" t="s">
        <v>113</v>
      </c>
      <c r="B63" s="47">
        <v>2660</v>
      </c>
      <c r="C63" s="47">
        <v>81.8</v>
      </c>
      <c r="D63" s="110">
        <v>2175</v>
      </c>
      <c r="E63" s="110">
        <v>485</v>
      </c>
      <c r="F63" s="47">
        <v>46.4</v>
      </c>
      <c r="G63" s="96">
        <v>1234</v>
      </c>
      <c r="H63" s="30" t="s">
        <v>109</v>
      </c>
      <c r="I63" s="30" t="s">
        <v>78</v>
      </c>
      <c r="J63" s="32" t="s">
        <v>92</v>
      </c>
      <c r="K63" s="12" t="s">
        <v>23</v>
      </c>
      <c r="L63" s="83" t="s">
        <v>25</v>
      </c>
      <c r="M63" s="12"/>
    </row>
    <row r="64" spans="1:29">
      <c r="A64" s="1"/>
      <c r="B64" s="1"/>
      <c r="C64" s="1"/>
      <c r="D64" s="28"/>
      <c r="E64" s="28"/>
      <c r="F64" s="1"/>
      <c r="G64" s="101"/>
      <c r="H64" s="1"/>
      <c r="I64" s="1"/>
      <c r="J64" s="1"/>
      <c r="K64" s="1"/>
      <c r="L64" s="54" t="s">
        <v>24</v>
      </c>
      <c r="M64" s="1"/>
    </row>
    <row r="65" spans="1:13" ht="15.75" thickBot="1">
      <c r="A65" s="84"/>
      <c r="B65" s="85"/>
      <c r="C65" s="85"/>
      <c r="D65" s="115"/>
      <c r="E65" s="115"/>
      <c r="F65" s="84"/>
      <c r="G65" s="100"/>
      <c r="H65" s="84"/>
      <c r="I65" s="84"/>
      <c r="J65" s="66"/>
      <c r="K65" s="66"/>
      <c r="L65" s="86" t="s">
        <v>79</v>
      </c>
      <c r="M65" s="66"/>
    </row>
    <row r="66" spans="1:13">
      <c r="A66" s="40" t="s">
        <v>101</v>
      </c>
      <c r="B66" s="4"/>
      <c r="C66" s="4"/>
      <c r="D66" s="5"/>
      <c r="E66" s="5"/>
      <c r="F66" s="4"/>
      <c r="G66" s="88"/>
      <c r="H66" s="4"/>
      <c r="I66" s="4"/>
      <c r="J66" s="1"/>
      <c r="K66" s="1"/>
      <c r="L66" s="50"/>
      <c r="M66" s="1"/>
    </row>
  </sheetData>
  <hyperlinks>
    <hyperlink ref="M20" r:id="rId1"/>
    <hyperlink ref="M21" r:id="rId2"/>
    <hyperlink ref="M22" r:id="rId3"/>
    <hyperlink ref="M7" r:id="rId4"/>
    <hyperlink ref="M33" r:id="rId5"/>
    <hyperlink ref="M32" r:id="rId6"/>
    <hyperlink ref="M34" r:id="rId7"/>
    <hyperlink ref="M35" r:id="rId8"/>
    <hyperlink ref="M27" r:id="rId9"/>
    <hyperlink ref="M29" r:id="rId10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Vrije Universiteit Amsterdam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jvk800</dc:creator>
  <cp:lastModifiedBy>cma900</cp:lastModifiedBy>
  <dcterms:created xsi:type="dcterms:W3CDTF">2014-01-31T07:52:02Z</dcterms:created>
  <dcterms:modified xsi:type="dcterms:W3CDTF">2015-11-25T11:16:22Z</dcterms:modified>
</cp:coreProperties>
</file>