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 (Personal)\THC\Proteomics\Manuscript\Resubmission\"/>
    </mc:Choice>
  </mc:AlternateContent>
  <bookViews>
    <workbookView xWindow="0" yWindow="0" windowWidth="51600" windowHeight="17400"/>
  </bookViews>
  <sheets>
    <sheet name="Sheet1" sheetId="1" r:id="rId1"/>
  </sheets>
  <definedNames>
    <definedName name="_xlnm._FilterDatabase" localSheetId="0" hidden="1">Sheet1!$A$1:$AX$162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2" i="1" l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<sst xmlns="http://schemas.openxmlformats.org/spreadsheetml/2006/main" count="902" uniqueCount="348">
  <si>
    <t>Symbol</t>
  </si>
  <si>
    <t>Description</t>
  </si>
  <si>
    <t>Aak1</t>
  </si>
  <si>
    <t xml:space="preserve">AP2-associated protein kinase 1 </t>
  </si>
  <si>
    <t>Abi2</t>
  </si>
  <si>
    <t xml:space="preserve">Abl interactor 2 </t>
  </si>
  <si>
    <t>Acaa1a</t>
  </si>
  <si>
    <t xml:space="preserve">3-ketoacyl-CoA thiolase A_ peroxisomal </t>
  </si>
  <si>
    <t>Acaa1b</t>
  </si>
  <si>
    <t xml:space="preserve">3-ketoacyl-CoA thiolase B_ peroxisomal </t>
  </si>
  <si>
    <t>Acad9</t>
  </si>
  <si>
    <t xml:space="preserve">Acyl-CoA dehydrogenase family member 9_ mitochondrial </t>
  </si>
  <si>
    <t>Acadl</t>
  </si>
  <si>
    <t xml:space="preserve">Long-chain specific acyl-CoA dehydrogenase_ mitochondrial </t>
  </si>
  <si>
    <t>Acan</t>
  </si>
  <si>
    <t xml:space="preserve">Aggrecan core protein </t>
  </si>
  <si>
    <t>Acat2</t>
  </si>
  <si>
    <t xml:space="preserve">Acetyl-CoA acetyltransferase_ cytosolic </t>
  </si>
  <si>
    <t>Aco1</t>
  </si>
  <si>
    <t xml:space="preserve">Cytoplasmic aconitate hydratase </t>
  </si>
  <si>
    <t>Acrbp</t>
  </si>
  <si>
    <t xml:space="preserve">Acrosin-binding protein </t>
  </si>
  <si>
    <t>Adamts5</t>
  </si>
  <si>
    <t xml:space="preserve">A disintegrin and metalloproteinase with thrombospondin motifs 5 </t>
  </si>
  <si>
    <t>Adcy3</t>
  </si>
  <si>
    <t xml:space="preserve">Adenylate cyclase type 3 </t>
  </si>
  <si>
    <t>Adgrb3</t>
  </si>
  <si>
    <t xml:space="preserve">Adhesion G protein-coupled receptor B3 </t>
  </si>
  <si>
    <t>Adgrl1</t>
  </si>
  <si>
    <t xml:space="preserve">Adhesion G protein-coupled receptor L1 </t>
  </si>
  <si>
    <t>Aifm1</t>
  </si>
  <si>
    <t xml:space="preserve">Apoptosis-inducing factor 1_ mitochondrial </t>
  </si>
  <si>
    <t>Alad</t>
  </si>
  <si>
    <t xml:space="preserve">Delta-aminolevulinic acid dehydratase </t>
  </si>
  <si>
    <t>Aldh7a1</t>
  </si>
  <si>
    <t xml:space="preserve">Alpha-aminoadipic semialdehyde dehydrogenase </t>
  </si>
  <si>
    <t>Ank3</t>
  </si>
  <si>
    <t xml:space="preserve">Ankyrin-3 </t>
  </si>
  <si>
    <t>Ano2</t>
  </si>
  <si>
    <t xml:space="preserve">Anoctamin-2 </t>
  </si>
  <si>
    <t>Aplf</t>
  </si>
  <si>
    <t xml:space="preserve">Aprataxin and PNK-like factor </t>
  </si>
  <si>
    <t>Apmap</t>
  </si>
  <si>
    <t xml:space="preserve">Adipocyte plasma membrane-associated protein </t>
  </si>
  <si>
    <t>Apool</t>
  </si>
  <si>
    <t xml:space="preserve">MICOS complex subunit Mic27 </t>
  </si>
  <si>
    <t>Arpp21</t>
  </si>
  <si>
    <t xml:space="preserve">cAMP-regulated phosphoprotein 21 </t>
  </si>
  <si>
    <t>Atp5h</t>
  </si>
  <si>
    <t xml:space="preserve">ATP synthase subunit d_ mitochondrial </t>
  </si>
  <si>
    <t>Atp6v1g2</t>
  </si>
  <si>
    <t xml:space="preserve">V-type proton ATPase subunit G 2 </t>
  </si>
  <si>
    <t>Atrx</t>
  </si>
  <si>
    <t xml:space="preserve">Transcriptional regulator ATRX </t>
  </si>
  <si>
    <t>C1qa</t>
  </si>
  <si>
    <t xml:space="preserve">Complement C1q subcomponent subunit A </t>
  </si>
  <si>
    <t>C1qc</t>
  </si>
  <si>
    <t xml:space="preserve">Complement C1q subcomponent subunit C </t>
  </si>
  <si>
    <t>Camk2g</t>
  </si>
  <si>
    <t xml:space="preserve">Calcium/calmodulin-dependent protein kinase type II subunit gamma </t>
  </si>
  <si>
    <t>Camta1</t>
  </si>
  <si>
    <t xml:space="preserve">Calmodulin-binding transcription activator 1 </t>
  </si>
  <si>
    <t>Ccdc187</t>
  </si>
  <si>
    <t xml:space="preserve">Coiled-coil domain-containing protein 187 </t>
  </si>
  <si>
    <t>Cep104</t>
  </si>
  <si>
    <t xml:space="preserve">Centrosomal protein of 104 kDa </t>
  </si>
  <si>
    <t>Chd9</t>
  </si>
  <si>
    <t xml:space="preserve">Chromodomain-helicase-DNA-binding protein 9 </t>
  </si>
  <si>
    <t>Chid1</t>
  </si>
  <si>
    <t xml:space="preserve">Chitinase domain-containing protein 1 </t>
  </si>
  <si>
    <t>Clpp</t>
  </si>
  <si>
    <t xml:space="preserve">ATP-dependent Clp protease proteolytic subunit_ mitochondrial </t>
  </si>
  <si>
    <t>Cnr1</t>
  </si>
  <si>
    <t xml:space="preserve">Cannabinoid receptor 1 </t>
  </si>
  <si>
    <t>Comt</t>
  </si>
  <si>
    <t xml:space="preserve">Catechol O-methyltransferase </t>
  </si>
  <si>
    <t>Cox7a2l</t>
  </si>
  <si>
    <t xml:space="preserve">Cytochrome c oxidase subunit 7A-related protein_ mitochondrial </t>
  </si>
  <si>
    <t>Crip2</t>
  </si>
  <si>
    <t xml:space="preserve">Cysteine-rich protein 2 </t>
  </si>
  <si>
    <t>Crym</t>
  </si>
  <si>
    <t xml:space="preserve">Ketimine reductase mu-crystallin </t>
  </si>
  <si>
    <t>Cs</t>
  </si>
  <si>
    <t xml:space="preserve">Citrate synthase_ mitochondrial </t>
  </si>
  <si>
    <t>Csrp1</t>
  </si>
  <si>
    <t xml:space="preserve">Cysteine and glycine-rich protein 1 </t>
  </si>
  <si>
    <t>Cyb5r3</t>
  </si>
  <si>
    <t xml:space="preserve">NADH-cytochrome b5 reductase 3 </t>
  </si>
  <si>
    <t>Cyth2</t>
  </si>
  <si>
    <t xml:space="preserve">Cytohesin-2 </t>
  </si>
  <si>
    <t>Ddrgk1</t>
  </si>
  <si>
    <t xml:space="preserve">DDRGK domain-containing protein 1 </t>
  </si>
  <si>
    <t>Dnajc28</t>
  </si>
  <si>
    <t xml:space="preserve">DnaJ homolog subfamily C member 28 </t>
  </si>
  <si>
    <t>Edc4</t>
  </si>
  <si>
    <t xml:space="preserve">Enhancer of mRNA-decapping protein 4 </t>
  </si>
  <si>
    <t>Efhd1</t>
  </si>
  <si>
    <t xml:space="preserve">EF-hand domain-containing protein D1 </t>
  </si>
  <si>
    <t>Ehd3</t>
  </si>
  <si>
    <t xml:space="preserve">EH domain-containing protein 3 </t>
  </si>
  <si>
    <t>Eif3a</t>
  </si>
  <si>
    <t xml:space="preserve">Eukaryotic translation initiation factor 3 subunit A </t>
  </si>
  <si>
    <t>Elmod1</t>
  </si>
  <si>
    <t xml:space="preserve">ELMO domain-containing protein 1 </t>
  </si>
  <si>
    <t>Emb</t>
  </si>
  <si>
    <t xml:space="preserve">Embigin </t>
  </si>
  <si>
    <t>Erbb4</t>
  </si>
  <si>
    <t xml:space="preserve">Receptor tyrosine-protein kinase erbB-4 </t>
  </si>
  <si>
    <t>Evpl</t>
  </si>
  <si>
    <t xml:space="preserve">Envoplakin </t>
  </si>
  <si>
    <t>Exo1</t>
  </si>
  <si>
    <t xml:space="preserve">Exonuclease 1 </t>
  </si>
  <si>
    <t>Exoc5</t>
  </si>
  <si>
    <t xml:space="preserve">Exocyst complex component 5 </t>
  </si>
  <si>
    <t>Fam49b</t>
  </si>
  <si>
    <t xml:space="preserve">Protein FAM49B </t>
  </si>
  <si>
    <t>Fasn</t>
  </si>
  <si>
    <t xml:space="preserve">Fatty acid synthase </t>
  </si>
  <si>
    <t>Fen1</t>
  </si>
  <si>
    <t xml:space="preserve">Flap endonuclease 1 </t>
  </si>
  <si>
    <t>Fermt3</t>
  </si>
  <si>
    <t xml:space="preserve">Fermitin family homolog 3 </t>
  </si>
  <si>
    <t>Fkbp2</t>
  </si>
  <si>
    <t xml:space="preserve">Peptidyl-prolyl cis-trans isomerase FKBP2 </t>
  </si>
  <si>
    <t>Fkbp8</t>
  </si>
  <si>
    <t xml:space="preserve">Peptidyl-prolyl cis-trans isomerase FKBP8 </t>
  </si>
  <si>
    <t>Gabra2</t>
  </si>
  <si>
    <t xml:space="preserve">Gamma-aminobutyric acid receptor subunit alpha-2 </t>
  </si>
  <si>
    <t>Glo1</t>
  </si>
  <si>
    <t xml:space="preserve">Lactoylglutathione lyase </t>
  </si>
  <si>
    <t>Gls</t>
  </si>
  <si>
    <t xml:space="preserve">Glutaminase kidney isoform_ mitochondrial </t>
  </si>
  <si>
    <t>Glul</t>
  </si>
  <si>
    <t xml:space="preserve">Glutamine synthetase </t>
  </si>
  <si>
    <t>Grin2c</t>
  </si>
  <si>
    <t xml:space="preserve">Glutamate receptor ionotropic_ NMDA 2C </t>
  </si>
  <si>
    <t>Grm4</t>
  </si>
  <si>
    <t xml:space="preserve">Metabotropic glutamate receptor 4 </t>
  </si>
  <si>
    <t>Gss</t>
  </si>
  <si>
    <t xml:space="preserve">Glutathione synthetase </t>
  </si>
  <si>
    <t>Hbb-b2</t>
  </si>
  <si>
    <t xml:space="preserve">Hemoglobin subunit beta-2 </t>
  </si>
  <si>
    <t>Hdgf</t>
  </si>
  <si>
    <t>Hebp1</t>
  </si>
  <si>
    <t xml:space="preserve">Heme-binding protein 1 </t>
  </si>
  <si>
    <t>Hnrnpa1</t>
  </si>
  <si>
    <t xml:space="preserve">Heterogeneous nuclear ribonucleoprotein A1 </t>
  </si>
  <si>
    <t>Hnrnpdl</t>
  </si>
  <si>
    <t xml:space="preserve">Heterogeneous nuclear ribonucleoprotein D-like </t>
  </si>
  <si>
    <t>Hnrnpu</t>
  </si>
  <si>
    <t xml:space="preserve">Heterogeneous nuclear ribonucleoprotein U </t>
  </si>
  <si>
    <t>Hpcal4</t>
  </si>
  <si>
    <t xml:space="preserve">Hippocalcin-like protein 4 </t>
  </si>
  <si>
    <t>Hsdl1</t>
  </si>
  <si>
    <t xml:space="preserve">Inactive hydroxysteroid dehydrogenase-like protein 1 </t>
  </si>
  <si>
    <t>Iars2</t>
  </si>
  <si>
    <t xml:space="preserve">Isoleucine--tRNA ligase_ mitochondrial </t>
  </si>
  <si>
    <t>Ikzf4</t>
  </si>
  <si>
    <t xml:space="preserve">Zinc finger protein Eos </t>
  </si>
  <si>
    <t>Itsn1</t>
  </si>
  <si>
    <t xml:space="preserve">Intersectin-1 </t>
  </si>
  <si>
    <t>Kcna3</t>
  </si>
  <si>
    <t xml:space="preserve">Potassium voltage-gated channel subfamily A member 3 </t>
  </si>
  <si>
    <t>KIAA0930</t>
  </si>
  <si>
    <t xml:space="preserve">Uncharacterized protein KIAA0930 homolog </t>
  </si>
  <si>
    <t>Kif21b</t>
  </si>
  <si>
    <t xml:space="preserve">Kinesin-like protein KIF21B </t>
  </si>
  <si>
    <t>Kif2a</t>
  </si>
  <si>
    <t xml:space="preserve">Kinesin-like protein KIF2A </t>
  </si>
  <si>
    <t>Krt7</t>
  </si>
  <si>
    <t xml:space="preserve">Keratin_ type II cytoskeletal 7 </t>
  </si>
  <si>
    <t>Ktn1</t>
  </si>
  <si>
    <t xml:space="preserve">Kinectin </t>
  </si>
  <si>
    <t>Lrp6</t>
  </si>
  <si>
    <t xml:space="preserve">Low-density lipoprotein receptor-related protein 6 </t>
  </si>
  <si>
    <t>Lrrc69</t>
  </si>
  <si>
    <t xml:space="preserve">Leucine-rich repeat-containing protein 69 </t>
  </si>
  <si>
    <t>Lrrc7</t>
  </si>
  <si>
    <t xml:space="preserve">Leucine-rich repeat-containing protein 7 </t>
  </si>
  <si>
    <t>Map1b</t>
  </si>
  <si>
    <t xml:space="preserve">Microtubule-associated protein 1B </t>
  </si>
  <si>
    <t>Map4</t>
  </si>
  <si>
    <t xml:space="preserve">Microtubule-associated protein 4 </t>
  </si>
  <si>
    <t>Mapk8</t>
  </si>
  <si>
    <t xml:space="preserve">Mitogen-activated protein kinase 8 </t>
  </si>
  <si>
    <t>Me3</t>
  </si>
  <si>
    <t xml:space="preserve">NADP-dependent malic enzyme_ mitochondrial </t>
  </si>
  <si>
    <t>Mettl16</t>
  </si>
  <si>
    <t xml:space="preserve">U6 small nuclear RNA (adenine-(43)-N(6))-methyltransferase </t>
  </si>
  <si>
    <t>Mink1</t>
  </si>
  <si>
    <t xml:space="preserve">Misshapen-like kinase 1 </t>
  </si>
  <si>
    <t>Mpst</t>
  </si>
  <si>
    <t xml:space="preserve">3-mercaptopyruvate sulfurtransferase </t>
  </si>
  <si>
    <t>Mras</t>
  </si>
  <si>
    <t xml:space="preserve">Ras-related protein M-Ras </t>
  </si>
  <si>
    <t>Mri1</t>
  </si>
  <si>
    <t xml:space="preserve">Methylthioribose-1-phosphate isomerase </t>
  </si>
  <si>
    <t>Msra</t>
  </si>
  <si>
    <t xml:space="preserve">Mitochondrial peptide methionine sulfoxide reductase </t>
  </si>
  <si>
    <t>Mtmr1</t>
  </si>
  <si>
    <t xml:space="preserve">Myotubularin-related protein 1 </t>
  </si>
  <si>
    <t>Myh9</t>
  </si>
  <si>
    <t xml:space="preserve">Myosin-9 </t>
  </si>
  <si>
    <t>Myl12b</t>
  </si>
  <si>
    <t xml:space="preserve">Myosin regulatory light chain 12B </t>
  </si>
  <si>
    <t>Myo5a</t>
  </si>
  <si>
    <t xml:space="preserve">Unconventional myosin-Va </t>
  </si>
  <si>
    <t>Ndufs5</t>
  </si>
  <si>
    <t xml:space="preserve">NADH dehydrogenase [ubiquinone] iron-sulfur protein 5 </t>
  </si>
  <si>
    <t>Nfu1</t>
  </si>
  <si>
    <t xml:space="preserve">NFU1 iron-sulfur cluster scaffold homolog_ mitochondrial </t>
  </si>
  <si>
    <t>Nlrp9a</t>
  </si>
  <si>
    <t xml:space="preserve">NACHT_ LRR and PYD domains-containing protein 9A </t>
  </si>
  <si>
    <t>Nnt</t>
  </si>
  <si>
    <t xml:space="preserve">NAD(P) transhydrogenase_ mitochondrial </t>
  </si>
  <si>
    <t>Nsfl1c</t>
  </si>
  <si>
    <t xml:space="preserve">NSFL1 cofactor p47 </t>
  </si>
  <si>
    <t>Pacsin1</t>
  </si>
  <si>
    <t xml:space="preserve">Protein kinase C and casein kinase substrate in neurons protein 1 </t>
  </si>
  <si>
    <t>Pdia6</t>
  </si>
  <si>
    <t xml:space="preserve">Protein disulfide-isomerase A6 </t>
  </si>
  <si>
    <t>Pdpk1</t>
  </si>
  <si>
    <t xml:space="preserve">3-phosphoinositide-dependent protein kinase 1 </t>
  </si>
  <si>
    <t>Pfdn5</t>
  </si>
  <si>
    <t xml:space="preserve">Prefoldin subunit 5 </t>
  </si>
  <si>
    <t>Pfkfb4</t>
  </si>
  <si>
    <t xml:space="preserve">6-phosphofructo-2-kinase/fructose-2_6-bisphosphatase 4 </t>
  </si>
  <si>
    <t>Phgdh</t>
  </si>
  <si>
    <t>Pip4k2a</t>
  </si>
  <si>
    <t xml:space="preserve">Phosphatidylinositol 5-phosphate 4-kinase type-2 alpha </t>
  </si>
  <si>
    <t>Pip4k2b</t>
  </si>
  <si>
    <t xml:space="preserve">Phosphatidylinositol 5-phosphate 4-kinase type-2 beta </t>
  </si>
  <si>
    <t>Plekho1</t>
  </si>
  <si>
    <t xml:space="preserve">Pleckstrin homology domain-containing family O member 1 </t>
  </si>
  <si>
    <t>Prelp</t>
  </si>
  <si>
    <t xml:space="preserve">Prolargin </t>
  </si>
  <si>
    <t>Prrt3</t>
  </si>
  <si>
    <t xml:space="preserve">Proline-rich transmembrane protein 3 </t>
  </si>
  <si>
    <t>Prss45</t>
  </si>
  <si>
    <t xml:space="preserve">Inactive serine protease 45 </t>
  </si>
  <si>
    <t>Psat1</t>
  </si>
  <si>
    <t xml:space="preserve">Phosphoserine aminotransferase </t>
  </si>
  <si>
    <t>Psmb5</t>
  </si>
  <si>
    <t xml:space="preserve">Proteasome subunit beta type-5 </t>
  </si>
  <si>
    <t>Psmc2</t>
  </si>
  <si>
    <t xml:space="preserve">26S proteasome regulatory subunit 7 </t>
  </si>
  <si>
    <t>Psmd8</t>
  </si>
  <si>
    <t xml:space="preserve">26S proteasome non-ATPase regulatory subunit 8 </t>
  </si>
  <si>
    <t>Pspc1</t>
  </si>
  <si>
    <t xml:space="preserve">Paraspeckle component 1 </t>
  </si>
  <si>
    <t>Ptcd3</t>
  </si>
  <si>
    <t xml:space="preserve">Pentatricopeptide repeat domain-containing protein 3_ mitochondrial </t>
  </si>
  <si>
    <t>Ptprf</t>
  </si>
  <si>
    <t xml:space="preserve">Receptor-type tyrosine-protein phosphatase F </t>
  </si>
  <si>
    <t>Ptrh2</t>
  </si>
  <si>
    <t xml:space="preserve">Peptidyl-tRNA hydrolase 2_ mitochondrial </t>
  </si>
  <si>
    <t>Rab15</t>
  </si>
  <si>
    <t xml:space="preserve">Ras-related protein Rab-15 </t>
  </si>
  <si>
    <t>Rasal1</t>
  </si>
  <si>
    <t xml:space="preserve">RasGAP-activating-like protein 1 </t>
  </si>
  <si>
    <t>Rdh5</t>
  </si>
  <si>
    <t xml:space="preserve">11-cis retinol dehydrogenase </t>
  </si>
  <si>
    <t>Rev1</t>
  </si>
  <si>
    <t xml:space="preserve">DNA repair protein REV1 </t>
  </si>
  <si>
    <t>Rmdn3</t>
  </si>
  <si>
    <t xml:space="preserve">Regulator of microtubule dynamics protein 3 </t>
  </si>
  <si>
    <t>Rps5</t>
  </si>
  <si>
    <t xml:space="preserve">40S ribosomal protein S5 </t>
  </si>
  <si>
    <t>S100a13</t>
  </si>
  <si>
    <t xml:space="preserve">Protein S100-A13 </t>
  </si>
  <si>
    <t>Scamp1</t>
  </si>
  <si>
    <t xml:space="preserve">Secretory carrier-associated membrane protein 1 </t>
  </si>
  <si>
    <t>Sec22b</t>
  </si>
  <si>
    <t xml:space="preserve">Vesicle-trafficking protein SEC22b </t>
  </si>
  <si>
    <t>Sec31a</t>
  </si>
  <si>
    <t xml:space="preserve">Protein transport protein Sec31A </t>
  </si>
  <si>
    <t>Serpina3k</t>
  </si>
  <si>
    <t xml:space="preserve">Serine protease inhibitor A3K </t>
  </si>
  <si>
    <t>Setd4</t>
  </si>
  <si>
    <t xml:space="preserve">SET domain-containing protein 4 </t>
  </si>
  <si>
    <t>Setd7</t>
  </si>
  <si>
    <t xml:space="preserve">Histone-lysine N-methyltransferase SETD7 </t>
  </si>
  <si>
    <t>Sh3gl1</t>
  </si>
  <si>
    <t xml:space="preserve">Endophilin-A2 </t>
  </si>
  <si>
    <t>Slc4a4</t>
  </si>
  <si>
    <t xml:space="preserve">Electrogenic sodium bicarbonate cotransporter 1 </t>
  </si>
  <si>
    <t>Slc8a1</t>
  </si>
  <si>
    <t xml:space="preserve">Sodium/calcium exchanger 1 </t>
  </si>
  <si>
    <t>Smc4</t>
  </si>
  <si>
    <t xml:space="preserve">Structural maintenance of chromosomes protein 4 </t>
  </si>
  <si>
    <t>Spef2</t>
  </si>
  <si>
    <t xml:space="preserve">Sperm flagellar protein 2 </t>
  </si>
  <si>
    <t>Stam2</t>
  </si>
  <si>
    <t xml:space="preserve">Signal transducing adapter molecule 2 </t>
  </si>
  <si>
    <t>Stoml2</t>
  </si>
  <si>
    <t xml:space="preserve">Stomatin-like protein 2_ mitochondrial </t>
  </si>
  <si>
    <t>Strn</t>
  </si>
  <si>
    <t xml:space="preserve">Striatin </t>
  </si>
  <si>
    <t>Sv2c</t>
  </si>
  <si>
    <t xml:space="preserve">Synaptic vesicle glycoprotein 2C </t>
  </si>
  <si>
    <t>Taf1</t>
  </si>
  <si>
    <t xml:space="preserve">Transcription initiation factor TFIID subunit 1 </t>
  </si>
  <si>
    <t>Tax1bp1</t>
  </si>
  <si>
    <t xml:space="preserve">Tax1-binding protein 1 homolog </t>
  </si>
  <si>
    <t>Tmem256</t>
  </si>
  <si>
    <t xml:space="preserve">Transmembrane protein 256 </t>
  </si>
  <si>
    <t>Tpm1</t>
  </si>
  <si>
    <t xml:space="preserve">Tropomyosin alpha-1 chain </t>
  </si>
  <si>
    <t>Tubb1</t>
  </si>
  <si>
    <t xml:space="preserve">Tubulin beta-1 chain </t>
  </si>
  <si>
    <t>Wdr1</t>
  </si>
  <si>
    <t xml:space="preserve">WD repeat-containing protein 1 </t>
  </si>
  <si>
    <t>Wfs1</t>
  </si>
  <si>
    <t xml:space="preserve">Wolframin </t>
  </si>
  <si>
    <t>Zc3h13</t>
  </si>
  <si>
    <t xml:space="preserve">Zinc finger CCCH domain-containing protein 13 </t>
  </si>
  <si>
    <t>Zc3h8</t>
  </si>
  <si>
    <t xml:space="preserve">Zinc finger CCCH domain-containing protein 8 </t>
  </si>
  <si>
    <t>Zzef1</t>
  </si>
  <si>
    <t xml:space="preserve">Zinc finger ZZ-type and EF-hand domain-containing protein 1 </t>
  </si>
  <si>
    <t>B6</t>
  </si>
  <si>
    <t>D2</t>
  </si>
  <si>
    <t>-</t>
  </si>
  <si>
    <t>D2coding/B6intron</t>
  </si>
  <si>
    <t>D2 tandem duplication relative to B6 (Bishop et al., 1986; Claudio et al., 1997).</t>
  </si>
  <si>
    <t>For protein and transcript B6 &gt; D2 (Bhave et al., 2006)</t>
  </si>
  <si>
    <t>B2 SINE insertion in B6 results in higher transcript, protein, and enzyme activity levels (Kember et al., 2010; Li et al., 2010).</t>
  </si>
  <si>
    <t>B6 have short allele relative to D2 and decreased protein levels (Lapuente-Brun et al., 2013; Williams et al., 2016).</t>
  </si>
  <si>
    <t>Psmb2</t>
  </si>
  <si>
    <t>Rbp1</t>
  </si>
  <si>
    <t>Peptide Count</t>
  </si>
  <si>
    <t>Unique Peptide Count</t>
  </si>
  <si>
    <t>Peptide Conservation Score</t>
  </si>
  <si>
    <t>Peptide q-Value</t>
  </si>
  <si>
    <t>Peptide B6 Mean</t>
  </si>
  <si>
    <t>Peptide D2 Mean</t>
  </si>
  <si>
    <t>Peptide Fold Change</t>
  </si>
  <si>
    <t>Peptdide High Strain</t>
  </si>
  <si>
    <t>BXD cis eQTL Allele</t>
  </si>
  <si>
    <t>Known Variant Evidence</t>
  </si>
  <si>
    <t>DE Transcript High Strain</t>
  </si>
  <si>
    <t>DE Transcript q-value</t>
  </si>
  <si>
    <t>DE Transcript Fold Change</t>
  </si>
  <si>
    <t>D2 tandem duplication relative to B6 (Williams et al., 2009).</t>
  </si>
  <si>
    <t>Integration of ecotropic murine leukemia provirus into D2 Myo5a gene results in disruption and dilute coat color (Mercer et al., 1991).</t>
  </si>
  <si>
    <t>Single nucleotide intronic deletion in B6 leads to a reduction in mRNA and protein levels (Mulligan et al., 2019).</t>
  </si>
  <si>
    <t>Five exon spanning deletion in B6J (Freeman et al., 2006).</t>
  </si>
  <si>
    <t>Supplemental Table 3. DE Proteins (FDR &lt; 10%).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</si>
</sst>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Dashed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left"/>
    </xf>
    <xf numFmtId="2" fontId="0" fillId="0" borderId="0" xfId="0" applyNumberFormat="1" applyFill="1" applyAlignment="1">
      <alignment horizontal="right"/>
    </xf>
    <xf numFmtId="2" fontId="0" fillId="0" borderId="0" xfId="0" applyNumberFormat="1" applyFill="1" applyBorder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 applyBorder="1" applyAlignment="1">
      <alignment horizontal="right"/>
    </xf>
    <xf numFmtId="0" fontId="0" fillId="0" borderId="0" xfId="0" applyFill="1" applyBorder="1" applyAlignment="1">
      <alignment horizontal="right" wrapText="1"/>
    </xf>
    <xf numFmtId="0" fontId="2" fillId="4" borderId="0" xfId="0" applyFont="1" applyFill="1" applyBorder="1" applyAlignment="1">
      <alignment horizontal="left"/>
    </xf>
    <xf numFmtId="0" fontId="0" fillId="4" borderId="1" xfId="0" applyFill="1" applyBorder="1" applyAlignment="1">
      <alignment horizontal="right"/>
    </xf>
    <xf numFmtId="0" fontId="1" fillId="0" borderId="2" xfId="0" applyFont="1" applyFill="1" applyBorder="1" applyAlignment="1">
      <alignment horizontal="right" textRotation="90"/>
    </xf>
    <xf numFmtId="2" fontId="1" fillId="0" borderId="2" xfId="0" applyNumberFormat="1" applyFont="1" applyFill="1" applyBorder="1" applyAlignment="1">
      <alignment horizontal="right" textRotation="90"/>
    </xf>
    <xf numFmtId="0" fontId="1" fillId="0" borderId="2" xfId="0" applyFont="1" applyFill="1" applyBorder="1" applyAlignment="1">
      <alignment horizontal="right" textRotation="90" wrapText="1"/>
    </xf>
    <xf numFmtId="0" fontId="1" fillId="0" borderId="0" xfId="0" applyFont="1" applyFill="1" applyBorder="1" applyAlignment="1">
      <alignment horizontal="right" textRotation="90"/>
    </xf>
    <xf numFmtId="0" fontId="0" fillId="0" borderId="0" xfId="0" applyFill="1" applyBorder="1" applyAlignment="1">
      <alignment textRotation="90"/>
    </xf>
    <xf numFmtId="0" fontId="0" fillId="0" borderId="0" xfId="0" applyAlignment="1">
      <alignment textRotation="90"/>
    </xf>
    <xf numFmtId="49" fontId="0" fillId="4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2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 wrapText="1"/>
    </xf>
    <xf numFmtId="0" fontId="3" fillId="3" borderId="3" xfId="0" applyFont="1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3" xfId="0" applyFill="1" applyBorder="1"/>
    <xf numFmtId="2" fontId="0" fillId="0" borderId="3" xfId="0" applyNumberFormat="1" applyFill="1" applyBorder="1"/>
    <xf numFmtId="0" fontId="1" fillId="4" borderId="4" xfId="0" applyFont="1" applyFill="1" applyBorder="1" applyAlignment="1">
      <alignment horizontal="right" textRotation="90"/>
    </xf>
    <xf numFmtId="11" fontId="0" fillId="0" borderId="0" xfId="0" applyNumberFormat="1" applyFill="1" applyAlignment="1">
      <alignment horizontal="right"/>
    </xf>
    <xf numFmtId="11" fontId="1" fillId="0" borderId="2" xfId="0" applyNumberFormat="1" applyFont="1" applyFill="1" applyBorder="1" applyAlignment="1">
      <alignment horizontal="right" textRotation="90"/>
    </xf>
    <xf numFmtId="11" fontId="0" fillId="0" borderId="3" xfId="0" applyNumberFormat="1" applyFill="1" applyBorder="1" applyAlignment="1">
      <alignment horizontal="right"/>
    </xf>
    <xf numFmtId="1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62"/>
  <sheetViews>
    <sheetView tabSelected="1" workbookViewId="0">
      <selection activeCell="L40" sqref="L40"/>
    </sheetView>
  </sheetViews>
  <sheetFormatPr defaultRowHeight="15" x14ac:dyDescent="0.25"/>
  <cols>
    <col min="1" max="1" width="11.28515625" style="13" customWidth="1"/>
    <col min="2" max="2" width="62.5703125" style="1" customWidth="1"/>
    <col min="3" max="4" width="10.7109375" style="1" customWidth="1"/>
    <col min="5" max="5" width="11.5703125" style="8" customWidth="1"/>
    <col min="6" max="6" width="9.140625" style="2"/>
    <col min="7" max="8" width="10.28515625" style="9" customWidth="1"/>
    <col min="9" max="9" width="6.5703125" style="10" customWidth="1"/>
    <col min="10" max="10" width="12.85546875" style="2" customWidth="1"/>
    <col min="11" max="11" width="10.42578125" style="32" customWidth="1"/>
    <col min="12" max="12" width="7.5703125" style="9" customWidth="1"/>
    <col min="13" max="14" width="7.5703125" style="1" customWidth="1"/>
    <col min="15" max="15" width="33.85546875" style="11" customWidth="1"/>
    <col min="16" max="16" width="14.140625" style="1" customWidth="1"/>
    <col min="17" max="19" width="9.140625" style="1"/>
    <col min="20" max="20" width="14.7109375" style="1" customWidth="1"/>
    <col min="21" max="21" width="9.140625" style="1"/>
    <col min="22" max="22" width="19" style="4" customWidth="1"/>
    <col min="23" max="25" width="9.140625" style="4"/>
    <col min="26" max="26" width="12.7109375" style="4" customWidth="1"/>
    <col min="27" max="30" width="9.140625" style="4"/>
    <col min="31" max="31" width="15" style="4" customWidth="1"/>
    <col min="32" max="32" width="9.140625" style="4"/>
    <col min="33" max="33" width="10.5703125" style="4" customWidth="1"/>
    <col min="34" max="37" width="9.140625" style="4"/>
    <col min="38" max="38" width="12" style="4" customWidth="1"/>
    <col min="39" max="41" width="9.140625" style="4"/>
    <col min="42" max="42" width="14.5703125" style="4" customWidth="1"/>
    <col min="43" max="43" width="13" style="4" bestFit="1" customWidth="1"/>
    <col min="44" max="44" width="31.28515625" style="4" customWidth="1"/>
    <col min="45" max="45" width="9.140625" style="4"/>
    <col min="46" max="46" width="13.7109375" style="4" customWidth="1"/>
    <col min="47" max="48" width="9.140625" style="4"/>
    <col min="49" max="49" width="27.7109375" style="4" customWidth="1"/>
    <col min="50" max="50" width="9.140625" style="4"/>
  </cols>
  <sheetData>
    <row r="1" spans="1:50" ht="18.75" x14ac:dyDescent="0.3">
      <c r="A1" s="12" t="s">
        <v>347</v>
      </c>
      <c r="F1" s="5"/>
      <c r="G1" s="7"/>
      <c r="H1" s="7"/>
      <c r="I1" s="8"/>
      <c r="J1" s="5"/>
      <c r="K1" s="29"/>
      <c r="L1" s="7"/>
      <c r="P1" s="3"/>
      <c r="Q1" s="3"/>
      <c r="R1" s="3"/>
      <c r="S1" s="6"/>
    </row>
    <row r="2" spans="1:50" s="19" customFormat="1" ht="135" x14ac:dyDescent="0.25">
      <c r="A2" s="28" t="s">
        <v>0</v>
      </c>
      <c r="B2" s="14" t="s">
        <v>1</v>
      </c>
      <c r="C2" s="14" t="s">
        <v>330</v>
      </c>
      <c r="D2" s="14" t="s">
        <v>331</v>
      </c>
      <c r="E2" s="15" t="s">
        <v>332</v>
      </c>
      <c r="F2" s="14" t="s">
        <v>333</v>
      </c>
      <c r="G2" s="15" t="s">
        <v>334</v>
      </c>
      <c r="H2" s="15" t="s">
        <v>335</v>
      </c>
      <c r="I2" s="15" t="s">
        <v>336</v>
      </c>
      <c r="J2" s="14" t="s">
        <v>337</v>
      </c>
      <c r="K2" s="30" t="s">
        <v>341</v>
      </c>
      <c r="L2" s="15" t="s">
        <v>342</v>
      </c>
      <c r="M2" s="14" t="s">
        <v>340</v>
      </c>
      <c r="N2" s="14" t="s">
        <v>338</v>
      </c>
      <c r="O2" s="16" t="s">
        <v>339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8"/>
      <c r="AV2" s="18"/>
      <c r="AW2" s="18"/>
      <c r="AX2" s="18"/>
    </row>
    <row r="3" spans="1:50" x14ac:dyDescent="0.25">
      <c r="A3" s="20" t="s">
        <v>2</v>
      </c>
      <c r="B3" s="21" t="s">
        <v>3</v>
      </c>
      <c r="C3" s="21">
        <v>25</v>
      </c>
      <c r="D3" s="21">
        <v>18</v>
      </c>
      <c r="E3" s="22">
        <v>175.68629999999999</v>
      </c>
      <c r="F3" s="21">
        <v>8.1280377851340499E-2</v>
      </c>
      <c r="G3" s="22">
        <v>2.7500773383508275</v>
      </c>
      <c r="H3" s="22">
        <v>2.0851226128047649</v>
      </c>
      <c r="I3" s="22">
        <v>1.3189043759165799</v>
      </c>
      <c r="J3" s="21" t="str">
        <f>IF(G3&gt;H3,"B6","D2")</f>
        <v>B6</v>
      </c>
      <c r="K3" s="31" t="s">
        <v>322</v>
      </c>
      <c r="L3" s="22" t="s">
        <v>322</v>
      </c>
      <c r="M3" s="21" t="s">
        <v>322</v>
      </c>
      <c r="N3" s="21" t="s">
        <v>320</v>
      </c>
      <c r="O3" s="23"/>
      <c r="Z3" s="1"/>
      <c r="AA3" s="1"/>
      <c r="AK3" s="1"/>
      <c r="AL3" s="1"/>
    </row>
    <row r="4" spans="1:50" x14ac:dyDescent="0.25">
      <c r="A4" s="20" t="s">
        <v>4</v>
      </c>
      <c r="B4" s="21" t="s">
        <v>5</v>
      </c>
      <c r="C4" s="21">
        <v>7</v>
      </c>
      <c r="D4" s="21">
        <v>1</v>
      </c>
      <c r="E4" s="22">
        <v>44.809699999999999</v>
      </c>
      <c r="F4" s="21">
        <v>1.6599478114247002E-2</v>
      </c>
      <c r="G4" s="22">
        <v>0.30364826830651048</v>
      </c>
      <c r="H4" s="22">
        <v>0.24322246800641126</v>
      </c>
      <c r="I4" s="22">
        <v>1.2484383979629201</v>
      </c>
      <c r="J4" s="21" t="str">
        <f t="shared" ref="J4:J67" si="0">IF(G4&gt;H4,"B6","D2")</f>
        <v>B6</v>
      </c>
      <c r="K4" s="31" t="s">
        <v>322</v>
      </c>
      <c r="L4" s="22" t="s">
        <v>322</v>
      </c>
      <c r="M4" s="21" t="s">
        <v>322</v>
      </c>
      <c r="N4" s="21" t="s">
        <v>322</v>
      </c>
      <c r="O4" s="21"/>
    </row>
    <row r="5" spans="1:50" x14ac:dyDescent="0.25">
      <c r="A5" s="20" t="s">
        <v>6</v>
      </c>
      <c r="B5" s="21" t="s">
        <v>7</v>
      </c>
      <c r="C5" s="21">
        <v>15</v>
      </c>
      <c r="D5" s="21">
        <v>5</v>
      </c>
      <c r="E5" s="22">
        <v>100.5993</v>
      </c>
      <c r="F5" s="21">
        <v>7.7490360826680997E-3</v>
      </c>
      <c r="G5" s="22">
        <v>0.92891070910833573</v>
      </c>
      <c r="H5" s="22">
        <v>0.50490841079171478</v>
      </c>
      <c r="I5" s="22">
        <v>1.83976081454411</v>
      </c>
      <c r="J5" s="21" t="str">
        <f t="shared" si="0"/>
        <v>B6</v>
      </c>
      <c r="K5" s="31">
        <v>1.5617000000000001E-3</v>
      </c>
      <c r="L5" s="22">
        <v>1.42</v>
      </c>
      <c r="M5" s="21" t="s">
        <v>320</v>
      </c>
      <c r="N5" s="21" t="s">
        <v>320</v>
      </c>
      <c r="O5" s="23"/>
      <c r="Z5" s="1"/>
    </row>
    <row r="6" spans="1:50" x14ac:dyDescent="0.25">
      <c r="A6" s="20" t="s">
        <v>8</v>
      </c>
      <c r="B6" s="21" t="s">
        <v>9</v>
      </c>
      <c r="C6" s="21">
        <v>8</v>
      </c>
      <c r="D6" s="21">
        <v>1</v>
      </c>
      <c r="E6" s="22">
        <v>47.505000000000003</v>
      </c>
      <c r="F6" s="21">
        <v>7.7209663726236694E-2</v>
      </c>
      <c r="G6" s="22">
        <v>0.18436302052680575</v>
      </c>
      <c r="H6" s="22">
        <v>0.12218536375216417</v>
      </c>
      <c r="I6" s="22">
        <v>1.5088797452103999</v>
      </c>
      <c r="J6" s="21" t="str">
        <f t="shared" si="0"/>
        <v>B6</v>
      </c>
      <c r="K6" s="31" t="s">
        <v>322</v>
      </c>
      <c r="L6" s="22" t="s">
        <v>322</v>
      </c>
      <c r="M6" s="21" t="s">
        <v>322</v>
      </c>
      <c r="N6" s="21" t="s">
        <v>320</v>
      </c>
      <c r="O6" s="23"/>
      <c r="Z6" s="1"/>
    </row>
    <row r="7" spans="1:50" x14ac:dyDescent="0.25">
      <c r="A7" s="20" t="s">
        <v>10</v>
      </c>
      <c r="B7" s="21" t="s">
        <v>11</v>
      </c>
      <c r="C7" s="21">
        <v>12</v>
      </c>
      <c r="D7" s="21">
        <v>5</v>
      </c>
      <c r="E7" s="22">
        <v>72.536500000000004</v>
      </c>
      <c r="F7" s="21">
        <v>7.2086767544299699E-2</v>
      </c>
      <c r="G7" s="22">
        <v>1.6457805123483173</v>
      </c>
      <c r="H7" s="22">
        <v>2.1037843473313522</v>
      </c>
      <c r="I7" s="22">
        <v>1.2782897424939801</v>
      </c>
      <c r="J7" s="21" t="str">
        <f t="shared" si="0"/>
        <v>D2</v>
      </c>
      <c r="K7" s="31" t="s">
        <v>322</v>
      </c>
      <c r="L7" s="22" t="s">
        <v>322</v>
      </c>
      <c r="M7" s="21" t="s">
        <v>322</v>
      </c>
      <c r="N7" s="21" t="s">
        <v>322</v>
      </c>
      <c r="O7" s="21"/>
    </row>
    <row r="8" spans="1:50" x14ac:dyDescent="0.25">
      <c r="A8" s="20" t="s">
        <v>12</v>
      </c>
      <c r="B8" s="21" t="s">
        <v>13</v>
      </c>
      <c r="C8" s="21">
        <v>13</v>
      </c>
      <c r="D8" s="21">
        <v>7</v>
      </c>
      <c r="E8" s="22">
        <v>80.426599999999993</v>
      </c>
      <c r="F8" s="21">
        <v>6.8655562420809405E-2</v>
      </c>
      <c r="G8" s="22">
        <v>1.5508321924249051</v>
      </c>
      <c r="H8" s="22">
        <v>1.2155363840987676</v>
      </c>
      <c r="I8" s="22">
        <v>1.2758418527922</v>
      </c>
      <c r="J8" s="21" t="str">
        <f t="shared" si="0"/>
        <v>B6</v>
      </c>
      <c r="K8" s="31">
        <v>2.8257E-4</v>
      </c>
      <c r="L8" s="22">
        <v>1.42</v>
      </c>
      <c r="M8" s="21" t="s">
        <v>320</v>
      </c>
      <c r="N8" s="21" t="s">
        <v>320</v>
      </c>
      <c r="O8" s="23"/>
      <c r="Z8" s="1"/>
      <c r="AK8" s="1"/>
      <c r="AL8" s="1"/>
    </row>
    <row r="9" spans="1:50" x14ac:dyDescent="0.25">
      <c r="A9" s="20" t="s">
        <v>14</v>
      </c>
      <c r="B9" s="21" t="s">
        <v>15</v>
      </c>
      <c r="C9" s="21">
        <v>5</v>
      </c>
      <c r="D9" s="21">
        <v>2</v>
      </c>
      <c r="E9" s="22">
        <v>28.447299999999998</v>
      </c>
      <c r="F9" s="21">
        <v>7.7209663726236694E-2</v>
      </c>
      <c r="G9" s="22">
        <v>0.12263243037842422</v>
      </c>
      <c r="H9" s="22">
        <v>4.3008788922871702E-2</v>
      </c>
      <c r="I9" s="22">
        <v>2.8513341912124699</v>
      </c>
      <c r="J9" s="21" t="str">
        <f t="shared" si="0"/>
        <v>B6</v>
      </c>
      <c r="K9" s="31" t="s">
        <v>322</v>
      </c>
      <c r="L9" s="22" t="s">
        <v>322</v>
      </c>
      <c r="M9" s="21" t="s">
        <v>322</v>
      </c>
      <c r="N9" s="21" t="s">
        <v>322</v>
      </c>
      <c r="O9" s="21"/>
      <c r="AK9" s="1"/>
      <c r="AL9" s="1"/>
    </row>
    <row r="10" spans="1:50" x14ac:dyDescent="0.25">
      <c r="A10" s="20" t="s">
        <v>16</v>
      </c>
      <c r="B10" s="21" t="s">
        <v>17</v>
      </c>
      <c r="C10" s="21">
        <v>4</v>
      </c>
      <c r="D10" s="21">
        <v>2</v>
      </c>
      <c r="E10" s="22">
        <v>23.775700000000001</v>
      </c>
      <c r="F10" s="21">
        <v>8.9356966049106701E-2</v>
      </c>
      <c r="G10" s="22">
        <v>0.33974310372471828</v>
      </c>
      <c r="H10" s="22">
        <v>0.2266925985406735</v>
      </c>
      <c r="I10" s="22">
        <v>1.4986951753687701</v>
      </c>
      <c r="J10" s="21" t="str">
        <f t="shared" si="0"/>
        <v>B6</v>
      </c>
      <c r="K10" s="31" t="s">
        <v>322</v>
      </c>
      <c r="L10" s="22" t="s">
        <v>322</v>
      </c>
      <c r="M10" s="21" t="s">
        <v>322</v>
      </c>
      <c r="N10" s="21" t="s">
        <v>322</v>
      </c>
      <c r="O10" s="21"/>
    </row>
    <row r="11" spans="1:50" x14ac:dyDescent="0.25">
      <c r="A11" s="20" t="s">
        <v>18</v>
      </c>
      <c r="B11" s="21" t="s">
        <v>19</v>
      </c>
      <c r="C11" s="21">
        <v>20</v>
      </c>
      <c r="D11" s="21">
        <v>7</v>
      </c>
      <c r="E11" s="22">
        <v>101.8601</v>
      </c>
      <c r="F11" s="21">
        <v>9.4310236446161502E-2</v>
      </c>
      <c r="G11" s="22">
        <v>3.8953612236964901</v>
      </c>
      <c r="H11" s="22">
        <v>3.1496734697999149</v>
      </c>
      <c r="I11" s="22">
        <v>1.23675081275772</v>
      </c>
      <c r="J11" s="21" t="str">
        <f t="shared" si="0"/>
        <v>B6</v>
      </c>
      <c r="K11" s="31" t="s">
        <v>322</v>
      </c>
      <c r="L11" s="22" t="s">
        <v>322</v>
      </c>
      <c r="M11" s="21" t="s">
        <v>322</v>
      </c>
      <c r="N11" s="21" t="s">
        <v>322</v>
      </c>
      <c r="O11" s="21"/>
    </row>
    <row r="12" spans="1:50" x14ac:dyDescent="0.25">
      <c r="A12" s="20" t="s">
        <v>20</v>
      </c>
      <c r="B12" s="21" t="s">
        <v>21</v>
      </c>
      <c r="C12" s="21">
        <v>2</v>
      </c>
      <c r="D12" s="21">
        <v>1</v>
      </c>
      <c r="E12" s="22">
        <v>16.449300000000001</v>
      </c>
      <c r="F12" s="21">
        <v>1.05530065570327E-3</v>
      </c>
      <c r="G12" s="22">
        <v>5.1565439858269375</v>
      </c>
      <c r="H12" s="22">
        <v>1.3066854416934126</v>
      </c>
      <c r="I12" s="22">
        <v>3.9462779803716699</v>
      </c>
      <c r="J12" s="21" t="str">
        <f t="shared" si="0"/>
        <v>B6</v>
      </c>
      <c r="K12" s="31">
        <v>1.1727E-3</v>
      </c>
      <c r="L12" s="22">
        <v>1.43</v>
      </c>
      <c r="M12" s="21" t="s">
        <v>320</v>
      </c>
      <c r="N12" s="21" t="s">
        <v>321</v>
      </c>
      <c r="O12" s="23"/>
    </row>
    <row r="13" spans="1:50" x14ac:dyDescent="0.25">
      <c r="A13" s="20" t="s">
        <v>22</v>
      </c>
      <c r="B13" s="21" t="s">
        <v>23</v>
      </c>
      <c r="C13" s="21">
        <v>12</v>
      </c>
      <c r="D13" s="21">
        <v>3</v>
      </c>
      <c r="E13" s="22">
        <v>75.920400000000001</v>
      </c>
      <c r="F13" s="21">
        <v>3.3655485810338802E-2</v>
      </c>
      <c r="G13" s="22">
        <v>4.0907535531565626</v>
      </c>
      <c r="H13" s="22">
        <v>3.1774510888362073</v>
      </c>
      <c r="I13" s="22">
        <v>1.2874324226513501</v>
      </c>
      <c r="J13" s="21" t="str">
        <f t="shared" si="0"/>
        <v>B6</v>
      </c>
      <c r="K13" s="31">
        <v>4.1633999999999997E-2</v>
      </c>
      <c r="L13" s="22">
        <v>1.28</v>
      </c>
      <c r="M13" s="21" t="s">
        <v>320</v>
      </c>
      <c r="N13" s="21" t="s">
        <v>322</v>
      </c>
      <c r="O13" s="21"/>
      <c r="Z13" s="1"/>
    </row>
    <row r="14" spans="1:50" x14ac:dyDescent="0.25">
      <c r="A14" s="20" t="s">
        <v>24</v>
      </c>
      <c r="B14" s="21" t="s">
        <v>25</v>
      </c>
      <c r="C14" s="21">
        <v>3</v>
      </c>
      <c r="D14" s="21">
        <v>1</v>
      </c>
      <c r="E14" s="22">
        <v>14.650499999999999</v>
      </c>
      <c r="F14" s="21">
        <v>6.2301445006185598E-2</v>
      </c>
      <c r="G14" s="22">
        <v>1.3942569138266074</v>
      </c>
      <c r="H14" s="22">
        <v>2.2777513117379202</v>
      </c>
      <c r="I14" s="22">
        <v>1.63366685805884</v>
      </c>
      <c r="J14" s="21" t="str">
        <f t="shared" si="0"/>
        <v>D2</v>
      </c>
      <c r="K14" s="31" t="s">
        <v>322</v>
      </c>
      <c r="L14" s="22" t="s">
        <v>322</v>
      </c>
      <c r="M14" s="21" t="s">
        <v>322</v>
      </c>
      <c r="N14" s="21" t="s">
        <v>322</v>
      </c>
      <c r="O14" s="21"/>
    </row>
    <row r="15" spans="1:50" x14ac:dyDescent="0.25">
      <c r="A15" s="20" t="s">
        <v>26</v>
      </c>
      <c r="B15" s="21" t="s">
        <v>27</v>
      </c>
      <c r="C15" s="21">
        <v>25</v>
      </c>
      <c r="D15" s="21">
        <v>11</v>
      </c>
      <c r="E15" s="22">
        <v>128.38990000000001</v>
      </c>
      <c r="F15" s="21">
        <v>7.2921319896043099E-2</v>
      </c>
      <c r="G15" s="22">
        <v>3.1034878771399921</v>
      </c>
      <c r="H15" s="22">
        <v>2.6564425121593098</v>
      </c>
      <c r="I15" s="22">
        <v>1.16828723487688</v>
      </c>
      <c r="J15" s="21" t="str">
        <f t="shared" si="0"/>
        <v>B6</v>
      </c>
      <c r="K15" s="31" t="s">
        <v>322</v>
      </c>
      <c r="L15" s="22" t="s">
        <v>322</v>
      </c>
      <c r="M15" s="21" t="s">
        <v>322</v>
      </c>
      <c r="N15" s="21" t="s">
        <v>322</v>
      </c>
      <c r="O15" s="21"/>
    </row>
    <row r="16" spans="1:50" x14ac:dyDescent="0.25">
      <c r="A16" s="20" t="s">
        <v>28</v>
      </c>
      <c r="B16" s="21" t="s">
        <v>29</v>
      </c>
      <c r="C16" s="21">
        <v>24</v>
      </c>
      <c r="D16" s="21">
        <v>14</v>
      </c>
      <c r="E16" s="22">
        <v>151.64179999999999</v>
      </c>
      <c r="F16" s="21">
        <v>9.5957156151860207E-2</v>
      </c>
      <c r="G16" s="22">
        <v>4.3987399873566373</v>
      </c>
      <c r="H16" s="22">
        <v>3.7286044075911224</v>
      </c>
      <c r="I16" s="22">
        <v>1.1797282592921801</v>
      </c>
      <c r="J16" s="21" t="str">
        <f t="shared" si="0"/>
        <v>B6</v>
      </c>
      <c r="K16" s="31" t="s">
        <v>322</v>
      </c>
      <c r="L16" s="22" t="s">
        <v>322</v>
      </c>
      <c r="M16" s="21" t="s">
        <v>322</v>
      </c>
      <c r="N16" s="21" t="s">
        <v>321</v>
      </c>
      <c r="O16" s="23"/>
      <c r="Z16" s="1"/>
    </row>
    <row r="17" spans="1:38" x14ac:dyDescent="0.25">
      <c r="A17" s="20" t="s">
        <v>30</v>
      </c>
      <c r="B17" s="21" t="s">
        <v>31</v>
      </c>
      <c r="C17" s="21">
        <v>12</v>
      </c>
      <c r="D17" s="21">
        <v>8</v>
      </c>
      <c r="E17" s="22">
        <v>82.3172</v>
      </c>
      <c r="F17" s="21">
        <v>4.5256696976571698E-2</v>
      </c>
      <c r="G17" s="22">
        <v>1.6717235497525325</v>
      </c>
      <c r="H17" s="22">
        <v>2.3595328411570775</v>
      </c>
      <c r="I17" s="22">
        <v>1.4114372208888</v>
      </c>
      <c r="J17" s="21" t="str">
        <f t="shared" si="0"/>
        <v>D2</v>
      </c>
      <c r="K17" s="31" t="s">
        <v>322</v>
      </c>
      <c r="L17" s="22" t="s">
        <v>322</v>
      </c>
      <c r="M17" s="21" t="s">
        <v>322</v>
      </c>
      <c r="N17" s="24" t="s">
        <v>321</v>
      </c>
      <c r="O17" s="23"/>
    </row>
    <row r="18" spans="1:38" ht="45" x14ac:dyDescent="0.25">
      <c r="A18" s="20" t="s">
        <v>32</v>
      </c>
      <c r="B18" s="21" t="s">
        <v>33</v>
      </c>
      <c r="C18" s="21">
        <v>8</v>
      </c>
      <c r="D18" s="21">
        <v>5</v>
      </c>
      <c r="E18" s="22">
        <v>51.426299999999998</v>
      </c>
      <c r="F18" s="21">
        <v>3.7364698658098203E-2</v>
      </c>
      <c r="G18" s="22">
        <v>0.36835927097827226</v>
      </c>
      <c r="H18" s="22">
        <v>0.99851438585021657</v>
      </c>
      <c r="I18" s="22">
        <v>2.71070789992174</v>
      </c>
      <c r="J18" s="21" t="str">
        <f t="shared" si="0"/>
        <v>D2</v>
      </c>
      <c r="K18" s="31">
        <v>1.0256E-40</v>
      </c>
      <c r="L18" s="22">
        <v>3.4482758620689702</v>
      </c>
      <c r="M18" s="21" t="s">
        <v>321</v>
      </c>
      <c r="N18" s="21" t="s">
        <v>321</v>
      </c>
      <c r="O18" s="23" t="s">
        <v>324</v>
      </c>
      <c r="Z18" s="1"/>
      <c r="AK18" s="1"/>
      <c r="AL18" s="1"/>
    </row>
    <row r="19" spans="1:38" ht="30" x14ac:dyDescent="0.25">
      <c r="A19" s="20" t="s">
        <v>34</v>
      </c>
      <c r="B19" s="21" t="s">
        <v>35</v>
      </c>
      <c r="C19" s="21">
        <v>8</v>
      </c>
      <c r="D19" s="21">
        <v>4</v>
      </c>
      <c r="E19" s="22">
        <v>45.660299999999999</v>
      </c>
      <c r="F19" s="21">
        <v>9.9075210649439902E-2</v>
      </c>
      <c r="G19" s="22">
        <v>0.43509437580550148</v>
      </c>
      <c r="H19" s="22">
        <v>0.26566700348659272</v>
      </c>
      <c r="I19" s="22">
        <v>1.63774337834717</v>
      </c>
      <c r="J19" s="21" t="str">
        <f t="shared" si="0"/>
        <v>B6</v>
      </c>
      <c r="K19" s="31">
        <v>4.7993999999999997E-13</v>
      </c>
      <c r="L19" s="22">
        <v>1.91</v>
      </c>
      <c r="M19" s="21" t="s">
        <v>320</v>
      </c>
      <c r="N19" s="21" t="s">
        <v>320</v>
      </c>
      <c r="O19" s="23" t="s">
        <v>325</v>
      </c>
      <c r="Z19" s="1"/>
      <c r="AK19" s="1"/>
      <c r="AL19" s="1"/>
    </row>
    <row r="20" spans="1:38" x14ac:dyDescent="0.25">
      <c r="A20" s="20" t="s">
        <v>36</v>
      </c>
      <c r="B20" s="21" t="s">
        <v>37</v>
      </c>
      <c r="C20" s="21">
        <v>52</v>
      </c>
      <c r="D20" s="21">
        <v>31</v>
      </c>
      <c r="E20" s="22">
        <v>364.82580000000002</v>
      </c>
      <c r="F20" s="21">
        <v>4.75683987820439E-2</v>
      </c>
      <c r="G20" s="22">
        <v>8.0302340739066693</v>
      </c>
      <c r="H20" s="22">
        <v>6.4968641652537755</v>
      </c>
      <c r="I20" s="22">
        <v>1.2360169259584599</v>
      </c>
      <c r="J20" s="21" t="str">
        <f t="shared" si="0"/>
        <v>B6</v>
      </c>
      <c r="K20" s="31" t="s">
        <v>322</v>
      </c>
      <c r="L20" s="22" t="s">
        <v>322</v>
      </c>
      <c r="M20" s="21" t="s">
        <v>322</v>
      </c>
      <c r="N20" s="21" t="s">
        <v>322</v>
      </c>
      <c r="O20" s="21"/>
      <c r="Z20" s="1"/>
    </row>
    <row r="21" spans="1:38" x14ac:dyDescent="0.25">
      <c r="A21" s="20" t="s">
        <v>38</v>
      </c>
      <c r="B21" s="21" t="s">
        <v>39</v>
      </c>
      <c r="C21" s="21">
        <v>5</v>
      </c>
      <c r="D21" s="21">
        <v>2</v>
      </c>
      <c r="E21" s="22">
        <v>23.584399999999999</v>
      </c>
      <c r="F21" s="21">
        <v>7.1698081876515399E-2</v>
      </c>
      <c r="G21" s="22">
        <v>0.11030743023809461</v>
      </c>
      <c r="H21" s="22">
        <v>6.7176870359764801E-2</v>
      </c>
      <c r="I21" s="22">
        <v>1.6420447938009699</v>
      </c>
      <c r="J21" s="21" t="str">
        <f t="shared" si="0"/>
        <v>B6</v>
      </c>
      <c r="K21" s="31" t="s">
        <v>322</v>
      </c>
      <c r="L21" s="22" t="s">
        <v>322</v>
      </c>
      <c r="M21" s="21" t="s">
        <v>322</v>
      </c>
      <c r="N21" s="21" t="s">
        <v>322</v>
      </c>
      <c r="O21" s="21"/>
    </row>
    <row r="22" spans="1:38" x14ac:dyDescent="0.25">
      <c r="A22" s="20" t="s">
        <v>40</v>
      </c>
      <c r="B22" s="21" t="s">
        <v>41</v>
      </c>
      <c r="C22" s="21">
        <v>3</v>
      </c>
      <c r="D22" s="21">
        <v>1</v>
      </c>
      <c r="E22" s="22">
        <v>15.9299</v>
      </c>
      <c r="F22" s="21">
        <v>8.6615082302885602E-2</v>
      </c>
      <c r="G22" s="22">
        <v>0.54637756560274653</v>
      </c>
      <c r="H22" s="22">
        <v>0.27427851595335351</v>
      </c>
      <c r="I22" s="22">
        <v>1.9920538205612499</v>
      </c>
      <c r="J22" s="21" t="str">
        <f t="shared" si="0"/>
        <v>B6</v>
      </c>
      <c r="K22" s="31" t="s">
        <v>322</v>
      </c>
      <c r="L22" s="22" t="s">
        <v>322</v>
      </c>
      <c r="M22" s="21" t="s">
        <v>322</v>
      </c>
      <c r="N22" s="21" t="s">
        <v>322</v>
      </c>
      <c r="O22" s="21"/>
    </row>
    <row r="23" spans="1:38" x14ac:dyDescent="0.25">
      <c r="A23" s="20" t="s">
        <v>42</v>
      </c>
      <c r="B23" s="21" t="s">
        <v>43</v>
      </c>
      <c r="C23" s="21">
        <v>13</v>
      </c>
      <c r="D23" s="21">
        <v>9</v>
      </c>
      <c r="E23" s="22">
        <v>86.412499999999994</v>
      </c>
      <c r="F23" s="21">
        <v>9.2922252217783094E-2</v>
      </c>
      <c r="G23" s="22">
        <v>1.6734687672100423</v>
      </c>
      <c r="H23" s="22">
        <v>1.43230646225267</v>
      </c>
      <c r="I23" s="22">
        <v>1.1683733972533199</v>
      </c>
      <c r="J23" s="21" t="str">
        <f t="shared" si="0"/>
        <v>B6</v>
      </c>
      <c r="K23" s="31" t="s">
        <v>322</v>
      </c>
      <c r="L23" s="22" t="s">
        <v>322</v>
      </c>
      <c r="M23" s="21" t="s">
        <v>322</v>
      </c>
      <c r="N23" s="21" t="s">
        <v>322</v>
      </c>
      <c r="O23" s="21"/>
    </row>
    <row r="24" spans="1:38" x14ac:dyDescent="0.25">
      <c r="A24" s="20" t="s">
        <v>44</v>
      </c>
      <c r="B24" s="21" t="s">
        <v>45</v>
      </c>
      <c r="C24" s="21">
        <v>6</v>
      </c>
      <c r="D24" s="21">
        <v>5</v>
      </c>
      <c r="E24" s="22">
        <v>40.623199999999997</v>
      </c>
      <c r="F24" s="21">
        <v>5.32716954950824E-2</v>
      </c>
      <c r="G24" s="22">
        <v>1.6526388851389273</v>
      </c>
      <c r="H24" s="22">
        <v>0.95486375993162986</v>
      </c>
      <c r="I24" s="22">
        <v>1.7307588312465201</v>
      </c>
      <c r="J24" s="21" t="str">
        <f t="shared" si="0"/>
        <v>B6</v>
      </c>
      <c r="K24" s="31" t="s">
        <v>322</v>
      </c>
      <c r="L24" s="22" t="s">
        <v>322</v>
      </c>
      <c r="M24" s="21" t="s">
        <v>322</v>
      </c>
      <c r="N24" s="21" t="s">
        <v>322</v>
      </c>
      <c r="O24" s="21"/>
    </row>
    <row r="25" spans="1:38" x14ac:dyDescent="0.25">
      <c r="A25" s="20" t="s">
        <v>46</v>
      </c>
      <c r="B25" s="21" t="s">
        <v>47</v>
      </c>
      <c r="C25" s="21">
        <v>12</v>
      </c>
      <c r="D25" s="21">
        <v>7</v>
      </c>
      <c r="E25" s="22">
        <v>66.338300000000004</v>
      </c>
      <c r="F25" s="21">
        <v>6.0077302073520002E-2</v>
      </c>
      <c r="G25" s="22">
        <v>1.0118293224535182</v>
      </c>
      <c r="H25" s="22">
        <v>0.74707031551037228</v>
      </c>
      <c r="I25" s="22">
        <v>1.35439636865008</v>
      </c>
      <c r="J25" s="21" t="str">
        <f t="shared" si="0"/>
        <v>B6</v>
      </c>
      <c r="K25" s="31" t="s">
        <v>322</v>
      </c>
      <c r="L25" s="22" t="s">
        <v>322</v>
      </c>
      <c r="M25" s="21" t="s">
        <v>322</v>
      </c>
      <c r="N25" s="24" t="s">
        <v>320</v>
      </c>
      <c r="O25" s="23"/>
      <c r="Z25" s="1"/>
      <c r="AK25" s="1"/>
      <c r="AL25" s="1"/>
    </row>
    <row r="26" spans="1:38" x14ac:dyDescent="0.25">
      <c r="A26" s="20" t="s">
        <v>48</v>
      </c>
      <c r="B26" s="21" t="s">
        <v>49</v>
      </c>
      <c r="C26" s="21">
        <v>29</v>
      </c>
      <c r="D26" s="21">
        <v>21</v>
      </c>
      <c r="E26" s="22">
        <v>166.73750000000001</v>
      </c>
      <c r="F26" s="21">
        <v>7.8057418748999893E-2</v>
      </c>
      <c r="G26" s="22">
        <v>26.436814019377749</v>
      </c>
      <c r="H26" s="22">
        <v>34.391759006443621</v>
      </c>
      <c r="I26" s="22">
        <v>1.30090407192164</v>
      </c>
      <c r="J26" s="21" t="str">
        <f t="shared" si="0"/>
        <v>D2</v>
      </c>
      <c r="K26" s="31">
        <v>3.7115E-4</v>
      </c>
      <c r="L26" s="22">
        <v>1.49</v>
      </c>
      <c r="M26" s="25" t="s">
        <v>320</v>
      </c>
      <c r="N26" s="24" t="s">
        <v>320</v>
      </c>
      <c r="O26" s="23"/>
      <c r="Z26" s="1"/>
    </row>
    <row r="27" spans="1:38" x14ac:dyDescent="0.25">
      <c r="A27" s="20" t="s">
        <v>50</v>
      </c>
      <c r="B27" s="21" t="s">
        <v>51</v>
      </c>
      <c r="C27" s="21">
        <v>7</v>
      </c>
      <c r="D27" s="21">
        <v>4</v>
      </c>
      <c r="E27" s="22">
        <v>59.0486</v>
      </c>
      <c r="F27" s="21">
        <v>4.57692281645211E-2</v>
      </c>
      <c r="G27" s="22">
        <v>3.4542081498681672</v>
      </c>
      <c r="H27" s="22">
        <v>2.2574750768567524</v>
      </c>
      <c r="I27" s="22">
        <v>1.5301201706632901</v>
      </c>
      <c r="J27" s="21" t="str">
        <f t="shared" si="0"/>
        <v>B6</v>
      </c>
      <c r="K27" s="31" t="s">
        <v>322</v>
      </c>
      <c r="L27" s="22" t="s">
        <v>322</v>
      </c>
      <c r="M27" s="21" t="s">
        <v>322</v>
      </c>
      <c r="N27" s="21" t="s">
        <v>322</v>
      </c>
      <c r="O27" s="21"/>
    </row>
    <row r="28" spans="1:38" x14ac:dyDescent="0.25">
      <c r="A28" s="20" t="s">
        <v>52</v>
      </c>
      <c r="B28" s="21" t="s">
        <v>53</v>
      </c>
      <c r="C28" s="21">
        <v>8</v>
      </c>
      <c r="D28" s="21">
        <v>4</v>
      </c>
      <c r="E28" s="22">
        <v>44.996600000000001</v>
      </c>
      <c r="F28" s="21">
        <v>8.9356966049106701E-2</v>
      </c>
      <c r="G28" s="22">
        <v>0.79363695887075258</v>
      </c>
      <c r="H28" s="22">
        <v>1.5036990064415225</v>
      </c>
      <c r="I28" s="22">
        <v>1.8946937760825899</v>
      </c>
      <c r="J28" s="21" t="str">
        <f t="shared" si="0"/>
        <v>D2</v>
      </c>
      <c r="K28" s="31" t="s">
        <v>322</v>
      </c>
      <c r="L28" s="22" t="s">
        <v>322</v>
      </c>
      <c r="M28" s="21" t="s">
        <v>322</v>
      </c>
      <c r="N28" s="21" t="s">
        <v>322</v>
      </c>
      <c r="O28" s="21"/>
    </row>
    <row r="29" spans="1:38" x14ac:dyDescent="0.25">
      <c r="A29" s="20" t="s">
        <v>54</v>
      </c>
      <c r="B29" s="21" t="s">
        <v>55</v>
      </c>
      <c r="C29" s="21">
        <v>2</v>
      </c>
      <c r="D29" s="21">
        <v>2</v>
      </c>
      <c r="E29" s="22">
        <v>12.592499999999999</v>
      </c>
      <c r="F29" s="21">
        <v>4.5256696976571698E-2</v>
      </c>
      <c r="G29" s="22">
        <v>0.25142257058726375</v>
      </c>
      <c r="H29" s="22">
        <v>0.12849750844378546</v>
      </c>
      <c r="I29" s="22">
        <v>1.95663381829115</v>
      </c>
      <c r="J29" s="21" t="str">
        <f t="shared" si="0"/>
        <v>B6</v>
      </c>
      <c r="K29" s="31">
        <v>2.8627E-2</v>
      </c>
      <c r="L29" s="22">
        <v>1.26</v>
      </c>
      <c r="M29" s="21" t="s">
        <v>320</v>
      </c>
      <c r="N29" s="21" t="s">
        <v>322</v>
      </c>
      <c r="O29" s="21"/>
    </row>
    <row r="30" spans="1:38" x14ac:dyDescent="0.25">
      <c r="A30" s="20" t="s">
        <v>56</v>
      </c>
      <c r="B30" s="21" t="s">
        <v>57</v>
      </c>
      <c r="C30" s="21">
        <v>2</v>
      </c>
      <c r="D30" s="21">
        <v>1</v>
      </c>
      <c r="E30" s="22">
        <v>13.674200000000001</v>
      </c>
      <c r="F30" s="21">
        <v>2.8337757167797798E-3</v>
      </c>
      <c r="G30" s="22">
        <v>0.44622330604748295</v>
      </c>
      <c r="H30" s="22">
        <v>0.13799955382326951</v>
      </c>
      <c r="I30" s="22">
        <v>3.2335126722144598</v>
      </c>
      <c r="J30" s="21" t="str">
        <f t="shared" si="0"/>
        <v>B6</v>
      </c>
      <c r="K30" s="31">
        <v>3.5271999999999997E-14</v>
      </c>
      <c r="L30" s="22">
        <v>1.99</v>
      </c>
      <c r="M30" s="21" t="s">
        <v>320</v>
      </c>
      <c r="N30" s="21" t="s">
        <v>320</v>
      </c>
      <c r="O30" s="23"/>
      <c r="Z30" s="1"/>
      <c r="AK30" s="1"/>
      <c r="AL30" s="1"/>
    </row>
    <row r="31" spans="1:38" x14ac:dyDescent="0.25">
      <c r="A31" s="20" t="s">
        <v>58</v>
      </c>
      <c r="B31" s="21" t="s">
        <v>59</v>
      </c>
      <c r="C31" s="21">
        <v>15</v>
      </c>
      <c r="D31" s="21">
        <v>7</v>
      </c>
      <c r="E31" s="22">
        <v>131.05080000000001</v>
      </c>
      <c r="F31" s="21">
        <v>1.9443876176163801E-2</v>
      </c>
      <c r="G31" s="22">
        <v>3.1039970592728525</v>
      </c>
      <c r="H31" s="22">
        <v>2.1825031357271252</v>
      </c>
      <c r="I31" s="22">
        <v>1.4222188314239099</v>
      </c>
      <c r="J31" s="21" t="str">
        <f t="shared" si="0"/>
        <v>B6</v>
      </c>
      <c r="K31" s="31" t="s">
        <v>322</v>
      </c>
      <c r="L31" s="22" t="s">
        <v>322</v>
      </c>
      <c r="M31" s="21" t="s">
        <v>322</v>
      </c>
      <c r="N31" s="21" t="s">
        <v>322</v>
      </c>
      <c r="O31" s="21"/>
    </row>
    <row r="32" spans="1:38" x14ac:dyDescent="0.25">
      <c r="A32" s="20" t="s">
        <v>60</v>
      </c>
      <c r="B32" s="21" t="s">
        <v>61</v>
      </c>
      <c r="C32" s="21">
        <v>3</v>
      </c>
      <c r="D32" s="21">
        <v>1</v>
      </c>
      <c r="E32" s="22">
        <v>17.6267</v>
      </c>
      <c r="F32" s="21">
        <v>1.9443876176163801E-2</v>
      </c>
      <c r="G32" s="22">
        <v>0.23185810865719253</v>
      </c>
      <c r="H32" s="22">
        <v>5.3178014230333144E-2</v>
      </c>
      <c r="I32" s="22">
        <v>4.3600369816919304</v>
      </c>
      <c r="J32" s="21" t="str">
        <f t="shared" si="0"/>
        <v>B6</v>
      </c>
      <c r="K32" s="31" t="s">
        <v>322</v>
      </c>
      <c r="L32" s="22" t="s">
        <v>322</v>
      </c>
      <c r="M32" s="21" t="s">
        <v>322</v>
      </c>
      <c r="N32" s="21" t="s">
        <v>322</v>
      </c>
      <c r="O32" s="21"/>
    </row>
    <row r="33" spans="1:38" x14ac:dyDescent="0.25">
      <c r="A33" s="20" t="s">
        <v>62</v>
      </c>
      <c r="B33" s="21" t="s">
        <v>63</v>
      </c>
      <c r="C33" s="21">
        <v>4</v>
      </c>
      <c r="D33" s="21">
        <v>1</v>
      </c>
      <c r="E33" s="22">
        <v>20.926500000000001</v>
      </c>
      <c r="F33" s="21">
        <v>7.7209663726236694E-2</v>
      </c>
      <c r="G33" s="22">
        <v>0.1990869604967905</v>
      </c>
      <c r="H33" s="22">
        <v>0.33504197044634321</v>
      </c>
      <c r="I33" s="22">
        <v>1.68289258930017</v>
      </c>
      <c r="J33" s="21" t="str">
        <f t="shared" si="0"/>
        <v>D2</v>
      </c>
      <c r="K33" s="31" t="s">
        <v>322</v>
      </c>
      <c r="L33" s="22" t="s">
        <v>322</v>
      </c>
      <c r="M33" s="21" t="s">
        <v>322</v>
      </c>
      <c r="N33" s="21" t="s">
        <v>322</v>
      </c>
      <c r="O33" s="21"/>
    </row>
    <row r="34" spans="1:38" x14ac:dyDescent="0.25">
      <c r="A34" s="20" t="s">
        <v>64</v>
      </c>
      <c r="B34" s="21" t="s">
        <v>65</v>
      </c>
      <c r="C34" s="21">
        <v>8</v>
      </c>
      <c r="D34" s="21">
        <v>1</v>
      </c>
      <c r="E34" s="22">
        <v>43.1631</v>
      </c>
      <c r="F34" s="21">
        <v>5.3534088223690102E-3</v>
      </c>
      <c r="G34" s="22">
        <v>0.34586673480404628</v>
      </c>
      <c r="H34" s="22">
        <v>0.19953909882846399</v>
      </c>
      <c r="I34" s="22">
        <v>1.7333281388695401</v>
      </c>
      <c r="J34" s="21" t="str">
        <f t="shared" si="0"/>
        <v>B6</v>
      </c>
      <c r="K34" s="31" t="s">
        <v>322</v>
      </c>
      <c r="L34" s="22" t="s">
        <v>322</v>
      </c>
      <c r="M34" s="21" t="s">
        <v>322</v>
      </c>
      <c r="N34" s="21" t="s">
        <v>322</v>
      </c>
      <c r="O34" s="21"/>
    </row>
    <row r="35" spans="1:38" x14ac:dyDescent="0.25">
      <c r="A35" s="20" t="s">
        <v>66</v>
      </c>
      <c r="B35" s="21" t="s">
        <v>67</v>
      </c>
      <c r="C35" s="21">
        <v>7</v>
      </c>
      <c r="D35" s="21">
        <v>2</v>
      </c>
      <c r="E35" s="22">
        <v>37.596800000000002</v>
      </c>
      <c r="F35" s="21">
        <v>1.36143828657609E-2</v>
      </c>
      <c r="G35" s="22">
        <v>0.1338000841337765</v>
      </c>
      <c r="H35" s="22">
        <v>3.5361722049596776E-2</v>
      </c>
      <c r="I35" s="22">
        <v>3.7837547601927999</v>
      </c>
      <c r="J35" s="21" t="str">
        <f t="shared" si="0"/>
        <v>B6</v>
      </c>
      <c r="K35" s="31" t="s">
        <v>322</v>
      </c>
      <c r="L35" s="22" t="s">
        <v>322</v>
      </c>
      <c r="M35" s="21" t="s">
        <v>322</v>
      </c>
      <c r="N35" s="21" t="s">
        <v>321</v>
      </c>
      <c r="O35" s="23"/>
    </row>
    <row r="36" spans="1:38" x14ac:dyDescent="0.25">
      <c r="A36" s="20" t="s">
        <v>68</v>
      </c>
      <c r="B36" s="21" t="s">
        <v>69</v>
      </c>
      <c r="C36" s="21">
        <v>7</v>
      </c>
      <c r="D36" s="21">
        <v>4</v>
      </c>
      <c r="E36" s="22">
        <v>41.363900000000001</v>
      </c>
      <c r="F36" s="21">
        <v>9.0913316172517897E-2</v>
      </c>
      <c r="G36" s="22">
        <v>0.57021391227928464</v>
      </c>
      <c r="H36" s="22">
        <v>0.76112643776831623</v>
      </c>
      <c r="I36" s="22">
        <v>1.3348086066962299</v>
      </c>
      <c r="J36" s="21" t="str">
        <f t="shared" si="0"/>
        <v>D2</v>
      </c>
      <c r="K36" s="31" t="s">
        <v>322</v>
      </c>
      <c r="L36" s="22" t="s">
        <v>322</v>
      </c>
      <c r="M36" s="21" t="s">
        <v>322</v>
      </c>
      <c r="N36" s="21" t="s">
        <v>322</v>
      </c>
      <c r="O36" s="21"/>
    </row>
    <row r="37" spans="1:38" x14ac:dyDescent="0.25">
      <c r="A37" s="20" t="s">
        <v>70</v>
      </c>
      <c r="B37" s="21" t="s">
        <v>71</v>
      </c>
      <c r="C37" s="21">
        <v>3</v>
      </c>
      <c r="D37" s="21">
        <v>2</v>
      </c>
      <c r="E37" s="22">
        <v>21.095199999999998</v>
      </c>
      <c r="F37" s="21">
        <v>6.6157144962489506E-2</v>
      </c>
      <c r="G37" s="22">
        <v>1.405531535559585</v>
      </c>
      <c r="H37" s="22">
        <v>2.1635118365335799</v>
      </c>
      <c r="I37" s="22">
        <v>1.53928373842727</v>
      </c>
      <c r="J37" s="21" t="str">
        <f t="shared" si="0"/>
        <v>D2</v>
      </c>
      <c r="K37" s="31" t="s">
        <v>322</v>
      </c>
      <c r="L37" s="22" t="s">
        <v>322</v>
      </c>
      <c r="M37" s="21" t="s">
        <v>322</v>
      </c>
      <c r="N37" s="21" t="s">
        <v>322</v>
      </c>
      <c r="O37" s="21"/>
    </row>
    <row r="38" spans="1:38" x14ac:dyDescent="0.25">
      <c r="A38" s="20" t="s">
        <v>72</v>
      </c>
      <c r="B38" s="21" t="s">
        <v>73</v>
      </c>
      <c r="C38" s="21">
        <v>4</v>
      </c>
      <c r="D38" s="21">
        <v>3</v>
      </c>
      <c r="E38" s="22">
        <v>31.128900000000002</v>
      </c>
      <c r="F38" s="21">
        <v>7.2921319896043099E-2</v>
      </c>
      <c r="G38" s="22">
        <v>0.44834432771342975</v>
      </c>
      <c r="H38" s="22">
        <v>0.37322736003990203</v>
      </c>
      <c r="I38" s="22">
        <v>1.20126329341315</v>
      </c>
      <c r="J38" s="21" t="str">
        <f t="shared" si="0"/>
        <v>B6</v>
      </c>
      <c r="K38" s="31" t="s">
        <v>322</v>
      </c>
      <c r="L38" s="22" t="s">
        <v>322</v>
      </c>
      <c r="M38" s="21" t="s">
        <v>322</v>
      </c>
      <c r="N38" s="21" t="s">
        <v>322</v>
      </c>
      <c r="O38" s="21"/>
    </row>
    <row r="39" spans="1:38" ht="60" x14ac:dyDescent="0.25">
      <c r="A39" s="20" t="s">
        <v>74</v>
      </c>
      <c r="B39" s="21" t="s">
        <v>75</v>
      </c>
      <c r="C39" s="21">
        <v>6</v>
      </c>
      <c r="D39" s="21">
        <v>4</v>
      </c>
      <c r="E39" s="22">
        <v>38.945999999999998</v>
      </c>
      <c r="F39" s="21">
        <v>2.8261218792580301E-2</v>
      </c>
      <c r="G39" s="22">
        <v>0.80287750218700882</v>
      </c>
      <c r="H39" s="22">
        <v>0.48891258939467874</v>
      </c>
      <c r="I39" s="22">
        <v>1.6421698266781199</v>
      </c>
      <c r="J39" s="21" t="str">
        <f t="shared" si="0"/>
        <v>B6</v>
      </c>
      <c r="K39" s="31">
        <v>9.7170999999999998E-4</v>
      </c>
      <c r="L39" s="22">
        <v>1.38</v>
      </c>
      <c r="M39" s="21" t="s">
        <v>320</v>
      </c>
      <c r="N39" s="21" t="s">
        <v>320</v>
      </c>
      <c r="O39" s="23" t="s">
        <v>326</v>
      </c>
      <c r="Z39" s="1"/>
      <c r="AK39" s="1"/>
      <c r="AL39" s="1"/>
    </row>
    <row r="40" spans="1:38" ht="60" x14ac:dyDescent="0.25">
      <c r="A40" s="20" t="s">
        <v>76</v>
      </c>
      <c r="B40" s="21" t="s">
        <v>77</v>
      </c>
      <c r="C40" s="21">
        <v>3</v>
      </c>
      <c r="D40" s="21">
        <v>2</v>
      </c>
      <c r="E40" s="22">
        <v>21.591000000000001</v>
      </c>
      <c r="F40" s="21">
        <v>2.4412537404256099E-4</v>
      </c>
      <c r="G40" s="22">
        <v>0.64912502108217141</v>
      </c>
      <c r="H40" s="22">
        <v>4.5847331035765251</v>
      </c>
      <c r="I40" s="22">
        <v>7.0629431229337101</v>
      </c>
      <c r="J40" s="21" t="str">
        <f t="shared" si="0"/>
        <v>D2</v>
      </c>
      <c r="K40" s="31">
        <v>1.0366E-97</v>
      </c>
      <c r="L40" s="22">
        <v>11.6</v>
      </c>
      <c r="M40" s="25" t="s">
        <v>320</v>
      </c>
      <c r="N40" s="21" t="s">
        <v>320</v>
      </c>
      <c r="O40" s="23" t="s">
        <v>327</v>
      </c>
      <c r="AK40" s="1"/>
      <c r="AL40" s="1"/>
    </row>
    <row r="41" spans="1:38" x14ac:dyDescent="0.25">
      <c r="A41" s="20" t="s">
        <v>78</v>
      </c>
      <c r="B41" s="21" t="s">
        <v>79</v>
      </c>
      <c r="C41" s="21">
        <v>4</v>
      </c>
      <c r="D41" s="21">
        <v>3</v>
      </c>
      <c r="E41" s="22">
        <v>27.5747</v>
      </c>
      <c r="F41" s="21">
        <v>5.7545536626135999E-2</v>
      </c>
      <c r="G41" s="22">
        <v>1.4678218680283348</v>
      </c>
      <c r="H41" s="22">
        <v>1.1868618710234999</v>
      </c>
      <c r="I41" s="22">
        <v>1.2367251016013701</v>
      </c>
      <c r="J41" s="21" t="str">
        <f t="shared" si="0"/>
        <v>B6</v>
      </c>
      <c r="K41" s="31" t="s">
        <v>322</v>
      </c>
      <c r="L41" s="22" t="s">
        <v>322</v>
      </c>
      <c r="M41" s="21" t="s">
        <v>322</v>
      </c>
      <c r="N41" s="21" t="s">
        <v>322</v>
      </c>
      <c r="O41" s="21"/>
    </row>
    <row r="42" spans="1:38" x14ac:dyDescent="0.25">
      <c r="A42" s="20" t="s">
        <v>80</v>
      </c>
      <c r="B42" s="21" t="s">
        <v>81</v>
      </c>
      <c r="C42" s="21">
        <v>15</v>
      </c>
      <c r="D42" s="21">
        <v>12</v>
      </c>
      <c r="E42" s="22">
        <v>108.90600000000001</v>
      </c>
      <c r="F42" s="21">
        <v>3.3655485810338802E-2</v>
      </c>
      <c r="G42" s="22">
        <v>7.6594723282972961</v>
      </c>
      <c r="H42" s="22">
        <v>5.8055376311535323</v>
      </c>
      <c r="I42" s="22">
        <v>1.31933901990321</v>
      </c>
      <c r="J42" s="21" t="str">
        <f t="shared" si="0"/>
        <v>B6</v>
      </c>
      <c r="K42" s="31">
        <v>1.3707000000000001E-3</v>
      </c>
      <c r="L42" s="22">
        <v>1.36</v>
      </c>
      <c r="M42" s="21" t="s">
        <v>320</v>
      </c>
      <c r="N42" s="21" t="s">
        <v>320</v>
      </c>
      <c r="O42" s="23"/>
      <c r="AK42" s="1"/>
      <c r="AL42" s="1"/>
    </row>
    <row r="43" spans="1:38" x14ac:dyDescent="0.25">
      <c r="A43" s="20" t="s">
        <v>82</v>
      </c>
      <c r="B43" s="21" t="s">
        <v>83</v>
      </c>
      <c r="C43" s="21">
        <v>48</v>
      </c>
      <c r="D43" s="21">
        <v>41</v>
      </c>
      <c r="E43" s="22">
        <v>296.23320000000001</v>
      </c>
      <c r="F43" s="21">
        <v>5.7163372179820796E-3</v>
      </c>
      <c r="G43" s="22">
        <v>24.641208126487577</v>
      </c>
      <c r="H43" s="22">
        <v>29.019996917864027</v>
      </c>
      <c r="I43" s="22">
        <v>1.1777018711460601</v>
      </c>
      <c r="J43" s="21" t="str">
        <f t="shared" si="0"/>
        <v>D2</v>
      </c>
      <c r="K43" s="31" t="s">
        <v>322</v>
      </c>
      <c r="L43" s="22" t="s">
        <v>322</v>
      </c>
      <c r="M43" s="21" t="s">
        <v>322</v>
      </c>
      <c r="N43" s="21" t="s">
        <v>322</v>
      </c>
      <c r="O43" s="21"/>
    </row>
    <row r="44" spans="1:38" x14ac:dyDescent="0.25">
      <c r="A44" s="20" t="s">
        <v>84</v>
      </c>
      <c r="B44" s="21" t="s">
        <v>85</v>
      </c>
      <c r="C44" s="21">
        <v>6</v>
      </c>
      <c r="D44" s="21">
        <v>3</v>
      </c>
      <c r="E44" s="22">
        <v>50.998800000000003</v>
      </c>
      <c r="F44" s="21">
        <v>2.4708569261642201E-2</v>
      </c>
      <c r="G44" s="22">
        <v>5.3310825615571931</v>
      </c>
      <c r="H44" s="22">
        <v>4.3078545841275719</v>
      </c>
      <c r="I44" s="22">
        <v>1.23752611826772</v>
      </c>
      <c r="J44" s="21" t="str">
        <f t="shared" si="0"/>
        <v>B6</v>
      </c>
      <c r="K44" s="31">
        <v>3.8827E-2</v>
      </c>
      <c r="L44" s="22">
        <v>1.23</v>
      </c>
      <c r="M44" s="21" t="s">
        <v>320</v>
      </c>
      <c r="N44" s="21" t="s">
        <v>322</v>
      </c>
      <c r="O44" s="21"/>
    </row>
    <row r="45" spans="1:38" x14ac:dyDescent="0.25">
      <c r="A45" s="20" t="s">
        <v>86</v>
      </c>
      <c r="B45" s="21" t="s">
        <v>87</v>
      </c>
      <c r="C45" s="21">
        <v>14</v>
      </c>
      <c r="D45" s="21">
        <v>10</v>
      </c>
      <c r="E45" s="22">
        <v>90.670900000000003</v>
      </c>
      <c r="F45" s="21">
        <v>5.4417718040569302E-2</v>
      </c>
      <c r="G45" s="22">
        <v>3.2560637415221598</v>
      </c>
      <c r="H45" s="22">
        <v>2.8737398965686127</v>
      </c>
      <c r="I45" s="22">
        <v>1.13304051817983</v>
      </c>
      <c r="J45" s="21" t="str">
        <f t="shared" si="0"/>
        <v>B6</v>
      </c>
      <c r="K45" s="31" t="s">
        <v>322</v>
      </c>
      <c r="L45" s="22" t="s">
        <v>322</v>
      </c>
      <c r="M45" s="21" t="s">
        <v>322</v>
      </c>
      <c r="N45" s="21" t="s">
        <v>322</v>
      </c>
      <c r="O45" s="21"/>
    </row>
    <row r="46" spans="1:38" x14ac:dyDescent="0.25">
      <c r="A46" s="20" t="s">
        <v>88</v>
      </c>
      <c r="B46" s="21" t="s">
        <v>89</v>
      </c>
      <c r="C46" s="21">
        <v>4</v>
      </c>
      <c r="D46" s="21">
        <v>1</v>
      </c>
      <c r="E46" s="22">
        <v>28.0078</v>
      </c>
      <c r="F46" s="21">
        <v>5.62011403915397E-2</v>
      </c>
      <c r="G46" s="22">
        <v>8.3341538621073602E-2</v>
      </c>
      <c r="H46" s="22">
        <v>1.0051203885830478</v>
      </c>
      <c r="I46" s="22">
        <v>12.0602571684331</v>
      </c>
      <c r="J46" s="21" t="str">
        <f t="shared" si="0"/>
        <v>D2</v>
      </c>
      <c r="K46" s="31" t="s">
        <v>322</v>
      </c>
      <c r="L46" s="22" t="s">
        <v>322</v>
      </c>
      <c r="M46" s="21" t="s">
        <v>322</v>
      </c>
      <c r="N46" s="21" t="s">
        <v>321</v>
      </c>
      <c r="O46" s="23"/>
    </row>
    <row r="47" spans="1:38" x14ac:dyDescent="0.25">
      <c r="A47" s="20" t="s">
        <v>90</v>
      </c>
      <c r="B47" s="21" t="s">
        <v>91</v>
      </c>
      <c r="C47" s="21">
        <v>3</v>
      </c>
      <c r="D47" s="21">
        <v>2</v>
      </c>
      <c r="E47" s="22">
        <v>15.8398</v>
      </c>
      <c r="F47" s="21">
        <v>7.92469464540589E-2</v>
      </c>
      <c r="G47" s="22">
        <v>0.17190120123684952</v>
      </c>
      <c r="H47" s="22">
        <v>0.20700130288061599</v>
      </c>
      <c r="I47" s="22">
        <v>1.20418764610845</v>
      </c>
      <c r="J47" s="21" t="str">
        <f t="shared" si="0"/>
        <v>D2</v>
      </c>
      <c r="K47" s="31" t="s">
        <v>322</v>
      </c>
      <c r="L47" s="22" t="s">
        <v>322</v>
      </c>
      <c r="M47" s="21" t="s">
        <v>322</v>
      </c>
      <c r="N47" s="21" t="s">
        <v>322</v>
      </c>
      <c r="O47" s="21"/>
    </row>
    <row r="48" spans="1:38" x14ac:dyDescent="0.25">
      <c r="A48" s="20" t="s">
        <v>92</v>
      </c>
      <c r="B48" s="21" t="s">
        <v>93</v>
      </c>
      <c r="C48" s="21">
        <v>2</v>
      </c>
      <c r="D48" s="21">
        <v>2</v>
      </c>
      <c r="E48" s="22">
        <v>9.9616000000000007</v>
      </c>
      <c r="F48" s="21">
        <v>3.3655485810338802E-2</v>
      </c>
      <c r="G48" s="22">
        <v>0.68322156905803055</v>
      </c>
      <c r="H48" s="22">
        <v>1.3188770420941149</v>
      </c>
      <c r="I48" s="22">
        <v>1.9303796920704199</v>
      </c>
      <c r="J48" s="21" t="str">
        <f t="shared" si="0"/>
        <v>D2</v>
      </c>
      <c r="K48" s="31" t="s">
        <v>322</v>
      </c>
      <c r="L48" s="22" t="s">
        <v>322</v>
      </c>
      <c r="M48" s="21" t="s">
        <v>322</v>
      </c>
      <c r="N48" s="21" t="s">
        <v>322</v>
      </c>
      <c r="O48" s="21"/>
    </row>
    <row r="49" spans="1:38" x14ac:dyDescent="0.25">
      <c r="A49" s="20" t="s">
        <v>94</v>
      </c>
      <c r="B49" s="21" t="s">
        <v>95</v>
      </c>
      <c r="C49" s="21">
        <v>4</v>
      </c>
      <c r="D49" s="21">
        <v>2</v>
      </c>
      <c r="E49" s="22">
        <v>37.634700000000002</v>
      </c>
      <c r="F49" s="21">
        <v>7.1698081876515399E-2</v>
      </c>
      <c r="G49" s="22">
        <v>9.2826607619587147</v>
      </c>
      <c r="H49" s="22">
        <v>12.179146716845075</v>
      </c>
      <c r="I49" s="22">
        <v>1.3120318655569601</v>
      </c>
      <c r="J49" s="21" t="str">
        <f t="shared" si="0"/>
        <v>D2</v>
      </c>
      <c r="K49" s="31" t="s">
        <v>322</v>
      </c>
      <c r="L49" s="22" t="s">
        <v>322</v>
      </c>
      <c r="M49" s="21" t="s">
        <v>322</v>
      </c>
      <c r="N49" s="21" t="s">
        <v>322</v>
      </c>
      <c r="O49" s="21"/>
    </row>
    <row r="50" spans="1:38" x14ac:dyDescent="0.25">
      <c r="A50" s="20" t="s">
        <v>96</v>
      </c>
      <c r="B50" s="21" t="s">
        <v>97</v>
      </c>
      <c r="C50" s="21">
        <v>5</v>
      </c>
      <c r="D50" s="21">
        <v>2</v>
      </c>
      <c r="E50" s="22">
        <v>23.8645</v>
      </c>
      <c r="F50" s="21">
        <v>4.5278029805653599E-3</v>
      </c>
      <c r="G50" s="22">
        <v>0.21492972279777572</v>
      </c>
      <c r="H50" s="22">
        <v>0.42397225285794349</v>
      </c>
      <c r="I50" s="22">
        <v>1.9726087548014599</v>
      </c>
      <c r="J50" s="21" t="str">
        <f t="shared" si="0"/>
        <v>D2</v>
      </c>
      <c r="K50" s="31">
        <v>8.9988E-10</v>
      </c>
      <c r="L50" s="22">
        <v>1.78</v>
      </c>
      <c r="M50" s="25" t="s">
        <v>320</v>
      </c>
      <c r="N50" s="21" t="s">
        <v>322</v>
      </c>
      <c r="O50" s="21"/>
    </row>
    <row r="51" spans="1:38" x14ac:dyDescent="0.25">
      <c r="A51" s="20" t="s">
        <v>98</v>
      </c>
      <c r="B51" s="21" t="s">
        <v>99</v>
      </c>
      <c r="C51" s="21">
        <v>20</v>
      </c>
      <c r="D51" s="21">
        <v>11</v>
      </c>
      <c r="E51" s="22">
        <v>120.0334</v>
      </c>
      <c r="F51" s="21">
        <v>7.3663618675649106E-2</v>
      </c>
      <c r="G51" s="22">
        <v>2.2321580100352949</v>
      </c>
      <c r="H51" s="22">
        <v>1.8261968462913449</v>
      </c>
      <c r="I51" s="22">
        <v>1.22229868842911</v>
      </c>
      <c r="J51" s="21" t="str">
        <f t="shared" si="0"/>
        <v>B6</v>
      </c>
      <c r="K51" s="31">
        <v>1.9899000000000002E-3</v>
      </c>
      <c r="L51" s="22">
        <v>1.35</v>
      </c>
      <c r="M51" s="21" t="s">
        <v>320</v>
      </c>
      <c r="N51" s="21" t="s">
        <v>320</v>
      </c>
      <c r="O51" s="23"/>
      <c r="Z51" s="1"/>
      <c r="AK51" s="1"/>
      <c r="AL51" s="1"/>
    </row>
    <row r="52" spans="1:38" x14ac:dyDescent="0.25">
      <c r="A52" s="20" t="s">
        <v>100</v>
      </c>
      <c r="B52" s="21" t="s">
        <v>101</v>
      </c>
      <c r="C52" s="21">
        <v>19</v>
      </c>
      <c r="D52" s="21">
        <v>6</v>
      </c>
      <c r="E52" s="22">
        <v>99.349199999999996</v>
      </c>
      <c r="F52" s="21">
        <v>5.7545536626135999E-2</v>
      </c>
      <c r="G52" s="22">
        <v>0.59037099598188347</v>
      </c>
      <c r="H52" s="22">
        <v>0.95418902176560838</v>
      </c>
      <c r="I52" s="22">
        <v>1.6162532174851101</v>
      </c>
      <c r="J52" s="21" t="str">
        <f t="shared" si="0"/>
        <v>D2</v>
      </c>
      <c r="K52" s="31" t="s">
        <v>322</v>
      </c>
      <c r="L52" s="22" t="s">
        <v>322</v>
      </c>
      <c r="M52" s="21" t="s">
        <v>322</v>
      </c>
      <c r="N52" s="21" t="s">
        <v>322</v>
      </c>
      <c r="O52" s="21"/>
    </row>
    <row r="53" spans="1:38" x14ac:dyDescent="0.25">
      <c r="A53" s="20" t="s">
        <v>102</v>
      </c>
      <c r="B53" s="21" t="s">
        <v>103</v>
      </c>
      <c r="C53" s="21">
        <v>4</v>
      </c>
      <c r="D53" s="21">
        <v>1</v>
      </c>
      <c r="E53" s="22">
        <v>23.489000000000001</v>
      </c>
      <c r="F53" s="21">
        <v>8.9356966049106701E-2</v>
      </c>
      <c r="G53" s="22">
        <v>1.1438631969660875</v>
      </c>
      <c r="H53" s="22">
        <v>1.3523329133478574</v>
      </c>
      <c r="I53" s="22">
        <v>1.1822505671436101</v>
      </c>
      <c r="J53" s="21" t="str">
        <f t="shared" si="0"/>
        <v>D2</v>
      </c>
      <c r="K53" s="31" t="s">
        <v>322</v>
      </c>
      <c r="L53" s="22" t="s">
        <v>322</v>
      </c>
      <c r="M53" s="21" t="s">
        <v>322</v>
      </c>
      <c r="N53" s="24" t="s">
        <v>323</v>
      </c>
      <c r="O53" s="23"/>
      <c r="Z53" s="1"/>
    </row>
    <row r="54" spans="1:38" x14ac:dyDescent="0.25">
      <c r="A54" s="20" t="s">
        <v>104</v>
      </c>
      <c r="B54" s="21" t="s">
        <v>105</v>
      </c>
      <c r="C54" s="21">
        <v>7</v>
      </c>
      <c r="D54" s="21">
        <v>3</v>
      </c>
      <c r="E54" s="22">
        <v>40.941400000000002</v>
      </c>
      <c r="F54" s="21">
        <v>3.3655485810338802E-2</v>
      </c>
      <c r="G54" s="22">
        <v>2.4701755562814576</v>
      </c>
      <c r="H54" s="22">
        <v>1.9739904056079374</v>
      </c>
      <c r="I54" s="22">
        <v>1.25136148041242</v>
      </c>
      <c r="J54" s="21" t="str">
        <f t="shared" si="0"/>
        <v>B6</v>
      </c>
      <c r="K54" s="31" t="s">
        <v>322</v>
      </c>
      <c r="L54" s="22" t="s">
        <v>322</v>
      </c>
      <c r="M54" s="21" t="s">
        <v>322</v>
      </c>
      <c r="N54" s="21" t="s">
        <v>322</v>
      </c>
      <c r="O54" s="21"/>
    </row>
    <row r="55" spans="1:38" x14ac:dyDescent="0.25">
      <c r="A55" s="20" t="s">
        <v>106</v>
      </c>
      <c r="B55" s="21" t="s">
        <v>107</v>
      </c>
      <c r="C55" s="21">
        <v>6</v>
      </c>
      <c r="D55" s="21">
        <v>1</v>
      </c>
      <c r="E55" s="22">
        <v>26.7681</v>
      </c>
      <c r="F55" s="21">
        <v>4.6714714320898298E-2</v>
      </c>
      <c r="G55" s="22">
        <v>2.3764217353210149</v>
      </c>
      <c r="H55" s="22">
        <v>2.8065085598494277</v>
      </c>
      <c r="I55" s="22">
        <v>1.18098084954198</v>
      </c>
      <c r="J55" s="21" t="str">
        <f t="shared" si="0"/>
        <v>D2</v>
      </c>
      <c r="K55" s="31" t="s">
        <v>322</v>
      </c>
      <c r="L55" s="22" t="s">
        <v>322</v>
      </c>
      <c r="M55" s="21" t="s">
        <v>322</v>
      </c>
      <c r="N55" s="21" t="s">
        <v>322</v>
      </c>
      <c r="O55" s="21"/>
      <c r="Z55" s="1"/>
    </row>
    <row r="56" spans="1:38" x14ac:dyDescent="0.25">
      <c r="A56" s="20" t="s">
        <v>108</v>
      </c>
      <c r="B56" s="21" t="s">
        <v>109</v>
      </c>
      <c r="C56" s="21">
        <v>43</v>
      </c>
      <c r="D56" s="21">
        <v>12</v>
      </c>
      <c r="E56" s="22">
        <v>255.756</v>
      </c>
      <c r="F56" s="21">
        <v>1.13559875825182E-2</v>
      </c>
      <c r="G56" s="22">
        <v>0.47036664710065401</v>
      </c>
      <c r="H56" s="22">
        <v>0.73369902559929656</v>
      </c>
      <c r="I56" s="22">
        <v>1.5598449212371399</v>
      </c>
      <c r="J56" s="21" t="str">
        <f t="shared" si="0"/>
        <v>D2</v>
      </c>
      <c r="K56" s="31">
        <v>7.5397000000000003E-10</v>
      </c>
      <c r="L56" s="22">
        <v>1.91</v>
      </c>
      <c r="M56" s="25" t="s">
        <v>320</v>
      </c>
      <c r="N56" s="24" t="s">
        <v>320</v>
      </c>
      <c r="O56" s="23"/>
      <c r="Z56" s="1"/>
      <c r="AK56" s="1"/>
      <c r="AL56" s="1"/>
    </row>
    <row r="57" spans="1:38" x14ac:dyDescent="0.25">
      <c r="A57" s="20" t="s">
        <v>110</v>
      </c>
      <c r="B57" s="21" t="s">
        <v>111</v>
      </c>
      <c r="C57" s="21">
        <v>5</v>
      </c>
      <c r="D57" s="21">
        <v>2</v>
      </c>
      <c r="E57" s="22">
        <v>27.307600000000001</v>
      </c>
      <c r="F57" s="21">
        <v>6.7547549388029898E-2</v>
      </c>
      <c r="G57" s="22">
        <v>1.5562809529147625</v>
      </c>
      <c r="H57" s="22">
        <v>1.2239004869914949</v>
      </c>
      <c r="I57" s="22">
        <v>1.27157474766621</v>
      </c>
      <c r="J57" s="21" t="str">
        <f t="shared" si="0"/>
        <v>B6</v>
      </c>
      <c r="K57" s="31" t="s">
        <v>322</v>
      </c>
      <c r="L57" s="22" t="s">
        <v>322</v>
      </c>
      <c r="M57" s="21" t="s">
        <v>322</v>
      </c>
      <c r="N57" s="21" t="s">
        <v>322</v>
      </c>
      <c r="O57" s="21"/>
    </row>
    <row r="58" spans="1:38" x14ac:dyDescent="0.25">
      <c r="A58" s="20" t="s">
        <v>112</v>
      </c>
      <c r="B58" s="21" t="s">
        <v>113</v>
      </c>
      <c r="C58" s="21">
        <v>8</v>
      </c>
      <c r="D58" s="21">
        <v>5</v>
      </c>
      <c r="E58" s="22">
        <v>40.603099999999998</v>
      </c>
      <c r="F58" s="21">
        <v>5.6469604455668197E-2</v>
      </c>
      <c r="G58" s="22">
        <v>1.0371799237098027</v>
      </c>
      <c r="H58" s="22">
        <v>1.3920958217146551</v>
      </c>
      <c r="I58" s="22">
        <v>1.3421931816182699</v>
      </c>
      <c r="J58" s="21" t="str">
        <f t="shared" si="0"/>
        <v>D2</v>
      </c>
      <c r="K58" s="31" t="s">
        <v>322</v>
      </c>
      <c r="L58" s="22" t="s">
        <v>322</v>
      </c>
      <c r="M58" s="21" t="s">
        <v>322</v>
      </c>
      <c r="N58" s="21" t="s">
        <v>321</v>
      </c>
      <c r="O58" s="23"/>
      <c r="AK58" s="1"/>
      <c r="AL58" s="1"/>
    </row>
    <row r="59" spans="1:38" x14ac:dyDescent="0.25">
      <c r="A59" s="20" t="s">
        <v>114</v>
      </c>
      <c r="B59" s="21" t="s">
        <v>115</v>
      </c>
      <c r="C59" s="21">
        <v>18</v>
      </c>
      <c r="D59" s="21">
        <v>12</v>
      </c>
      <c r="E59" s="22">
        <v>117.1264</v>
      </c>
      <c r="F59" s="21">
        <v>3.3655485810338802E-2</v>
      </c>
      <c r="G59" s="22">
        <v>5.2945886396935249</v>
      </c>
      <c r="H59" s="22">
        <v>3.9102952295528528</v>
      </c>
      <c r="I59" s="22">
        <v>1.3540125051629299</v>
      </c>
      <c r="J59" s="21" t="str">
        <f t="shared" si="0"/>
        <v>B6</v>
      </c>
      <c r="K59" s="31" t="s">
        <v>322</v>
      </c>
      <c r="L59" s="22" t="s">
        <v>322</v>
      </c>
      <c r="M59" s="21" t="s">
        <v>322</v>
      </c>
      <c r="N59" s="21" t="s">
        <v>322</v>
      </c>
      <c r="O59" s="21"/>
    </row>
    <row r="60" spans="1:38" x14ac:dyDescent="0.25">
      <c r="A60" s="20" t="s">
        <v>116</v>
      </c>
      <c r="B60" s="21" t="s">
        <v>117</v>
      </c>
      <c r="C60" s="21">
        <v>50</v>
      </c>
      <c r="D60" s="21">
        <v>28</v>
      </c>
      <c r="E60" s="22">
        <v>301.33449999999999</v>
      </c>
      <c r="F60" s="21">
        <v>2.6792764783778601E-2</v>
      </c>
      <c r="G60" s="22">
        <v>1.8634889987836325</v>
      </c>
      <c r="H60" s="22">
        <v>3.002962715707</v>
      </c>
      <c r="I60" s="22">
        <v>1.6114732728055501</v>
      </c>
      <c r="J60" s="21" t="str">
        <f t="shared" si="0"/>
        <v>D2</v>
      </c>
      <c r="K60" s="31" t="s">
        <v>322</v>
      </c>
      <c r="L60" s="22" t="s">
        <v>322</v>
      </c>
      <c r="M60" s="21" t="s">
        <v>322</v>
      </c>
      <c r="N60" s="21" t="s">
        <v>322</v>
      </c>
      <c r="O60" s="21"/>
    </row>
    <row r="61" spans="1:38" x14ac:dyDescent="0.25">
      <c r="A61" s="20" t="s">
        <v>118</v>
      </c>
      <c r="B61" s="21" t="s">
        <v>119</v>
      </c>
      <c r="C61" s="21">
        <v>3</v>
      </c>
      <c r="D61" s="21">
        <v>2</v>
      </c>
      <c r="E61" s="22">
        <v>17.131900000000002</v>
      </c>
      <c r="F61" s="21">
        <v>3.7482629851158002E-2</v>
      </c>
      <c r="G61" s="22">
        <v>0.96370274490069108</v>
      </c>
      <c r="H61" s="22">
        <v>0.5803119123263023</v>
      </c>
      <c r="I61" s="22">
        <v>1.66066338538095</v>
      </c>
      <c r="J61" s="21" t="str">
        <f t="shared" si="0"/>
        <v>B6</v>
      </c>
      <c r="K61" s="31" t="s">
        <v>322</v>
      </c>
      <c r="L61" s="22" t="s">
        <v>322</v>
      </c>
      <c r="M61" s="21" t="s">
        <v>322</v>
      </c>
      <c r="N61" s="24" t="s">
        <v>321</v>
      </c>
      <c r="O61" s="23"/>
    </row>
    <row r="62" spans="1:38" x14ac:dyDescent="0.25">
      <c r="A62" s="20" t="s">
        <v>120</v>
      </c>
      <c r="B62" s="21" t="s">
        <v>121</v>
      </c>
      <c r="C62" s="21">
        <v>9</v>
      </c>
      <c r="D62" s="21">
        <v>4</v>
      </c>
      <c r="E62" s="22">
        <v>48.488300000000002</v>
      </c>
      <c r="F62" s="21">
        <v>8.00656589256383E-2</v>
      </c>
      <c r="G62" s="22">
        <v>0.54323127811477623</v>
      </c>
      <c r="H62" s="22">
        <v>0.41465453093387528</v>
      </c>
      <c r="I62" s="22">
        <v>1.310081616355</v>
      </c>
      <c r="J62" s="21" t="str">
        <f t="shared" si="0"/>
        <v>B6</v>
      </c>
      <c r="K62" s="31" t="s">
        <v>322</v>
      </c>
      <c r="L62" s="22" t="s">
        <v>322</v>
      </c>
      <c r="M62" s="21" t="s">
        <v>322</v>
      </c>
      <c r="N62" s="21" t="s">
        <v>322</v>
      </c>
      <c r="O62" s="21"/>
    </row>
    <row r="63" spans="1:38" x14ac:dyDescent="0.25">
      <c r="A63" s="20" t="s">
        <v>122</v>
      </c>
      <c r="B63" s="21" t="s">
        <v>123</v>
      </c>
      <c r="C63" s="21">
        <v>7</v>
      </c>
      <c r="D63" s="21">
        <v>4</v>
      </c>
      <c r="E63" s="22">
        <v>42.753700000000002</v>
      </c>
      <c r="F63" s="21">
        <v>2.6792764783778601E-2</v>
      </c>
      <c r="G63" s="22">
        <v>1.6261454876909875</v>
      </c>
      <c r="H63" s="22">
        <v>1.1339025610977127</v>
      </c>
      <c r="I63" s="22">
        <v>1.43411395606757</v>
      </c>
      <c r="J63" s="21" t="str">
        <f t="shared" si="0"/>
        <v>B6</v>
      </c>
      <c r="K63" s="31">
        <v>3.5646999999999998E-2</v>
      </c>
      <c r="L63" s="22">
        <v>1.25</v>
      </c>
      <c r="M63" s="21" t="s">
        <v>320</v>
      </c>
      <c r="N63" s="21" t="s">
        <v>320</v>
      </c>
      <c r="O63" s="23"/>
      <c r="Z63" s="1"/>
    </row>
    <row r="64" spans="1:38" x14ac:dyDescent="0.25">
      <c r="A64" s="20" t="s">
        <v>124</v>
      </c>
      <c r="B64" s="21" t="s">
        <v>125</v>
      </c>
      <c r="C64" s="21">
        <v>6</v>
      </c>
      <c r="D64" s="21">
        <v>3</v>
      </c>
      <c r="E64" s="22">
        <v>40.732300000000002</v>
      </c>
      <c r="F64" s="21">
        <v>5.7545536626135999E-2</v>
      </c>
      <c r="G64" s="22">
        <v>1.0865451872632934</v>
      </c>
      <c r="H64" s="22">
        <v>1.3470567592969349</v>
      </c>
      <c r="I64" s="22">
        <v>1.2397613786222701</v>
      </c>
      <c r="J64" s="21" t="str">
        <f t="shared" si="0"/>
        <v>D2</v>
      </c>
      <c r="K64" s="31" t="s">
        <v>322</v>
      </c>
      <c r="L64" s="22" t="s">
        <v>322</v>
      </c>
      <c r="M64" s="21" t="s">
        <v>322</v>
      </c>
      <c r="N64" s="21" t="s">
        <v>322</v>
      </c>
      <c r="O64" s="21"/>
    </row>
    <row r="65" spans="1:38" ht="60" x14ac:dyDescent="0.25">
      <c r="A65" s="20" t="s">
        <v>126</v>
      </c>
      <c r="B65" s="21" t="s">
        <v>127</v>
      </c>
      <c r="C65" s="21">
        <v>5</v>
      </c>
      <c r="D65" s="21">
        <v>2</v>
      </c>
      <c r="E65" s="22">
        <v>36.380000000000003</v>
      </c>
      <c r="F65" s="21">
        <v>4.4653597847625799E-2</v>
      </c>
      <c r="G65" s="22">
        <v>0.66473960120129627</v>
      </c>
      <c r="H65" s="22">
        <v>1.3257002911523226</v>
      </c>
      <c r="I65" s="22">
        <v>1.99431520065385</v>
      </c>
      <c r="J65" s="21" t="str">
        <f t="shared" si="0"/>
        <v>D2</v>
      </c>
      <c r="K65" s="31">
        <v>1.1459999999999999E-14</v>
      </c>
      <c r="L65" s="22">
        <v>2</v>
      </c>
      <c r="M65" s="21" t="s">
        <v>321</v>
      </c>
      <c r="N65" s="21" t="s">
        <v>322</v>
      </c>
      <c r="O65" s="23" t="s">
        <v>345</v>
      </c>
    </row>
    <row r="66" spans="1:38" ht="30" x14ac:dyDescent="0.25">
      <c r="A66" s="20" t="s">
        <v>128</v>
      </c>
      <c r="B66" s="21" t="s">
        <v>129</v>
      </c>
      <c r="C66" s="21">
        <v>12</v>
      </c>
      <c r="D66" s="21">
        <v>8</v>
      </c>
      <c r="E66" s="22">
        <v>86.887299999999996</v>
      </c>
      <c r="F66" s="21">
        <v>5.2431956140837503E-2</v>
      </c>
      <c r="G66" s="22">
        <v>3.3536894469802974</v>
      </c>
      <c r="H66" s="22">
        <v>6.7047508838191199</v>
      </c>
      <c r="I66" s="22">
        <v>1.9992163823803499</v>
      </c>
      <c r="J66" s="21" t="str">
        <f t="shared" si="0"/>
        <v>D2</v>
      </c>
      <c r="K66" s="31">
        <v>1.5354000000000001E-14</v>
      </c>
      <c r="L66" s="22">
        <v>2</v>
      </c>
      <c r="M66" s="21" t="s">
        <v>321</v>
      </c>
      <c r="N66" s="21" t="s">
        <v>321</v>
      </c>
      <c r="O66" s="23" t="s">
        <v>343</v>
      </c>
      <c r="Z66" s="1"/>
      <c r="AK66" s="1"/>
      <c r="AL66" s="1"/>
    </row>
    <row r="67" spans="1:38" x14ac:dyDescent="0.25">
      <c r="A67" s="20" t="s">
        <v>130</v>
      </c>
      <c r="B67" s="21" t="s">
        <v>131</v>
      </c>
      <c r="C67" s="21">
        <v>41</v>
      </c>
      <c r="D67" s="21">
        <v>34</v>
      </c>
      <c r="E67" s="22">
        <v>317.47519999999997</v>
      </c>
      <c r="F67" s="21">
        <v>5.7545536626135999E-2</v>
      </c>
      <c r="G67" s="22">
        <v>8.5458317709810618</v>
      </c>
      <c r="H67" s="22">
        <v>10.854221426273451</v>
      </c>
      <c r="I67" s="22">
        <v>1.2701187803779299</v>
      </c>
      <c r="J67" s="21" t="str">
        <f t="shared" si="0"/>
        <v>D2</v>
      </c>
      <c r="K67" s="31" t="s">
        <v>322</v>
      </c>
      <c r="L67" s="22" t="s">
        <v>322</v>
      </c>
      <c r="M67" s="21" t="s">
        <v>322</v>
      </c>
      <c r="N67" s="21" t="s">
        <v>322</v>
      </c>
      <c r="O67" s="21"/>
    </row>
    <row r="68" spans="1:38" x14ac:dyDescent="0.25">
      <c r="A68" s="20" t="s">
        <v>132</v>
      </c>
      <c r="B68" s="21" t="s">
        <v>133</v>
      </c>
      <c r="C68" s="21">
        <v>31</v>
      </c>
      <c r="D68" s="21">
        <v>22</v>
      </c>
      <c r="E68" s="22">
        <v>184.42689999999999</v>
      </c>
      <c r="F68" s="21">
        <v>7.9516495551280097E-2</v>
      </c>
      <c r="G68" s="22">
        <v>10.588648967264453</v>
      </c>
      <c r="H68" s="22">
        <v>6.1486601484317474</v>
      </c>
      <c r="I68" s="22">
        <v>1.7221067210821801</v>
      </c>
      <c r="J68" s="21" t="str">
        <f t="shared" ref="J68:J131" si="1">IF(G68&gt;H68,"B6","D2")</f>
        <v>B6</v>
      </c>
      <c r="K68" s="31">
        <v>2.6281999999999999E-17</v>
      </c>
      <c r="L68" s="22">
        <v>2.06</v>
      </c>
      <c r="M68" s="21" t="s">
        <v>320</v>
      </c>
      <c r="N68" s="21" t="s">
        <v>320</v>
      </c>
      <c r="O68" s="23"/>
      <c r="Z68" s="1"/>
      <c r="AK68" s="1"/>
      <c r="AL68" s="1"/>
    </row>
    <row r="69" spans="1:38" x14ac:dyDescent="0.25">
      <c r="A69" s="20" t="s">
        <v>134</v>
      </c>
      <c r="B69" s="21" t="s">
        <v>135</v>
      </c>
      <c r="C69" s="21">
        <v>17</v>
      </c>
      <c r="D69" s="21">
        <v>6</v>
      </c>
      <c r="E69" s="22">
        <v>84.857500000000002</v>
      </c>
      <c r="F69" s="21">
        <v>5.7545536626135999E-2</v>
      </c>
      <c r="G69" s="22">
        <v>0.34554512300075829</v>
      </c>
      <c r="H69" s="22">
        <v>0.40711389785040497</v>
      </c>
      <c r="I69" s="22">
        <v>1.17817868275777</v>
      </c>
      <c r="J69" s="21" t="str">
        <f t="shared" si="1"/>
        <v>D2</v>
      </c>
      <c r="K69" s="31" t="s">
        <v>322</v>
      </c>
      <c r="L69" s="22" t="s">
        <v>322</v>
      </c>
      <c r="M69" s="21" t="s">
        <v>322</v>
      </c>
      <c r="N69" s="21" t="s">
        <v>322</v>
      </c>
      <c r="O69" s="21"/>
    </row>
    <row r="70" spans="1:38" x14ac:dyDescent="0.25">
      <c r="A70" s="20" t="s">
        <v>136</v>
      </c>
      <c r="B70" s="21" t="s">
        <v>137</v>
      </c>
      <c r="C70" s="21">
        <v>7</v>
      </c>
      <c r="D70" s="21">
        <v>4</v>
      </c>
      <c r="E70" s="22">
        <v>36.279299999999999</v>
      </c>
      <c r="F70" s="21">
        <v>7.2086767544299699E-2</v>
      </c>
      <c r="G70" s="22">
        <v>1.0954993181545416</v>
      </c>
      <c r="H70" s="22">
        <v>1.5130094761321151</v>
      </c>
      <c r="I70" s="22">
        <v>1.38111402815011</v>
      </c>
      <c r="J70" s="21" t="str">
        <f t="shared" si="1"/>
        <v>D2</v>
      </c>
      <c r="K70" s="31" t="s">
        <v>322</v>
      </c>
      <c r="L70" s="22" t="s">
        <v>322</v>
      </c>
      <c r="M70" s="21" t="s">
        <v>322</v>
      </c>
      <c r="N70" s="21" t="s">
        <v>322</v>
      </c>
      <c r="O70" s="21"/>
    </row>
    <row r="71" spans="1:38" x14ac:dyDescent="0.25">
      <c r="A71" s="20" t="s">
        <v>138</v>
      </c>
      <c r="B71" s="21" t="s">
        <v>139</v>
      </c>
      <c r="C71" s="21">
        <v>4</v>
      </c>
      <c r="D71" s="21">
        <v>2</v>
      </c>
      <c r="E71" s="22">
        <v>20.401800000000001</v>
      </c>
      <c r="F71" s="21">
        <v>9.0913316172517897E-2</v>
      </c>
      <c r="G71" s="22">
        <v>0.65012234471949326</v>
      </c>
      <c r="H71" s="22">
        <v>0.38542436834160976</v>
      </c>
      <c r="I71" s="22">
        <v>1.6867702151704</v>
      </c>
      <c r="J71" s="21" t="str">
        <f t="shared" si="1"/>
        <v>B6</v>
      </c>
      <c r="K71" s="31" t="s">
        <v>322</v>
      </c>
      <c r="L71" s="22" t="s">
        <v>322</v>
      </c>
      <c r="M71" s="21" t="s">
        <v>322</v>
      </c>
      <c r="N71" s="21" t="s">
        <v>322</v>
      </c>
      <c r="O71" s="21"/>
    </row>
    <row r="72" spans="1:38" x14ac:dyDescent="0.25">
      <c r="A72" s="20" t="s">
        <v>140</v>
      </c>
      <c r="B72" s="21" t="s">
        <v>141</v>
      </c>
      <c r="C72" s="21">
        <v>14</v>
      </c>
      <c r="D72" s="21">
        <v>7</v>
      </c>
      <c r="E72" s="22">
        <v>120.84739999999999</v>
      </c>
      <c r="F72" s="21">
        <v>3.1950803587863001E-4</v>
      </c>
      <c r="G72" s="22">
        <v>0.57109857802656827</v>
      </c>
      <c r="H72" s="22">
        <v>8.2317445221608523</v>
      </c>
      <c r="I72" s="22">
        <v>14.413876761181299</v>
      </c>
      <c r="J72" s="21" t="str">
        <f t="shared" si="1"/>
        <v>D2</v>
      </c>
      <c r="K72" s="31" t="s">
        <v>322</v>
      </c>
      <c r="L72" s="22" t="s">
        <v>322</v>
      </c>
      <c r="M72" s="21" t="s">
        <v>322</v>
      </c>
      <c r="N72" s="21" t="s">
        <v>322</v>
      </c>
      <c r="O72" s="21"/>
    </row>
    <row r="73" spans="1:38" x14ac:dyDescent="0.25">
      <c r="A73" s="20" t="s">
        <v>142</v>
      </c>
      <c r="B73" s="21" t="s">
        <v>328</v>
      </c>
      <c r="C73" s="21">
        <v>4</v>
      </c>
      <c r="D73" s="21">
        <v>2</v>
      </c>
      <c r="E73" s="22">
        <v>26.258099999999999</v>
      </c>
      <c r="F73" s="21">
        <v>9.4310236446161502E-2</v>
      </c>
      <c r="G73" s="22">
        <v>0.43457757251737678</v>
      </c>
      <c r="H73" s="22">
        <v>0.86449219541165156</v>
      </c>
      <c r="I73" s="22">
        <v>1.9892701558525201</v>
      </c>
      <c r="J73" s="21" t="str">
        <f t="shared" si="1"/>
        <v>D2</v>
      </c>
      <c r="K73" s="31">
        <v>3.9732000000000003E-2</v>
      </c>
      <c r="L73" s="22">
        <v>1.23</v>
      </c>
      <c r="M73" s="25" t="s">
        <v>320</v>
      </c>
      <c r="N73" s="21" t="s">
        <v>322</v>
      </c>
      <c r="O73" s="21"/>
    </row>
    <row r="74" spans="1:38" x14ac:dyDescent="0.25">
      <c r="A74" s="20" t="s">
        <v>143</v>
      </c>
      <c r="B74" s="21" t="s">
        <v>144</v>
      </c>
      <c r="C74" s="21">
        <v>6</v>
      </c>
      <c r="D74" s="21">
        <v>5</v>
      </c>
      <c r="E74" s="22">
        <v>39.0184</v>
      </c>
      <c r="F74" s="21">
        <v>1.6599478114247002E-2</v>
      </c>
      <c r="G74" s="22">
        <v>0.68975738677473553</v>
      </c>
      <c r="H74" s="22">
        <v>1.3034601819711424</v>
      </c>
      <c r="I74" s="22">
        <v>1.88973718435412</v>
      </c>
      <c r="J74" s="21" t="str">
        <f t="shared" si="1"/>
        <v>D2</v>
      </c>
      <c r="K74" s="31">
        <v>1.5786999999999999E-3</v>
      </c>
      <c r="L74" s="22">
        <v>1.39</v>
      </c>
      <c r="M74" s="25" t="s">
        <v>320</v>
      </c>
      <c r="N74" s="21" t="s">
        <v>320</v>
      </c>
      <c r="O74" s="23"/>
      <c r="Z74" s="1"/>
      <c r="AK74" s="1"/>
      <c r="AL74" s="1"/>
    </row>
    <row r="75" spans="1:38" x14ac:dyDescent="0.25">
      <c r="A75" s="20" t="s">
        <v>145</v>
      </c>
      <c r="B75" s="21" t="s">
        <v>146</v>
      </c>
      <c r="C75" s="21">
        <v>2</v>
      </c>
      <c r="D75" s="21">
        <v>1</v>
      </c>
      <c r="E75" s="22">
        <v>17.688500000000001</v>
      </c>
      <c r="F75" s="21">
        <v>5.3500093312485501E-2</v>
      </c>
      <c r="G75" s="22">
        <v>1.7485182642743375</v>
      </c>
      <c r="H75" s="22">
        <v>1.3439554493067025</v>
      </c>
      <c r="I75" s="22">
        <v>1.30102397752569</v>
      </c>
      <c r="J75" s="21" t="str">
        <f t="shared" si="1"/>
        <v>B6</v>
      </c>
      <c r="K75" s="31">
        <v>3.1286E-3</v>
      </c>
      <c r="L75" s="22">
        <v>1.35</v>
      </c>
      <c r="M75" s="21" t="s">
        <v>320</v>
      </c>
      <c r="N75" s="21" t="s">
        <v>322</v>
      </c>
      <c r="O75" s="21"/>
    </row>
    <row r="76" spans="1:38" x14ac:dyDescent="0.25">
      <c r="A76" s="20" t="s">
        <v>147</v>
      </c>
      <c r="B76" s="21" t="s">
        <v>148</v>
      </c>
      <c r="C76" s="21">
        <v>9</v>
      </c>
      <c r="D76" s="21">
        <v>3</v>
      </c>
      <c r="E76" s="22">
        <v>50.138500000000001</v>
      </c>
      <c r="F76" s="21">
        <v>4.5278029805653599E-3</v>
      </c>
      <c r="G76" s="22">
        <v>0.39586011818875971</v>
      </c>
      <c r="H76" s="22">
        <v>0.21298007804416125</v>
      </c>
      <c r="I76" s="22">
        <v>1.85867204963029</v>
      </c>
      <c r="J76" s="21" t="str">
        <f t="shared" si="1"/>
        <v>B6</v>
      </c>
      <c r="K76" s="31" t="s">
        <v>322</v>
      </c>
      <c r="L76" s="22" t="s">
        <v>322</v>
      </c>
      <c r="M76" s="21" t="s">
        <v>322</v>
      </c>
      <c r="N76" s="24" t="s">
        <v>320</v>
      </c>
      <c r="O76" s="23"/>
      <c r="Z76" s="1"/>
    </row>
    <row r="77" spans="1:38" x14ac:dyDescent="0.25">
      <c r="A77" s="20" t="s">
        <v>149</v>
      </c>
      <c r="B77" s="21" t="s">
        <v>150</v>
      </c>
      <c r="C77" s="21">
        <v>11</v>
      </c>
      <c r="D77" s="21">
        <v>8</v>
      </c>
      <c r="E77" s="22">
        <v>55.705500000000001</v>
      </c>
      <c r="F77" s="21">
        <v>7.7209663726236694E-2</v>
      </c>
      <c r="G77" s="22">
        <v>1.5924522272355348</v>
      </c>
      <c r="H77" s="22">
        <v>1.1668989626595301</v>
      </c>
      <c r="I77" s="22">
        <v>1.3646873278609399</v>
      </c>
      <c r="J77" s="21" t="str">
        <f t="shared" si="1"/>
        <v>B6</v>
      </c>
      <c r="K77" s="31" t="s">
        <v>322</v>
      </c>
      <c r="L77" s="22" t="s">
        <v>322</v>
      </c>
      <c r="M77" s="21" t="s">
        <v>322</v>
      </c>
      <c r="N77" s="21" t="s">
        <v>322</v>
      </c>
      <c r="O77" s="21"/>
      <c r="Z77" s="1"/>
    </row>
    <row r="78" spans="1:38" x14ac:dyDescent="0.25">
      <c r="A78" s="20" t="s">
        <v>151</v>
      </c>
      <c r="B78" s="21" t="s">
        <v>152</v>
      </c>
      <c r="C78" s="21">
        <v>18</v>
      </c>
      <c r="D78" s="21">
        <v>9</v>
      </c>
      <c r="E78" s="22">
        <v>151.46780000000001</v>
      </c>
      <c r="F78" s="21">
        <v>9.4457722511948894E-2</v>
      </c>
      <c r="G78" s="22">
        <v>5.5951567362839274</v>
      </c>
      <c r="H78" s="22">
        <v>6.7173366828787273</v>
      </c>
      <c r="I78" s="22">
        <v>1.2005627365749401</v>
      </c>
      <c r="J78" s="21" t="str">
        <f t="shared" si="1"/>
        <v>D2</v>
      </c>
      <c r="K78" s="31" t="s">
        <v>322</v>
      </c>
      <c r="L78" s="22" t="s">
        <v>322</v>
      </c>
      <c r="M78" s="21" t="s">
        <v>322</v>
      </c>
      <c r="N78" s="21" t="s">
        <v>322</v>
      </c>
      <c r="O78" s="21"/>
    </row>
    <row r="79" spans="1:38" x14ac:dyDescent="0.25">
      <c r="A79" s="20" t="s">
        <v>153</v>
      </c>
      <c r="B79" s="21" t="s">
        <v>154</v>
      </c>
      <c r="C79" s="21">
        <v>6</v>
      </c>
      <c r="D79" s="21">
        <v>1</v>
      </c>
      <c r="E79" s="22">
        <v>33.492899999999999</v>
      </c>
      <c r="F79" s="21">
        <v>9.4310236446161502E-2</v>
      </c>
      <c r="G79" s="22">
        <v>1.5059377100258924</v>
      </c>
      <c r="H79" s="22">
        <v>2.2562990645343874</v>
      </c>
      <c r="I79" s="22">
        <v>1.4982685203464301</v>
      </c>
      <c r="J79" s="21" t="str">
        <f t="shared" si="1"/>
        <v>D2</v>
      </c>
      <c r="K79" s="31" t="s">
        <v>322</v>
      </c>
      <c r="L79" s="22" t="s">
        <v>322</v>
      </c>
      <c r="M79" s="21" t="s">
        <v>322</v>
      </c>
      <c r="N79" s="21" t="s">
        <v>322</v>
      </c>
      <c r="O79" s="21"/>
    </row>
    <row r="80" spans="1:38" x14ac:dyDescent="0.25">
      <c r="A80" s="20" t="s">
        <v>155</v>
      </c>
      <c r="B80" s="21" t="s">
        <v>156</v>
      </c>
      <c r="C80" s="21">
        <v>26</v>
      </c>
      <c r="D80" s="21">
        <v>19</v>
      </c>
      <c r="E80" s="22">
        <v>160.98670000000001</v>
      </c>
      <c r="F80" s="21">
        <v>1.9443876176163801E-2</v>
      </c>
      <c r="G80" s="22">
        <v>2.9296663263120353</v>
      </c>
      <c r="H80" s="22">
        <v>2.39594500016638</v>
      </c>
      <c r="I80" s="22">
        <v>1.22276025789765</v>
      </c>
      <c r="J80" s="21" t="str">
        <f t="shared" si="1"/>
        <v>B6</v>
      </c>
      <c r="K80" s="31" t="s">
        <v>322</v>
      </c>
      <c r="L80" s="22" t="s">
        <v>322</v>
      </c>
      <c r="M80" s="21" t="s">
        <v>322</v>
      </c>
      <c r="N80" s="21" t="s">
        <v>322</v>
      </c>
      <c r="O80" s="21"/>
    </row>
    <row r="81" spans="1:38" x14ac:dyDescent="0.25">
      <c r="A81" s="20" t="s">
        <v>157</v>
      </c>
      <c r="B81" s="21" t="s">
        <v>158</v>
      </c>
      <c r="C81" s="21">
        <v>3</v>
      </c>
      <c r="D81" s="21">
        <v>1</v>
      </c>
      <c r="E81" s="22">
        <v>22.708300000000001</v>
      </c>
      <c r="F81" s="21">
        <v>9.6433848372016601E-2</v>
      </c>
      <c r="G81" s="22">
        <v>10.206923707101017</v>
      </c>
      <c r="H81" s="22">
        <v>15.6736799714486</v>
      </c>
      <c r="I81" s="22">
        <v>1.5355929387955001</v>
      </c>
      <c r="J81" s="21" t="str">
        <f t="shared" si="1"/>
        <v>D2</v>
      </c>
      <c r="K81" s="31">
        <v>2.7178000000000001E-2</v>
      </c>
      <c r="L81" s="22">
        <v>1.26582278481013</v>
      </c>
      <c r="M81" s="21" t="s">
        <v>321</v>
      </c>
      <c r="N81" s="21" t="s">
        <v>322</v>
      </c>
      <c r="O81" s="21"/>
    </row>
    <row r="82" spans="1:38" x14ac:dyDescent="0.25">
      <c r="A82" s="20" t="s">
        <v>159</v>
      </c>
      <c r="B82" s="21" t="s">
        <v>160</v>
      </c>
      <c r="C82" s="21">
        <v>20</v>
      </c>
      <c r="D82" s="21">
        <v>5</v>
      </c>
      <c r="E82" s="22">
        <v>107.6183</v>
      </c>
      <c r="F82" s="21">
        <v>6.0854876989885502E-2</v>
      </c>
      <c r="G82" s="22">
        <v>3.6387095819358848</v>
      </c>
      <c r="H82" s="22">
        <v>5.0449707079568249</v>
      </c>
      <c r="I82" s="22">
        <v>1.3864724827181101</v>
      </c>
      <c r="J82" s="21" t="str">
        <f t="shared" si="1"/>
        <v>D2</v>
      </c>
      <c r="K82" s="31" t="s">
        <v>322</v>
      </c>
      <c r="L82" s="22" t="s">
        <v>322</v>
      </c>
      <c r="M82" s="21" t="s">
        <v>322</v>
      </c>
      <c r="N82" s="21" t="s">
        <v>322</v>
      </c>
      <c r="O82" s="21"/>
    </row>
    <row r="83" spans="1:38" x14ac:dyDescent="0.25">
      <c r="A83" s="20" t="s">
        <v>161</v>
      </c>
      <c r="B83" s="21" t="s">
        <v>162</v>
      </c>
      <c r="C83" s="21">
        <v>8</v>
      </c>
      <c r="D83" s="21">
        <v>5</v>
      </c>
      <c r="E83" s="22">
        <v>45.112200000000001</v>
      </c>
      <c r="F83" s="21">
        <v>4.0586509675854102E-2</v>
      </c>
      <c r="G83" s="22">
        <v>1.3611554443697476</v>
      </c>
      <c r="H83" s="22">
        <v>0.98285447339026177</v>
      </c>
      <c r="I83" s="22">
        <v>1.38490028912884</v>
      </c>
      <c r="J83" s="21" t="str">
        <f t="shared" si="1"/>
        <v>B6</v>
      </c>
      <c r="K83" s="31" t="s">
        <v>322</v>
      </c>
      <c r="L83" s="22" t="s">
        <v>322</v>
      </c>
      <c r="M83" s="21" t="s">
        <v>322</v>
      </c>
      <c r="N83" s="21" t="s">
        <v>322</v>
      </c>
      <c r="O83" s="21"/>
    </row>
    <row r="84" spans="1:38" x14ac:dyDescent="0.25">
      <c r="A84" s="20" t="s">
        <v>163</v>
      </c>
      <c r="B84" s="21" t="s">
        <v>164</v>
      </c>
      <c r="C84" s="26">
        <v>3</v>
      </c>
      <c r="D84" s="26">
        <v>1</v>
      </c>
      <c r="E84" s="27">
        <v>18.975899999999999</v>
      </c>
      <c r="F84" s="21">
        <v>7.2086767544299699E-2</v>
      </c>
      <c r="G84" s="22">
        <v>0.27058298499272776</v>
      </c>
      <c r="H84" s="22">
        <v>0.48435569607221324</v>
      </c>
      <c r="I84" s="22">
        <v>1.7900449138929799</v>
      </c>
      <c r="J84" s="21" t="str">
        <f t="shared" si="1"/>
        <v>D2</v>
      </c>
      <c r="K84" s="31" t="s">
        <v>322</v>
      </c>
      <c r="L84" s="22" t="s">
        <v>322</v>
      </c>
      <c r="M84" s="21" t="s">
        <v>322</v>
      </c>
      <c r="N84" s="21" t="s">
        <v>321</v>
      </c>
      <c r="O84" s="23"/>
      <c r="Z84" s="1"/>
    </row>
    <row r="85" spans="1:38" x14ac:dyDescent="0.25">
      <c r="A85" s="20" t="s">
        <v>165</v>
      </c>
      <c r="B85" s="21" t="s">
        <v>166</v>
      </c>
      <c r="C85" s="21">
        <v>7</v>
      </c>
      <c r="D85" s="21">
        <v>2</v>
      </c>
      <c r="E85" s="22">
        <v>36.962400000000002</v>
      </c>
      <c r="F85" s="21">
        <v>5.6982739608514701E-2</v>
      </c>
      <c r="G85" s="22">
        <v>0.44396396990982973</v>
      </c>
      <c r="H85" s="22">
        <v>0.76677607078872767</v>
      </c>
      <c r="I85" s="22">
        <v>1.72711328566699</v>
      </c>
      <c r="J85" s="21" t="str">
        <f t="shared" si="1"/>
        <v>D2</v>
      </c>
      <c r="K85" s="31">
        <v>4.5253000000000002E-2</v>
      </c>
      <c r="L85" s="22">
        <v>1.2345679012345701</v>
      </c>
      <c r="M85" s="21" t="s">
        <v>321</v>
      </c>
      <c r="N85" s="21" t="s">
        <v>321</v>
      </c>
      <c r="O85" s="23"/>
      <c r="AK85" s="1"/>
      <c r="AL85" s="1"/>
    </row>
    <row r="86" spans="1:38" x14ac:dyDescent="0.25">
      <c r="A86" s="20" t="s">
        <v>167</v>
      </c>
      <c r="B86" s="21" t="s">
        <v>168</v>
      </c>
      <c r="C86" s="21">
        <v>13</v>
      </c>
      <c r="D86" s="21">
        <v>7</v>
      </c>
      <c r="E86" s="22">
        <v>69.171700000000001</v>
      </c>
      <c r="F86" s="21">
        <v>5.23362761895333E-2</v>
      </c>
      <c r="G86" s="22">
        <v>5.8173206209221879</v>
      </c>
      <c r="H86" s="22">
        <v>4.9695048455477409</v>
      </c>
      <c r="I86" s="22">
        <v>1.1706036721413</v>
      </c>
      <c r="J86" s="21" t="str">
        <f t="shared" si="1"/>
        <v>B6</v>
      </c>
      <c r="K86" s="31" t="s">
        <v>322</v>
      </c>
      <c r="L86" s="22" t="s">
        <v>322</v>
      </c>
      <c r="M86" s="21" t="s">
        <v>322</v>
      </c>
      <c r="N86" s="21" t="s">
        <v>322</v>
      </c>
      <c r="O86" s="21"/>
    </row>
    <row r="87" spans="1:38" x14ac:dyDescent="0.25">
      <c r="A87" s="20" t="s">
        <v>169</v>
      </c>
      <c r="B87" s="21" t="s">
        <v>170</v>
      </c>
      <c r="C87" s="21">
        <v>4</v>
      </c>
      <c r="D87" s="21">
        <v>2</v>
      </c>
      <c r="E87" s="22">
        <v>38.079000000000001</v>
      </c>
      <c r="F87" s="21">
        <v>9.9889003691651296E-2</v>
      </c>
      <c r="G87" s="22">
        <v>2.0399019718260374</v>
      </c>
      <c r="H87" s="22">
        <v>1.4523986445283574</v>
      </c>
      <c r="I87" s="22">
        <v>1.40450556017178</v>
      </c>
      <c r="J87" s="21" t="str">
        <f t="shared" si="1"/>
        <v>B6</v>
      </c>
      <c r="K87" s="31" t="s">
        <v>322</v>
      </c>
      <c r="L87" s="22" t="s">
        <v>322</v>
      </c>
      <c r="M87" s="21" t="s">
        <v>322</v>
      </c>
      <c r="N87" s="21" t="s">
        <v>322</v>
      </c>
      <c r="O87" s="21"/>
      <c r="T87" s="4"/>
    </row>
    <row r="88" spans="1:38" x14ac:dyDescent="0.25">
      <c r="A88" s="20" t="s">
        <v>171</v>
      </c>
      <c r="B88" s="21" t="s">
        <v>172</v>
      </c>
      <c r="C88" s="21">
        <v>31</v>
      </c>
      <c r="D88" s="21">
        <v>13</v>
      </c>
      <c r="E88" s="22">
        <v>194.80459999999999</v>
      </c>
      <c r="F88" s="21">
        <v>4.5278029805653599E-3</v>
      </c>
      <c r="G88" s="22">
        <v>0.83438710005004002</v>
      </c>
      <c r="H88" s="22">
        <v>1.2601752322333051</v>
      </c>
      <c r="I88" s="22">
        <v>1.5103004734346099</v>
      </c>
      <c r="J88" s="21" t="str">
        <f t="shared" si="1"/>
        <v>D2</v>
      </c>
      <c r="K88" s="31" t="s">
        <v>322</v>
      </c>
      <c r="L88" s="22" t="s">
        <v>322</v>
      </c>
      <c r="M88" s="21" t="s">
        <v>322</v>
      </c>
      <c r="N88" s="21" t="s">
        <v>321</v>
      </c>
      <c r="O88" s="23"/>
      <c r="Z88" s="1"/>
      <c r="AK88" s="1"/>
      <c r="AL88" s="1"/>
    </row>
    <row r="89" spans="1:38" x14ac:dyDescent="0.25">
      <c r="A89" s="20" t="s">
        <v>173</v>
      </c>
      <c r="B89" s="21" t="s">
        <v>174</v>
      </c>
      <c r="C89" s="21">
        <v>7</v>
      </c>
      <c r="D89" s="21">
        <v>3</v>
      </c>
      <c r="E89" s="22">
        <v>35.620699999999999</v>
      </c>
      <c r="F89" s="21">
        <v>7.1001503185986095E-2</v>
      </c>
      <c r="G89" s="22">
        <v>0.43615021984419222</v>
      </c>
      <c r="H89" s="22">
        <v>0.91497512092549038</v>
      </c>
      <c r="I89" s="22">
        <v>2.09784399799765</v>
      </c>
      <c r="J89" s="21" t="str">
        <f t="shared" si="1"/>
        <v>D2</v>
      </c>
      <c r="K89" s="31" t="s">
        <v>322</v>
      </c>
      <c r="L89" s="22" t="s">
        <v>322</v>
      </c>
      <c r="M89" s="21" t="s">
        <v>322</v>
      </c>
      <c r="N89" s="21" t="s">
        <v>321</v>
      </c>
      <c r="O89" s="23"/>
    </row>
    <row r="90" spans="1:38" x14ac:dyDescent="0.25">
      <c r="A90" s="20" t="s">
        <v>175</v>
      </c>
      <c r="B90" s="21" t="s">
        <v>176</v>
      </c>
      <c r="C90" s="21">
        <v>2</v>
      </c>
      <c r="D90" s="21">
        <v>1</v>
      </c>
      <c r="E90" s="22">
        <v>10.607900000000001</v>
      </c>
      <c r="F90" s="21">
        <v>4.6714714320898298E-2</v>
      </c>
      <c r="G90" s="22">
        <v>0.20133846616996648</v>
      </c>
      <c r="H90" s="22">
        <v>0.27727729275793622</v>
      </c>
      <c r="I90" s="22">
        <v>1.3771699866028699</v>
      </c>
      <c r="J90" s="21" t="str">
        <f t="shared" si="1"/>
        <v>D2</v>
      </c>
      <c r="K90" s="31" t="s">
        <v>322</v>
      </c>
      <c r="L90" s="22" t="s">
        <v>322</v>
      </c>
      <c r="M90" s="21" t="s">
        <v>322</v>
      </c>
      <c r="N90" s="21" t="s">
        <v>322</v>
      </c>
      <c r="O90" s="21"/>
    </row>
    <row r="91" spans="1:38" x14ac:dyDescent="0.25">
      <c r="A91" s="20" t="s">
        <v>177</v>
      </c>
      <c r="B91" s="21" t="s">
        <v>178</v>
      </c>
      <c r="C91" s="21">
        <v>37</v>
      </c>
      <c r="D91" s="21">
        <v>19</v>
      </c>
      <c r="E91" s="22">
        <v>214.7723</v>
      </c>
      <c r="F91" s="21">
        <v>8.0275367375941195E-2</v>
      </c>
      <c r="G91" s="22">
        <v>2.6845082725709126</v>
      </c>
      <c r="H91" s="22">
        <v>3.2862597517922252</v>
      </c>
      <c r="I91" s="22">
        <v>1.2241570589927899</v>
      </c>
      <c r="J91" s="21" t="str">
        <f t="shared" si="1"/>
        <v>D2</v>
      </c>
      <c r="K91" s="31" t="s">
        <v>322</v>
      </c>
      <c r="L91" s="22" t="s">
        <v>322</v>
      </c>
      <c r="M91" s="21" t="s">
        <v>322</v>
      </c>
      <c r="N91" s="21" t="s">
        <v>322</v>
      </c>
      <c r="O91" s="21"/>
    </row>
    <row r="92" spans="1:38" x14ac:dyDescent="0.25">
      <c r="A92" s="20" t="s">
        <v>179</v>
      </c>
      <c r="B92" s="21" t="s">
        <v>180</v>
      </c>
      <c r="C92" s="21">
        <v>89</v>
      </c>
      <c r="D92" s="21">
        <v>55</v>
      </c>
      <c r="E92" s="22">
        <v>614.53110000000004</v>
      </c>
      <c r="F92" s="21">
        <v>5.2680102300826197E-2</v>
      </c>
      <c r="G92" s="22">
        <v>6.8493281358685199</v>
      </c>
      <c r="H92" s="22">
        <v>4.9213149081166252</v>
      </c>
      <c r="I92" s="22">
        <v>1.3917679042591</v>
      </c>
      <c r="J92" s="21" t="str">
        <f t="shared" si="1"/>
        <v>B6</v>
      </c>
      <c r="K92" s="31" t="s">
        <v>322</v>
      </c>
      <c r="L92" s="22" t="s">
        <v>322</v>
      </c>
      <c r="M92" s="21" t="s">
        <v>322</v>
      </c>
      <c r="N92" s="24" t="s">
        <v>320</v>
      </c>
      <c r="O92" s="23"/>
      <c r="Z92" s="1"/>
    </row>
    <row r="93" spans="1:38" x14ac:dyDescent="0.25">
      <c r="A93" s="20" t="s">
        <v>181</v>
      </c>
      <c r="B93" s="21" t="s">
        <v>182</v>
      </c>
      <c r="C93" s="21">
        <v>25</v>
      </c>
      <c r="D93" s="21">
        <v>14</v>
      </c>
      <c r="E93" s="22">
        <v>159.27770000000001</v>
      </c>
      <c r="F93" s="21">
        <v>9.4457722511948894E-2</v>
      </c>
      <c r="G93" s="22">
        <v>1.5940080996975776</v>
      </c>
      <c r="H93" s="22">
        <v>1.3355407784281028</v>
      </c>
      <c r="I93" s="22">
        <v>1.1935300856733699</v>
      </c>
      <c r="J93" s="21" t="str">
        <f t="shared" si="1"/>
        <v>B6</v>
      </c>
      <c r="K93" s="31">
        <v>4.1871999999999999E-2</v>
      </c>
      <c r="L93" s="22">
        <v>1.23</v>
      </c>
      <c r="M93" s="21" t="s">
        <v>322</v>
      </c>
      <c r="N93" s="21" t="s">
        <v>322</v>
      </c>
      <c r="O93" s="21"/>
      <c r="Z93" s="1"/>
    </row>
    <row r="94" spans="1:38" x14ac:dyDescent="0.25">
      <c r="A94" s="20" t="s">
        <v>183</v>
      </c>
      <c r="B94" s="21" t="s">
        <v>184</v>
      </c>
      <c r="C94" s="21">
        <v>3</v>
      </c>
      <c r="D94" s="21">
        <v>2</v>
      </c>
      <c r="E94" s="22">
        <v>15.2545</v>
      </c>
      <c r="F94" s="21">
        <v>5.6982739608514701E-2</v>
      </c>
      <c r="G94" s="22">
        <v>0.43298337024048827</v>
      </c>
      <c r="H94" s="22">
        <v>0.24329953698856749</v>
      </c>
      <c r="I94" s="22">
        <v>1.77963088462776</v>
      </c>
      <c r="J94" s="21" t="str">
        <f t="shared" si="1"/>
        <v>B6</v>
      </c>
      <c r="K94" s="31" t="s">
        <v>322</v>
      </c>
      <c r="L94" s="22" t="s">
        <v>322</v>
      </c>
      <c r="M94" s="21" t="s">
        <v>322</v>
      </c>
      <c r="N94" s="21" t="s">
        <v>322</v>
      </c>
      <c r="O94" s="21"/>
    </row>
    <row r="95" spans="1:38" x14ac:dyDescent="0.25">
      <c r="A95" s="20" t="s">
        <v>185</v>
      </c>
      <c r="B95" s="21" t="s">
        <v>186</v>
      </c>
      <c r="C95" s="21">
        <v>25</v>
      </c>
      <c r="D95" s="21">
        <v>19</v>
      </c>
      <c r="E95" s="22">
        <v>185.5752</v>
      </c>
      <c r="F95" s="21">
        <v>7.4336473296651197E-3</v>
      </c>
      <c r="G95" s="22">
        <v>2.291605122225945</v>
      </c>
      <c r="H95" s="22">
        <v>6.2802754073906328</v>
      </c>
      <c r="I95" s="22">
        <v>2.7405574138751798</v>
      </c>
      <c r="J95" s="21" t="str">
        <f t="shared" si="1"/>
        <v>D2</v>
      </c>
      <c r="K95" s="31">
        <v>4.6493000000000001E-4</v>
      </c>
      <c r="L95" s="22">
        <v>1.40845070422535</v>
      </c>
      <c r="M95" s="21" t="s">
        <v>321</v>
      </c>
      <c r="N95" s="21" t="s">
        <v>321</v>
      </c>
      <c r="O95" s="23"/>
      <c r="Z95" s="1"/>
      <c r="AK95" s="1"/>
      <c r="AL95" s="1"/>
    </row>
    <row r="96" spans="1:38" x14ac:dyDescent="0.25">
      <c r="A96" s="20" t="s">
        <v>187</v>
      </c>
      <c r="B96" s="21" t="s">
        <v>188</v>
      </c>
      <c r="C96" s="21">
        <v>4</v>
      </c>
      <c r="D96" s="21">
        <v>1</v>
      </c>
      <c r="E96" s="22">
        <v>21.397400000000001</v>
      </c>
      <c r="F96" s="21">
        <v>7.7209663726236694E-2</v>
      </c>
      <c r="G96" s="22">
        <v>0.18627472912533674</v>
      </c>
      <c r="H96" s="22">
        <v>0.25269166433503276</v>
      </c>
      <c r="I96" s="22">
        <v>1.3565536534212701</v>
      </c>
      <c r="J96" s="21" t="str">
        <f t="shared" si="1"/>
        <v>D2</v>
      </c>
      <c r="K96" s="31" t="s">
        <v>322</v>
      </c>
      <c r="L96" s="22" t="s">
        <v>322</v>
      </c>
      <c r="M96" s="21" t="s">
        <v>322</v>
      </c>
      <c r="N96" s="21" t="s">
        <v>322</v>
      </c>
      <c r="O96" s="21"/>
    </row>
    <row r="97" spans="1:38" x14ac:dyDescent="0.25">
      <c r="A97" s="20" t="s">
        <v>189</v>
      </c>
      <c r="B97" s="21" t="s">
        <v>190</v>
      </c>
      <c r="C97" s="21">
        <v>24</v>
      </c>
      <c r="D97" s="21">
        <v>12</v>
      </c>
      <c r="E97" s="22">
        <v>121.34739999999999</v>
      </c>
      <c r="F97" s="21">
        <v>5.7947113829686397E-2</v>
      </c>
      <c r="G97" s="22">
        <v>1.9159520079451351</v>
      </c>
      <c r="H97" s="22">
        <v>1.6441838998567402</v>
      </c>
      <c r="I97" s="22">
        <v>1.16529057857341</v>
      </c>
      <c r="J97" s="21" t="str">
        <f t="shared" si="1"/>
        <v>B6</v>
      </c>
      <c r="K97" s="31" t="s">
        <v>322</v>
      </c>
      <c r="L97" s="22" t="s">
        <v>322</v>
      </c>
      <c r="M97" s="21" t="s">
        <v>322</v>
      </c>
      <c r="N97" s="21" t="s">
        <v>322</v>
      </c>
      <c r="O97" s="21"/>
    </row>
    <row r="98" spans="1:38" x14ac:dyDescent="0.25">
      <c r="A98" s="20" t="s">
        <v>191</v>
      </c>
      <c r="B98" s="21" t="s">
        <v>192</v>
      </c>
      <c r="C98" s="21">
        <v>8</v>
      </c>
      <c r="D98" s="21">
        <v>5</v>
      </c>
      <c r="E98" s="22">
        <v>53.0015</v>
      </c>
      <c r="F98" s="21">
        <v>4.5128452716449198E-3</v>
      </c>
      <c r="G98" s="22">
        <v>1.7216415326595249</v>
      </c>
      <c r="H98" s="22">
        <v>2.7385522329050556</v>
      </c>
      <c r="I98" s="22">
        <v>1.59066343426012</v>
      </c>
      <c r="J98" s="21" t="str">
        <f t="shared" si="1"/>
        <v>D2</v>
      </c>
      <c r="K98" s="31" t="s">
        <v>322</v>
      </c>
      <c r="L98" s="22" t="s">
        <v>322</v>
      </c>
      <c r="M98" s="21" t="s">
        <v>322</v>
      </c>
      <c r="N98" s="21" t="s">
        <v>322</v>
      </c>
      <c r="O98" s="21"/>
    </row>
    <row r="99" spans="1:38" x14ac:dyDescent="0.25">
      <c r="A99" s="20" t="s">
        <v>193</v>
      </c>
      <c r="B99" s="21" t="s">
        <v>194</v>
      </c>
      <c r="C99" s="21">
        <v>3</v>
      </c>
      <c r="D99" s="21">
        <v>2</v>
      </c>
      <c r="E99" s="22">
        <v>15.1191</v>
      </c>
      <c r="F99" s="21">
        <v>8.6905640945586601E-2</v>
      </c>
      <c r="G99" s="22">
        <v>2.6682661621158723</v>
      </c>
      <c r="H99" s="22">
        <v>2.0921713508469373</v>
      </c>
      <c r="I99" s="22">
        <v>1.27535737502367</v>
      </c>
      <c r="J99" s="21" t="str">
        <f t="shared" si="1"/>
        <v>B6</v>
      </c>
      <c r="K99" s="31">
        <v>9.0033000000000005E-3</v>
      </c>
      <c r="L99" s="22">
        <v>1.3</v>
      </c>
      <c r="M99" s="21" t="s">
        <v>320</v>
      </c>
      <c r="N99" s="21" t="s">
        <v>320</v>
      </c>
      <c r="O99" s="23"/>
      <c r="Z99" s="1"/>
      <c r="AK99" s="1"/>
      <c r="AL99" s="1"/>
    </row>
    <row r="100" spans="1:38" x14ac:dyDescent="0.25">
      <c r="A100" s="20" t="s">
        <v>195</v>
      </c>
      <c r="B100" s="21" t="s">
        <v>196</v>
      </c>
      <c r="C100" s="21">
        <v>2</v>
      </c>
      <c r="D100" s="21">
        <v>1</v>
      </c>
      <c r="E100" s="22">
        <v>17.844899999999999</v>
      </c>
      <c r="F100" s="21">
        <v>9.4310236446161502E-2</v>
      </c>
      <c r="G100" s="22">
        <v>0.36006305625704171</v>
      </c>
      <c r="H100" s="22">
        <v>0.28945025582300599</v>
      </c>
      <c r="I100" s="22">
        <v>1.24395487312063</v>
      </c>
      <c r="J100" s="21" t="str">
        <f t="shared" si="1"/>
        <v>B6</v>
      </c>
      <c r="K100" s="31">
        <v>9.7522999999999994E-5</v>
      </c>
      <c r="L100" s="22">
        <v>1.55</v>
      </c>
      <c r="M100" s="21" t="s">
        <v>320</v>
      </c>
      <c r="N100" s="21" t="s">
        <v>320</v>
      </c>
      <c r="O100" s="23"/>
      <c r="Z100" s="1"/>
      <c r="AK100" s="1"/>
      <c r="AL100" s="1"/>
    </row>
    <row r="101" spans="1:38" x14ac:dyDescent="0.25">
      <c r="A101" s="20" t="s">
        <v>197</v>
      </c>
      <c r="B101" s="21" t="s">
        <v>198</v>
      </c>
      <c r="C101" s="21">
        <v>2</v>
      </c>
      <c r="D101" s="21">
        <v>1</v>
      </c>
      <c r="E101" s="22">
        <v>10.900499999999999</v>
      </c>
      <c r="F101" s="21">
        <v>2.0582953718023701E-2</v>
      </c>
      <c r="G101" s="22">
        <v>5.2862673975695447E-2</v>
      </c>
      <c r="H101" s="22">
        <v>3.09662164933164E-3</v>
      </c>
      <c r="I101" s="22">
        <v>17.0710793768122</v>
      </c>
      <c r="J101" s="21" t="str">
        <f t="shared" si="1"/>
        <v>B6</v>
      </c>
      <c r="K101" s="31" t="s">
        <v>322</v>
      </c>
      <c r="L101" s="22" t="s">
        <v>322</v>
      </c>
      <c r="M101" s="21" t="s">
        <v>322</v>
      </c>
      <c r="N101" s="21" t="s">
        <v>322</v>
      </c>
      <c r="O101" s="21"/>
    </row>
    <row r="102" spans="1:38" x14ac:dyDescent="0.25">
      <c r="A102" s="20" t="s">
        <v>199</v>
      </c>
      <c r="B102" s="21" t="s">
        <v>200</v>
      </c>
      <c r="C102" s="21">
        <v>6</v>
      </c>
      <c r="D102" s="21">
        <v>2</v>
      </c>
      <c r="E102" s="22">
        <v>37.399000000000001</v>
      </c>
      <c r="F102" s="21">
        <v>5.2431956140837503E-2</v>
      </c>
      <c r="G102" s="22">
        <v>0.50386400750205473</v>
      </c>
      <c r="H102" s="22">
        <v>0.84325072532426015</v>
      </c>
      <c r="I102" s="22">
        <v>1.67356809132833</v>
      </c>
      <c r="J102" s="21" t="str">
        <f t="shared" si="1"/>
        <v>D2</v>
      </c>
      <c r="K102" s="31" t="s">
        <v>322</v>
      </c>
      <c r="L102" s="22" t="s">
        <v>322</v>
      </c>
      <c r="M102" s="21" t="s">
        <v>322</v>
      </c>
      <c r="N102" s="21" t="s">
        <v>322</v>
      </c>
      <c r="O102" s="21"/>
    </row>
    <row r="103" spans="1:38" x14ac:dyDescent="0.25">
      <c r="A103" s="20" t="s">
        <v>201</v>
      </c>
      <c r="B103" s="21" t="s">
        <v>202</v>
      </c>
      <c r="C103" s="21">
        <v>46</v>
      </c>
      <c r="D103" s="21">
        <v>15</v>
      </c>
      <c r="E103" s="22">
        <v>243.5275</v>
      </c>
      <c r="F103" s="21">
        <v>6.7547549388029898E-2</v>
      </c>
      <c r="G103" s="22">
        <v>2.0868195832514851</v>
      </c>
      <c r="H103" s="22">
        <v>1.779982689123965</v>
      </c>
      <c r="I103" s="22">
        <v>1.1723819540506499</v>
      </c>
      <c r="J103" s="21" t="str">
        <f t="shared" si="1"/>
        <v>B6</v>
      </c>
      <c r="K103" s="31" t="s">
        <v>322</v>
      </c>
      <c r="L103" s="22" t="s">
        <v>322</v>
      </c>
      <c r="M103" s="21" t="s">
        <v>322</v>
      </c>
      <c r="N103" s="21" t="s">
        <v>322</v>
      </c>
      <c r="O103" s="21"/>
    </row>
    <row r="104" spans="1:38" x14ac:dyDescent="0.25">
      <c r="A104" s="20" t="s">
        <v>203</v>
      </c>
      <c r="B104" s="21" t="s">
        <v>204</v>
      </c>
      <c r="C104" s="21">
        <v>10</v>
      </c>
      <c r="D104" s="21">
        <v>4</v>
      </c>
      <c r="E104" s="22">
        <v>69.319500000000005</v>
      </c>
      <c r="F104" s="21">
        <v>5.32716954950824E-2</v>
      </c>
      <c r="G104" s="22">
        <v>2.7257124738508196</v>
      </c>
      <c r="H104" s="22">
        <v>2.2291424943042779</v>
      </c>
      <c r="I104" s="22">
        <v>1.22276278022394</v>
      </c>
      <c r="J104" s="21" t="str">
        <f t="shared" si="1"/>
        <v>B6</v>
      </c>
      <c r="K104" s="31" t="s">
        <v>322</v>
      </c>
      <c r="L104" s="22" t="s">
        <v>322</v>
      </c>
      <c r="M104" s="21" t="s">
        <v>322</v>
      </c>
      <c r="N104" s="21" t="s">
        <v>322</v>
      </c>
      <c r="O104" s="21"/>
    </row>
    <row r="105" spans="1:38" ht="60" x14ac:dyDescent="0.25">
      <c r="A105" s="20" t="s">
        <v>205</v>
      </c>
      <c r="B105" s="21" t="s">
        <v>206</v>
      </c>
      <c r="C105" s="21">
        <v>60</v>
      </c>
      <c r="D105" s="21">
        <v>27</v>
      </c>
      <c r="E105" s="22">
        <v>380.1139</v>
      </c>
      <c r="F105" s="21">
        <v>1.15410005692853E-2</v>
      </c>
      <c r="G105" s="22">
        <v>3.4035302613889176</v>
      </c>
      <c r="H105" s="22">
        <v>2.3160336352269253</v>
      </c>
      <c r="I105" s="22">
        <v>1.4695513094547299</v>
      </c>
      <c r="J105" s="21" t="str">
        <f t="shared" si="1"/>
        <v>B6</v>
      </c>
      <c r="K105" s="31" t="s">
        <v>322</v>
      </c>
      <c r="L105" s="22" t="s">
        <v>322</v>
      </c>
      <c r="M105" s="21" t="s">
        <v>322</v>
      </c>
      <c r="N105" s="21" t="s">
        <v>320</v>
      </c>
      <c r="O105" s="23" t="s">
        <v>344</v>
      </c>
      <c r="Z105" s="1"/>
    </row>
    <row r="106" spans="1:38" x14ac:dyDescent="0.25">
      <c r="A106" s="20" t="s">
        <v>207</v>
      </c>
      <c r="B106" s="21" t="s">
        <v>208</v>
      </c>
      <c r="C106" s="21">
        <v>8</v>
      </c>
      <c r="D106" s="21">
        <v>5</v>
      </c>
      <c r="E106" s="22">
        <v>54.467700000000001</v>
      </c>
      <c r="F106" s="21">
        <v>1.15410005692853E-2</v>
      </c>
      <c r="G106" s="22">
        <v>1.14808990969572</v>
      </c>
      <c r="H106" s="22">
        <v>0.88699537040501264</v>
      </c>
      <c r="I106" s="22">
        <v>1.29435840141025</v>
      </c>
      <c r="J106" s="21" t="str">
        <f t="shared" si="1"/>
        <v>B6</v>
      </c>
      <c r="K106" s="31" t="s">
        <v>322</v>
      </c>
      <c r="L106" s="22" t="s">
        <v>322</v>
      </c>
      <c r="M106" s="21" t="s">
        <v>322</v>
      </c>
      <c r="N106" s="21" t="s">
        <v>322</v>
      </c>
      <c r="O106" s="21"/>
    </row>
    <row r="107" spans="1:38" x14ac:dyDescent="0.25">
      <c r="A107" s="20" t="s">
        <v>209</v>
      </c>
      <c r="B107" s="21" t="s">
        <v>210</v>
      </c>
      <c r="C107" s="21">
        <v>3</v>
      </c>
      <c r="D107" s="21">
        <v>1</v>
      </c>
      <c r="E107" s="22">
        <v>15.653700000000001</v>
      </c>
      <c r="F107" s="21">
        <v>6.28273416699658E-2</v>
      </c>
      <c r="G107" s="22">
        <v>3.0686112199645274E-2</v>
      </c>
      <c r="H107" s="22">
        <v>7.0590456574765703E-2</v>
      </c>
      <c r="I107" s="22">
        <v>2.3004040432199702</v>
      </c>
      <c r="J107" s="21" t="str">
        <f t="shared" si="1"/>
        <v>D2</v>
      </c>
      <c r="K107" s="31" t="s">
        <v>322</v>
      </c>
      <c r="L107" s="22" t="s">
        <v>322</v>
      </c>
      <c r="M107" s="21" t="s">
        <v>322</v>
      </c>
      <c r="N107" s="21" t="s">
        <v>320</v>
      </c>
      <c r="O107" s="23"/>
    </row>
    <row r="108" spans="1:38" x14ac:dyDescent="0.25">
      <c r="A108" s="20" t="s">
        <v>211</v>
      </c>
      <c r="B108" s="21" t="s">
        <v>212</v>
      </c>
      <c r="C108" s="21">
        <v>3</v>
      </c>
      <c r="D108" s="21">
        <v>1</v>
      </c>
      <c r="E108" s="22">
        <v>15.7325</v>
      </c>
      <c r="F108" s="21">
        <v>7.9516495551280097E-2</v>
      </c>
      <c r="G108" s="22">
        <v>0.43831427213518548</v>
      </c>
      <c r="H108" s="22">
        <v>0.19404274277197076</v>
      </c>
      <c r="I108" s="22">
        <v>2.2588542393995601</v>
      </c>
      <c r="J108" s="21" t="str">
        <f t="shared" si="1"/>
        <v>B6</v>
      </c>
      <c r="K108" s="31" t="s">
        <v>322</v>
      </c>
      <c r="L108" s="22" t="s">
        <v>322</v>
      </c>
      <c r="M108" s="21" t="s">
        <v>322</v>
      </c>
      <c r="N108" s="21" t="s">
        <v>322</v>
      </c>
      <c r="O108" s="21"/>
    </row>
    <row r="109" spans="1:38" ht="30" x14ac:dyDescent="0.25">
      <c r="A109" s="20" t="s">
        <v>213</v>
      </c>
      <c r="B109" s="21" t="s">
        <v>214</v>
      </c>
      <c r="C109" s="21">
        <v>15</v>
      </c>
      <c r="D109" s="21">
        <v>7</v>
      </c>
      <c r="E109" s="22">
        <v>75.552499999999995</v>
      </c>
      <c r="F109" s="21">
        <v>3.6142137711202E-4</v>
      </c>
      <c r="G109" s="22">
        <v>0.9774542676733835</v>
      </c>
      <c r="H109" s="22">
        <v>3.5783029743245729</v>
      </c>
      <c r="I109" s="22">
        <v>3.6608392767489102</v>
      </c>
      <c r="J109" s="21" t="str">
        <f t="shared" si="1"/>
        <v>D2</v>
      </c>
      <c r="K109" s="31" t="s">
        <v>322</v>
      </c>
      <c r="L109" s="22" t="s">
        <v>322</v>
      </c>
      <c r="M109" s="21" t="s">
        <v>322</v>
      </c>
      <c r="N109" s="21" t="s">
        <v>322</v>
      </c>
      <c r="O109" s="23" t="s">
        <v>346</v>
      </c>
    </row>
    <row r="110" spans="1:38" x14ac:dyDescent="0.25">
      <c r="A110" s="20" t="s">
        <v>215</v>
      </c>
      <c r="B110" s="21" t="s">
        <v>216</v>
      </c>
      <c r="C110" s="21">
        <v>14</v>
      </c>
      <c r="D110" s="21">
        <v>7</v>
      </c>
      <c r="E110" s="22">
        <v>103.25709999999999</v>
      </c>
      <c r="F110" s="21">
        <v>2.1238090841968E-2</v>
      </c>
      <c r="G110" s="22">
        <v>2.2352307605193902</v>
      </c>
      <c r="H110" s="22">
        <v>1.7051533348806724</v>
      </c>
      <c r="I110" s="22">
        <v>1.3108678936934499</v>
      </c>
      <c r="J110" s="21" t="str">
        <f t="shared" si="1"/>
        <v>B6</v>
      </c>
      <c r="K110" s="31" t="s">
        <v>322</v>
      </c>
      <c r="L110" s="22" t="s">
        <v>322</v>
      </c>
      <c r="M110" s="21" t="s">
        <v>322</v>
      </c>
      <c r="N110" s="21" t="s">
        <v>322</v>
      </c>
      <c r="O110" s="21"/>
    </row>
    <row r="111" spans="1:38" x14ac:dyDescent="0.25">
      <c r="A111" s="20" t="s">
        <v>217</v>
      </c>
      <c r="B111" s="21" t="s">
        <v>218</v>
      </c>
      <c r="C111" s="21">
        <v>31</v>
      </c>
      <c r="D111" s="21">
        <v>22</v>
      </c>
      <c r="E111" s="22">
        <v>213.0514</v>
      </c>
      <c r="F111" s="21">
        <v>2.8786477177993198E-3</v>
      </c>
      <c r="G111" s="22">
        <v>12.020556133163577</v>
      </c>
      <c r="H111" s="22">
        <v>14.5238236514472</v>
      </c>
      <c r="I111" s="22">
        <v>1.20824889385753</v>
      </c>
      <c r="J111" s="21" t="str">
        <f t="shared" si="1"/>
        <v>D2</v>
      </c>
      <c r="K111" s="31">
        <v>4.5344000000000002E-2</v>
      </c>
      <c r="L111" s="22">
        <v>1.2195121951219501</v>
      </c>
      <c r="M111" s="21" t="s">
        <v>321</v>
      </c>
      <c r="N111" s="24" t="s">
        <v>320</v>
      </c>
      <c r="O111" s="23"/>
      <c r="Z111" s="1"/>
    </row>
    <row r="112" spans="1:38" x14ac:dyDescent="0.25">
      <c r="A112" s="20" t="s">
        <v>219</v>
      </c>
      <c r="B112" s="21" t="s">
        <v>220</v>
      </c>
      <c r="C112" s="21">
        <v>16</v>
      </c>
      <c r="D112" s="21">
        <v>7</v>
      </c>
      <c r="E112" s="22">
        <v>109.7906</v>
      </c>
      <c r="F112" s="21">
        <v>1.13559875825182E-2</v>
      </c>
      <c r="G112" s="22">
        <v>2.078493848283435</v>
      </c>
      <c r="H112" s="22">
        <v>3.3915508325854296</v>
      </c>
      <c r="I112" s="22">
        <v>1.6317348427017999</v>
      </c>
      <c r="J112" s="21" t="str">
        <f t="shared" si="1"/>
        <v>D2</v>
      </c>
      <c r="K112" s="31" t="s">
        <v>322</v>
      </c>
      <c r="L112" s="22" t="s">
        <v>322</v>
      </c>
      <c r="M112" s="21" t="s">
        <v>322</v>
      </c>
      <c r="N112" s="21" t="s">
        <v>321</v>
      </c>
      <c r="O112" s="23"/>
    </row>
    <row r="113" spans="1:38" x14ac:dyDescent="0.25">
      <c r="A113" s="20" t="s">
        <v>221</v>
      </c>
      <c r="B113" s="21" t="s">
        <v>222</v>
      </c>
      <c r="C113" s="21">
        <v>11</v>
      </c>
      <c r="D113" s="21">
        <v>4</v>
      </c>
      <c r="E113" s="22">
        <v>68.698099999999997</v>
      </c>
      <c r="F113" s="21">
        <v>7.2921319896043099E-2</v>
      </c>
      <c r="G113" s="22">
        <v>1.3957738978939376</v>
      </c>
      <c r="H113" s="22">
        <v>2.8248012642508624</v>
      </c>
      <c r="I113" s="22">
        <v>2.0238243948487402</v>
      </c>
      <c r="J113" s="21" t="str">
        <f t="shared" si="1"/>
        <v>D2</v>
      </c>
      <c r="K113" s="31" t="s">
        <v>322</v>
      </c>
      <c r="L113" s="22" t="s">
        <v>322</v>
      </c>
      <c r="M113" s="21" t="s">
        <v>322</v>
      </c>
      <c r="N113" s="21" t="s">
        <v>322</v>
      </c>
      <c r="O113" s="21"/>
      <c r="AK113" s="1"/>
      <c r="AL113" s="1"/>
    </row>
    <row r="114" spans="1:38" x14ac:dyDescent="0.25">
      <c r="A114" s="20" t="s">
        <v>223</v>
      </c>
      <c r="B114" s="21" t="s">
        <v>224</v>
      </c>
      <c r="C114" s="21">
        <v>7</v>
      </c>
      <c r="D114" s="21">
        <v>3</v>
      </c>
      <c r="E114" s="22">
        <v>44.381399999999999</v>
      </c>
      <c r="F114" s="21">
        <v>8.8512768708190803E-2</v>
      </c>
      <c r="G114" s="22">
        <v>0.48901486555860374</v>
      </c>
      <c r="H114" s="22">
        <v>0.37965699053336249</v>
      </c>
      <c r="I114" s="22">
        <v>1.2880438863290999</v>
      </c>
      <c r="J114" s="21" t="str">
        <f t="shared" si="1"/>
        <v>B6</v>
      </c>
      <c r="K114" s="31" t="s">
        <v>322</v>
      </c>
      <c r="L114" s="22" t="s">
        <v>322</v>
      </c>
      <c r="M114" s="21" t="s">
        <v>322</v>
      </c>
      <c r="N114" s="21" t="s">
        <v>322</v>
      </c>
      <c r="O114" s="21"/>
      <c r="Z114" s="1"/>
    </row>
    <row r="115" spans="1:38" x14ac:dyDescent="0.25">
      <c r="A115" s="20" t="s">
        <v>225</v>
      </c>
      <c r="B115" s="21" t="s">
        <v>226</v>
      </c>
      <c r="C115" s="21">
        <v>9</v>
      </c>
      <c r="D115" s="21">
        <v>4</v>
      </c>
      <c r="E115" s="22">
        <v>54.120199999999997</v>
      </c>
      <c r="F115" s="21">
        <v>7.8231902249492006E-3</v>
      </c>
      <c r="G115" s="22">
        <v>0.7381175507329113</v>
      </c>
      <c r="H115" s="22">
        <v>2.7003478744746627</v>
      </c>
      <c r="I115" s="22">
        <v>3.6584252356462201</v>
      </c>
      <c r="J115" s="21" t="str">
        <f t="shared" si="1"/>
        <v>D2</v>
      </c>
      <c r="K115" s="31" t="s">
        <v>322</v>
      </c>
      <c r="L115" s="22" t="s">
        <v>322</v>
      </c>
      <c r="M115" s="21" t="s">
        <v>322</v>
      </c>
      <c r="N115" s="21" t="s">
        <v>322</v>
      </c>
      <c r="O115" s="21"/>
    </row>
    <row r="116" spans="1:38" x14ac:dyDescent="0.25">
      <c r="A116" s="20" t="s">
        <v>227</v>
      </c>
      <c r="B116" s="21" t="s">
        <v>329</v>
      </c>
      <c r="C116" s="21">
        <v>14</v>
      </c>
      <c r="D116" s="21">
        <v>7</v>
      </c>
      <c r="E116" s="22">
        <v>92.944900000000004</v>
      </c>
      <c r="F116" s="21">
        <v>5.7545536626135999E-2</v>
      </c>
      <c r="G116" s="22">
        <v>1.7875435876556625</v>
      </c>
      <c r="H116" s="22">
        <v>1.0873655015029364</v>
      </c>
      <c r="I116" s="22">
        <v>1.64392155644533</v>
      </c>
      <c r="J116" s="21" t="str">
        <f t="shared" si="1"/>
        <v>B6</v>
      </c>
      <c r="K116" s="31" t="s">
        <v>322</v>
      </c>
      <c r="L116" s="22" t="s">
        <v>322</v>
      </c>
      <c r="M116" s="21" t="s">
        <v>322</v>
      </c>
      <c r="N116" s="21" t="s">
        <v>320</v>
      </c>
      <c r="O116" s="23"/>
      <c r="Z116" s="1"/>
    </row>
    <row r="117" spans="1:38" x14ac:dyDescent="0.25">
      <c r="A117" s="20" t="s">
        <v>228</v>
      </c>
      <c r="B117" s="21" t="s">
        <v>229</v>
      </c>
      <c r="C117" s="21">
        <v>8</v>
      </c>
      <c r="D117" s="21">
        <v>2</v>
      </c>
      <c r="E117" s="22">
        <v>43.806899999999999</v>
      </c>
      <c r="F117" s="21">
        <v>5.32716954950824E-2</v>
      </c>
      <c r="G117" s="22">
        <v>0.12807547902720701</v>
      </c>
      <c r="H117" s="22">
        <v>0.10151066291981857</v>
      </c>
      <c r="I117" s="22">
        <v>1.26169483424979</v>
      </c>
      <c r="J117" s="21" t="str">
        <f t="shared" si="1"/>
        <v>B6</v>
      </c>
      <c r="K117" s="31">
        <v>3.4743000000000003E-2</v>
      </c>
      <c r="L117" s="22">
        <v>1.24</v>
      </c>
      <c r="M117" s="21" t="s">
        <v>320</v>
      </c>
      <c r="N117" s="21" t="s">
        <v>320</v>
      </c>
      <c r="O117" s="23"/>
      <c r="Z117" s="1"/>
    </row>
    <row r="118" spans="1:38" x14ac:dyDescent="0.25">
      <c r="A118" s="20" t="s">
        <v>230</v>
      </c>
      <c r="B118" s="21" t="s">
        <v>231</v>
      </c>
      <c r="C118" s="21">
        <v>8</v>
      </c>
      <c r="D118" s="21">
        <v>3</v>
      </c>
      <c r="E118" s="22">
        <v>43.476999999999997</v>
      </c>
      <c r="F118" s="21">
        <v>6.7071551973091004E-2</v>
      </c>
      <c r="G118" s="22">
        <v>0.37659420728779502</v>
      </c>
      <c r="H118" s="22">
        <v>0.29733226705709226</v>
      </c>
      <c r="I118" s="22">
        <v>1.2665769881460001</v>
      </c>
      <c r="J118" s="21" t="str">
        <f t="shared" si="1"/>
        <v>B6</v>
      </c>
      <c r="K118" s="31" t="s">
        <v>322</v>
      </c>
      <c r="L118" s="22" t="s">
        <v>322</v>
      </c>
      <c r="M118" s="21" t="s">
        <v>322</v>
      </c>
      <c r="N118" s="21" t="s">
        <v>322</v>
      </c>
      <c r="O118" s="21"/>
    </row>
    <row r="119" spans="1:38" x14ac:dyDescent="0.25">
      <c r="A119" s="20" t="s">
        <v>232</v>
      </c>
      <c r="B119" s="21" t="s">
        <v>233</v>
      </c>
      <c r="C119" s="21">
        <v>3</v>
      </c>
      <c r="D119" s="21">
        <v>1</v>
      </c>
      <c r="E119" s="22">
        <v>25.259499999999999</v>
      </c>
      <c r="F119" s="21">
        <v>5.3534088223690102E-3</v>
      </c>
      <c r="G119" s="22">
        <v>2.5029648624887924</v>
      </c>
      <c r="H119" s="22">
        <v>0.28926732735692751</v>
      </c>
      <c r="I119" s="22">
        <v>8.6527741842077308</v>
      </c>
      <c r="J119" s="21" t="str">
        <f t="shared" si="1"/>
        <v>B6</v>
      </c>
      <c r="K119" s="31" t="s">
        <v>322</v>
      </c>
      <c r="L119" s="22" t="s">
        <v>322</v>
      </c>
      <c r="M119" s="21" t="s">
        <v>322</v>
      </c>
      <c r="N119" s="21" t="s">
        <v>322</v>
      </c>
      <c r="O119" s="21"/>
    </row>
    <row r="120" spans="1:38" x14ac:dyDescent="0.25">
      <c r="A120" s="20" t="s">
        <v>234</v>
      </c>
      <c r="B120" s="21" t="s">
        <v>235</v>
      </c>
      <c r="C120" s="21">
        <v>9</v>
      </c>
      <c r="D120" s="21">
        <v>4</v>
      </c>
      <c r="E120" s="22">
        <v>47.012</v>
      </c>
      <c r="F120" s="21">
        <v>5.8460729461211499E-4</v>
      </c>
      <c r="G120" s="22">
        <v>1.1682261226494974</v>
      </c>
      <c r="H120" s="22">
        <v>2.5803848412273176</v>
      </c>
      <c r="I120" s="22">
        <v>2.2088059761710301</v>
      </c>
      <c r="J120" s="21" t="str">
        <f t="shared" si="1"/>
        <v>D2</v>
      </c>
      <c r="K120" s="31" t="s">
        <v>322</v>
      </c>
      <c r="L120" s="22" t="s">
        <v>322</v>
      </c>
      <c r="M120" s="21" t="s">
        <v>322</v>
      </c>
      <c r="N120" s="21" t="s">
        <v>322</v>
      </c>
      <c r="O120" s="21"/>
    </row>
    <row r="121" spans="1:38" x14ac:dyDescent="0.25">
      <c r="A121" s="20" t="s">
        <v>236</v>
      </c>
      <c r="B121" s="21" t="s">
        <v>237</v>
      </c>
      <c r="C121" s="21">
        <v>6</v>
      </c>
      <c r="D121" s="21">
        <v>3</v>
      </c>
      <c r="E121" s="22">
        <v>29.092400000000001</v>
      </c>
      <c r="F121" s="21">
        <v>4.1880371759151401E-2</v>
      </c>
      <c r="G121" s="22">
        <v>0.32649507999007227</v>
      </c>
      <c r="H121" s="22">
        <v>0.23494216544666924</v>
      </c>
      <c r="I121" s="22">
        <v>1.38968277307457</v>
      </c>
      <c r="J121" s="21" t="str">
        <f t="shared" si="1"/>
        <v>B6</v>
      </c>
      <c r="K121" s="31" t="s">
        <v>322</v>
      </c>
      <c r="L121" s="22" t="s">
        <v>322</v>
      </c>
      <c r="M121" s="21" t="s">
        <v>322</v>
      </c>
      <c r="N121" s="21" t="s">
        <v>321</v>
      </c>
      <c r="O121" s="23"/>
      <c r="Z121" s="1"/>
    </row>
    <row r="122" spans="1:38" x14ac:dyDescent="0.25">
      <c r="A122" s="20" t="s">
        <v>238</v>
      </c>
      <c r="B122" s="21" t="s">
        <v>239</v>
      </c>
      <c r="C122" s="21">
        <v>1</v>
      </c>
      <c r="D122" s="21">
        <v>1</v>
      </c>
      <c r="E122" s="22">
        <v>10.9244</v>
      </c>
      <c r="F122" s="21">
        <v>2.8393940720257498E-3</v>
      </c>
      <c r="G122" s="22">
        <v>0.39090986559139701</v>
      </c>
      <c r="H122" s="22">
        <v>2.0158938185124602</v>
      </c>
      <c r="I122" s="22">
        <v>5.1569274555469899</v>
      </c>
      <c r="J122" s="21" t="str">
        <f t="shared" si="1"/>
        <v>D2</v>
      </c>
      <c r="K122" s="31" t="s">
        <v>322</v>
      </c>
      <c r="L122" s="22" t="s">
        <v>322</v>
      </c>
      <c r="M122" s="21" t="s">
        <v>322</v>
      </c>
      <c r="N122" s="21" t="s">
        <v>322</v>
      </c>
      <c r="O122" s="21"/>
    </row>
    <row r="123" spans="1:38" x14ac:dyDescent="0.25">
      <c r="A123" s="20" t="s">
        <v>240</v>
      </c>
      <c r="B123" s="21" t="s">
        <v>241</v>
      </c>
      <c r="C123" s="21">
        <v>12</v>
      </c>
      <c r="D123" s="21">
        <v>7</v>
      </c>
      <c r="E123" s="22">
        <v>63.915300000000002</v>
      </c>
      <c r="F123" s="21">
        <v>4.54727529172511E-2</v>
      </c>
      <c r="G123" s="22">
        <v>1.606609790040245</v>
      </c>
      <c r="H123" s="22">
        <v>1.261150897304905</v>
      </c>
      <c r="I123" s="22">
        <v>1.2739235197576999</v>
      </c>
      <c r="J123" s="21" t="str">
        <f t="shared" si="1"/>
        <v>B6</v>
      </c>
      <c r="K123" s="31" t="s">
        <v>322</v>
      </c>
      <c r="L123" s="22" t="s">
        <v>322</v>
      </c>
      <c r="M123" s="21" t="s">
        <v>322</v>
      </c>
      <c r="N123" s="21" t="s">
        <v>321</v>
      </c>
      <c r="O123" s="23"/>
    </row>
    <row r="124" spans="1:38" x14ac:dyDescent="0.25">
      <c r="A124" s="20" t="s">
        <v>242</v>
      </c>
      <c r="B124" s="21" t="s">
        <v>243</v>
      </c>
      <c r="C124" s="21">
        <v>5</v>
      </c>
      <c r="D124" s="21">
        <v>3</v>
      </c>
      <c r="E124" s="22">
        <v>30.029299999999999</v>
      </c>
      <c r="F124" s="21">
        <v>8.6615082302885602E-2</v>
      </c>
      <c r="G124" s="22">
        <v>0.96239884969291822</v>
      </c>
      <c r="H124" s="22">
        <v>0.83193930830647522</v>
      </c>
      <c r="I124" s="22">
        <v>1.15681377245176</v>
      </c>
      <c r="J124" s="21" t="str">
        <f t="shared" si="1"/>
        <v>B6</v>
      </c>
      <c r="K124" s="31" t="s">
        <v>322</v>
      </c>
      <c r="L124" s="22" t="s">
        <v>322</v>
      </c>
      <c r="M124" s="21" t="s">
        <v>322</v>
      </c>
      <c r="N124" s="21" t="s">
        <v>322</v>
      </c>
      <c r="O124" s="21"/>
    </row>
    <row r="125" spans="1:38" x14ac:dyDescent="0.25">
      <c r="A125" s="20" t="s">
        <v>244</v>
      </c>
      <c r="B125" s="21" t="s">
        <v>245</v>
      </c>
      <c r="C125" s="21">
        <v>7</v>
      </c>
      <c r="D125" s="21">
        <v>6</v>
      </c>
      <c r="E125" s="22">
        <v>42.720599999999997</v>
      </c>
      <c r="F125" s="21">
        <v>9.4324854188190504E-2</v>
      </c>
      <c r="G125" s="22">
        <v>0.70602602678607806</v>
      </c>
      <c r="H125" s="22">
        <v>0.46563684621265</v>
      </c>
      <c r="I125" s="22">
        <v>1.5162589312437</v>
      </c>
      <c r="J125" s="21" t="str">
        <f t="shared" si="1"/>
        <v>B6</v>
      </c>
      <c r="K125" s="31" t="s">
        <v>322</v>
      </c>
      <c r="L125" s="22" t="s">
        <v>322</v>
      </c>
      <c r="M125" s="21" t="s">
        <v>322</v>
      </c>
      <c r="N125" s="21" t="s">
        <v>322</v>
      </c>
      <c r="O125" s="21"/>
    </row>
    <row r="126" spans="1:38" x14ac:dyDescent="0.25">
      <c r="A126" s="20" t="s">
        <v>246</v>
      </c>
      <c r="B126" s="21" t="s">
        <v>247</v>
      </c>
      <c r="C126" s="21">
        <v>6</v>
      </c>
      <c r="D126" s="21">
        <v>2</v>
      </c>
      <c r="E126" s="22">
        <v>27.522400000000001</v>
      </c>
      <c r="F126" s="21">
        <v>7.2921319896043099E-2</v>
      </c>
      <c r="G126" s="22">
        <v>0.38588233239142772</v>
      </c>
      <c r="H126" s="22">
        <v>0.28268846669917175</v>
      </c>
      <c r="I126" s="22">
        <v>1.36504448482531</v>
      </c>
      <c r="J126" s="21" t="str">
        <f t="shared" si="1"/>
        <v>B6</v>
      </c>
      <c r="K126" s="31" t="s">
        <v>322</v>
      </c>
      <c r="L126" s="22" t="s">
        <v>322</v>
      </c>
      <c r="M126" s="21" t="s">
        <v>322</v>
      </c>
      <c r="N126" s="21" t="s">
        <v>322</v>
      </c>
      <c r="O126" s="21"/>
    </row>
    <row r="127" spans="1:38" x14ac:dyDescent="0.25">
      <c r="A127" s="20" t="s">
        <v>248</v>
      </c>
      <c r="B127" s="21" t="s">
        <v>249</v>
      </c>
      <c r="C127" s="21">
        <v>7</v>
      </c>
      <c r="D127" s="21">
        <v>2</v>
      </c>
      <c r="E127" s="22">
        <v>38.590899999999998</v>
      </c>
      <c r="F127" s="21">
        <v>7.2921319896043099E-2</v>
      </c>
      <c r="G127" s="22">
        <v>0.9042653121164288</v>
      </c>
      <c r="H127" s="22">
        <v>0.64917649517387355</v>
      </c>
      <c r="I127" s="22">
        <v>1.39294216417098</v>
      </c>
      <c r="J127" s="21" t="str">
        <f t="shared" si="1"/>
        <v>B6</v>
      </c>
      <c r="K127" s="31" t="s">
        <v>322</v>
      </c>
      <c r="L127" s="22" t="s">
        <v>322</v>
      </c>
      <c r="M127" s="21" t="s">
        <v>322</v>
      </c>
      <c r="N127" s="24" t="s">
        <v>321</v>
      </c>
      <c r="O127" s="23"/>
    </row>
    <row r="128" spans="1:38" x14ac:dyDescent="0.25">
      <c r="A128" s="20" t="s">
        <v>250</v>
      </c>
      <c r="B128" s="21" t="s">
        <v>251</v>
      </c>
      <c r="C128" s="21">
        <v>5</v>
      </c>
      <c r="D128" s="21">
        <v>3</v>
      </c>
      <c r="E128" s="22">
        <v>28.588699999999999</v>
      </c>
      <c r="F128" s="21">
        <v>2.6780463948049602E-2</v>
      </c>
      <c r="G128" s="22">
        <v>0.30839766932444052</v>
      </c>
      <c r="H128" s="22">
        <v>0.66373577327661226</v>
      </c>
      <c r="I128" s="22">
        <v>2.1522074882425599</v>
      </c>
      <c r="J128" s="21" t="str">
        <f t="shared" si="1"/>
        <v>D2</v>
      </c>
      <c r="K128" s="31" t="s">
        <v>322</v>
      </c>
      <c r="L128" s="22" t="s">
        <v>322</v>
      </c>
      <c r="M128" s="21" t="s">
        <v>322</v>
      </c>
      <c r="N128" s="21" t="s">
        <v>322</v>
      </c>
      <c r="O128" s="21"/>
    </row>
    <row r="129" spans="1:38" x14ac:dyDescent="0.25">
      <c r="A129" s="20" t="s">
        <v>252</v>
      </c>
      <c r="B129" s="21" t="s">
        <v>253</v>
      </c>
      <c r="C129" s="21">
        <v>35</v>
      </c>
      <c r="D129" s="21">
        <v>14</v>
      </c>
      <c r="E129" s="22">
        <v>216.66229999999999</v>
      </c>
      <c r="F129" s="21">
        <v>4.0586509675854102E-2</v>
      </c>
      <c r="G129" s="22">
        <v>1.765859385382665</v>
      </c>
      <c r="H129" s="22">
        <v>1.4750510566956849</v>
      </c>
      <c r="I129" s="22">
        <v>1.1971513646032199</v>
      </c>
      <c r="J129" s="21" t="str">
        <f t="shared" si="1"/>
        <v>B6</v>
      </c>
      <c r="K129" s="31">
        <v>8.4098000000000003E-3</v>
      </c>
      <c r="L129" s="22">
        <v>1.2987012987013</v>
      </c>
      <c r="M129" s="25" t="s">
        <v>321</v>
      </c>
      <c r="N129" s="21" t="s">
        <v>321</v>
      </c>
      <c r="O129" s="23"/>
      <c r="Z129" s="1"/>
      <c r="AK129" s="1"/>
      <c r="AL129" s="1"/>
    </row>
    <row r="130" spans="1:38" x14ac:dyDescent="0.25">
      <c r="A130" s="20" t="s">
        <v>254</v>
      </c>
      <c r="B130" s="21" t="s">
        <v>255</v>
      </c>
      <c r="C130" s="21">
        <v>6</v>
      </c>
      <c r="D130" s="21">
        <v>3</v>
      </c>
      <c r="E130" s="22">
        <v>35.814500000000002</v>
      </c>
      <c r="F130" s="21">
        <v>1.8053887537710399E-3</v>
      </c>
      <c r="G130" s="22">
        <v>0.74268409500793708</v>
      </c>
      <c r="H130" s="22">
        <v>1.2087373120120475</v>
      </c>
      <c r="I130" s="22">
        <v>1.62752551204039</v>
      </c>
      <c r="J130" s="21" t="str">
        <f t="shared" si="1"/>
        <v>D2</v>
      </c>
      <c r="K130" s="31">
        <v>4.9434999999999997E-5</v>
      </c>
      <c r="L130" s="22">
        <v>1.5</v>
      </c>
      <c r="M130" s="25" t="s">
        <v>320</v>
      </c>
      <c r="N130" s="24" t="s">
        <v>321</v>
      </c>
      <c r="O130" s="23"/>
    </row>
    <row r="131" spans="1:38" x14ac:dyDescent="0.25">
      <c r="A131" s="20" t="s">
        <v>256</v>
      </c>
      <c r="B131" s="21" t="s">
        <v>257</v>
      </c>
      <c r="C131" s="21">
        <v>10</v>
      </c>
      <c r="D131" s="21">
        <v>5</v>
      </c>
      <c r="E131" s="22">
        <v>77.019800000000004</v>
      </c>
      <c r="F131" s="21">
        <v>2.1238090841968E-2</v>
      </c>
      <c r="G131" s="22">
        <v>2.2313734903741573</v>
      </c>
      <c r="H131" s="22">
        <v>1.8351728396860927</v>
      </c>
      <c r="I131" s="22">
        <v>1.21589282607072</v>
      </c>
      <c r="J131" s="21" t="str">
        <f t="shared" si="1"/>
        <v>B6</v>
      </c>
      <c r="K131" s="31" t="s">
        <v>322</v>
      </c>
      <c r="L131" s="22" t="s">
        <v>322</v>
      </c>
      <c r="M131" s="21" t="s">
        <v>322</v>
      </c>
      <c r="N131" s="21" t="s">
        <v>322</v>
      </c>
      <c r="O131" s="21"/>
      <c r="Z131" s="1"/>
    </row>
    <row r="132" spans="1:38" x14ac:dyDescent="0.25">
      <c r="A132" s="20" t="s">
        <v>258</v>
      </c>
      <c r="B132" s="21" t="s">
        <v>259</v>
      </c>
      <c r="C132" s="21">
        <v>9</v>
      </c>
      <c r="D132" s="21">
        <v>4</v>
      </c>
      <c r="E132" s="22">
        <v>49.118600000000001</v>
      </c>
      <c r="F132" s="21">
        <v>1.8053887537710399E-3</v>
      </c>
      <c r="G132" s="22">
        <v>0.55628023727914677</v>
      </c>
      <c r="H132" s="22">
        <v>0.12513637759939014</v>
      </c>
      <c r="I132" s="22">
        <v>4.4453918832460797</v>
      </c>
      <c r="J132" s="21" t="str">
        <f t="shared" ref="J132:J162" si="2">IF(G132&gt;H132,"B6","D2")</f>
        <v>B6</v>
      </c>
      <c r="K132" s="31" t="s">
        <v>322</v>
      </c>
      <c r="L132" s="22" t="s">
        <v>322</v>
      </c>
      <c r="M132" s="21" t="s">
        <v>322</v>
      </c>
      <c r="N132" s="21" t="s">
        <v>322</v>
      </c>
      <c r="O132" s="21"/>
      <c r="Z132" s="1"/>
      <c r="AK132" s="1"/>
      <c r="AL132" s="1"/>
    </row>
    <row r="133" spans="1:38" x14ac:dyDescent="0.25">
      <c r="A133" s="20" t="s">
        <v>260</v>
      </c>
      <c r="B133" s="21" t="s">
        <v>261</v>
      </c>
      <c r="C133" s="21">
        <v>4</v>
      </c>
      <c r="D133" s="21">
        <v>1</v>
      </c>
      <c r="E133" s="22">
        <v>20.446999999999999</v>
      </c>
      <c r="F133" s="21">
        <v>5.7947113829686397E-2</v>
      </c>
      <c r="G133" s="22">
        <v>4.8358534858254902</v>
      </c>
      <c r="H133" s="22">
        <v>7.6787064785559256</v>
      </c>
      <c r="I133" s="22">
        <v>1.58786995947317</v>
      </c>
      <c r="J133" s="21" t="str">
        <f t="shared" si="2"/>
        <v>D2</v>
      </c>
      <c r="K133" s="31" t="s">
        <v>322</v>
      </c>
      <c r="L133" s="22" t="s">
        <v>322</v>
      </c>
      <c r="M133" s="21" t="s">
        <v>322</v>
      </c>
      <c r="N133" s="21" t="s">
        <v>322</v>
      </c>
      <c r="O133" s="21"/>
    </row>
    <row r="134" spans="1:38" x14ac:dyDescent="0.25">
      <c r="A134" s="20" t="s">
        <v>262</v>
      </c>
      <c r="B134" s="21" t="s">
        <v>263</v>
      </c>
      <c r="C134" s="21">
        <v>9</v>
      </c>
      <c r="D134" s="21">
        <v>6</v>
      </c>
      <c r="E134" s="22">
        <v>51.366700000000002</v>
      </c>
      <c r="F134" s="21">
        <v>1.4926708111446E-2</v>
      </c>
      <c r="G134" s="22">
        <v>2.0668271158208249</v>
      </c>
      <c r="H134" s="22">
        <v>1.5062220175947902</v>
      </c>
      <c r="I134" s="22">
        <v>1.37219287175289</v>
      </c>
      <c r="J134" s="21" t="str">
        <f t="shared" si="2"/>
        <v>B6</v>
      </c>
      <c r="K134" s="31" t="s">
        <v>322</v>
      </c>
      <c r="L134" s="22" t="s">
        <v>322</v>
      </c>
      <c r="M134" s="21" t="s">
        <v>322</v>
      </c>
      <c r="N134" s="21" t="s">
        <v>322</v>
      </c>
      <c r="O134" s="21"/>
    </row>
    <row r="135" spans="1:38" x14ac:dyDescent="0.25">
      <c r="A135" s="20" t="s">
        <v>264</v>
      </c>
      <c r="B135" s="21" t="s">
        <v>265</v>
      </c>
      <c r="C135" s="21">
        <v>11</v>
      </c>
      <c r="D135" s="21">
        <v>7</v>
      </c>
      <c r="E135" s="22">
        <v>84.016599999999997</v>
      </c>
      <c r="F135" s="21">
        <v>1.4926708111446E-2</v>
      </c>
      <c r="G135" s="22">
        <v>1.87844944083617</v>
      </c>
      <c r="H135" s="22">
        <v>2.6384477818941923</v>
      </c>
      <c r="I135" s="22">
        <v>1.40458812706703</v>
      </c>
      <c r="J135" s="21" t="str">
        <f t="shared" si="2"/>
        <v>D2</v>
      </c>
      <c r="K135" s="31" t="s">
        <v>322</v>
      </c>
      <c r="L135" s="22" t="s">
        <v>322</v>
      </c>
      <c r="M135" s="21" t="s">
        <v>322</v>
      </c>
      <c r="N135" s="21" t="s">
        <v>322</v>
      </c>
      <c r="O135" s="21"/>
    </row>
    <row r="136" spans="1:38" x14ac:dyDescent="0.25">
      <c r="A136" s="20" t="s">
        <v>266</v>
      </c>
      <c r="B136" s="21" t="s">
        <v>267</v>
      </c>
      <c r="C136" s="21">
        <v>6</v>
      </c>
      <c r="D136" s="21">
        <v>1</v>
      </c>
      <c r="E136" s="22">
        <v>35.358499999999999</v>
      </c>
      <c r="F136" s="21">
        <v>5.6982739608514701E-2</v>
      </c>
      <c r="G136" s="22">
        <v>0.244770001062318</v>
      </c>
      <c r="H136" s="22">
        <v>0.15042491465236324</v>
      </c>
      <c r="I136" s="22">
        <v>1.6271905596755001</v>
      </c>
      <c r="J136" s="21" t="str">
        <f t="shared" si="2"/>
        <v>B6</v>
      </c>
      <c r="K136" s="31" t="s">
        <v>322</v>
      </c>
      <c r="L136" s="22" t="s">
        <v>322</v>
      </c>
      <c r="M136" s="21" t="s">
        <v>322</v>
      </c>
      <c r="N136" s="21" t="s">
        <v>322</v>
      </c>
      <c r="O136" s="21"/>
    </row>
    <row r="137" spans="1:38" x14ac:dyDescent="0.25">
      <c r="A137" s="20" t="s">
        <v>268</v>
      </c>
      <c r="B137" s="21" t="s">
        <v>269</v>
      </c>
      <c r="C137" s="21">
        <v>3</v>
      </c>
      <c r="D137" s="21">
        <v>3</v>
      </c>
      <c r="E137" s="22">
        <v>21.357199999999999</v>
      </c>
      <c r="F137" s="21">
        <v>6.7547549388029898E-2</v>
      </c>
      <c r="G137" s="22">
        <v>1.2100112208919875</v>
      </c>
      <c r="H137" s="22">
        <v>0.97245644871685921</v>
      </c>
      <c r="I137" s="22">
        <v>1.24428319899424</v>
      </c>
      <c r="J137" s="21" t="str">
        <f t="shared" si="2"/>
        <v>B6</v>
      </c>
      <c r="K137" s="31">
        <v>4.8466000000000004E-3</v>
      </c>
      <c r="L137" s="22">
        <v>1.35</v>
      </c>
      <c r="M137" s="21" t="s">
        <v>320</v>
      </c>
      <c r="N137" s="21" t="s">
        <v>322</v>
      </c>
      <c r="O137" s="21"/>
    </row>
    <row r="138" spans="1:38" x14ac:dyDescent="0.25">
      <c r="A138" s="20" t="s">
        <v>270</v>
      </c>
      <c r="B138" s="21" t="s">
        <v>271</v>
      </c>
      <c r="C138" s="21">
        <v>8</v>
      </c>
      <c r="D138" s="21">
        <v>5</v>
      </c>
      <c r="E138" s="22">
        <v>62.530099999999997</v>
      </c>
      <c r="F138" s="21">
        <v>9.3191361759435806E-2</v>
      </c>
      <c r="G138" s="22">
        <v>2.2497263920943174</v>
      </c>
      <c r="H138" s="22">
        <v>3.0362619344386896</v>
      </c>
      <c r="I138" s="22">
        <v>1.34961386642763</v>
      </c>
      <c r="J138" s="21" t="str">
        <f t="shared" si="2"/>
        <v>D2</v>
      </c>
      <c r="K138" s="31" t="s">
        <v>322</v>
      </c>
      <c r="L138" s="22" t="s">
        <v>322</v>
      </c>
      <c r="M138" s="21" t="s">
        <v>322</v>
      </c>
      <c r="N138" s="21" t="s">
        <v>322</v>
      </c>
      <c r="O138" s="21"/>
      <c r="Z138" s="1"/>
    </row>
    <row r="139" spans="1:38" x14ac:dyDescent="0.25">
      <c r="A139" s="20" t="s">
        <v>272</v>
      </c>
      <c r="B139" s="21" t="s">
        <v>273</v>
      </c>
      <c r="C139" s="21">
        <v>5</v>
      </c>
      <c r="D139" s="21">
        <v>5</v>
      </c>
      <c r="E139" s="22">
        <v>28.551100000000002</v>
      </c>
      <c r="F139" s="21">
        <v>9.0913316172517897E-2</v>
      </c>
      <c r="G139" s="22">
        <v>2.2477386890971749</v>
      </c>
      <c r="H139" s="22">
        <v>2.7838104349753499</v>
      </c>
      <c r="I139" s="22">
        <v>1.2384938020057401</v>
      </c>
      <c r="J139" s="21" t="str">
        <f t="shared" si="2"/>
        <v>D2</v>
      </c>
      <c r="K139" s="31" t="s">
        <v>322</v>
      </c>
      <c r="L139" s="22" t="s">
        <v>322</v>
      </c>
      <c r="M139" s="21" t="s">
        <v>322</v>
      </c>
      <c r="N139" s="21" t="s">
        <v>322</v>
      </c>
      <c r="O139" s="21"/>
    </row>
    <row r="140" spans="1:38" x14ac:dyDescent="0.25">
      <c r="A140" s="20" t="s">
        <v>274</v>
      </c>
      <c r="B140" s="21" t="s">
        <v>275</v>
      </c>
      <c r="C140" s="21">
        <v>19</v>
      </c>
      <c r="D140" s="21">
        <v>8</v>
      </c>
      <c r="E140" s="22">
        <v>106.53019999999999</v>
      </c>
      <c r="F140" s="21">
        <v>4.8455934607733099E-2</v>
      </c>
      <c r="G140" s="22">
        <v>2.5596328724708948</v>
      </c>
      <c r="H140" s="22">
        <v>2.0387086344181227</v>
      </c>
      <c r="I140" s="22">
        <v>1.25551676647578</v>
      </c>
      <c r="J140" s="21" t="str">
        <f t="shared" si="2"/>
        <v>B6</v>
      </c>
      <c r="K140" s="31" t="s">
        <v>322</v>
      </c>
      <c r="L140" s="22" t="s">
        <v>322</v>
      </c>
      <c r="M140" s="21" t="s">
        <v>322</v>
      </c>
      <c r="N140" s="21" t="s">
        <v>322</v>
      </c>
      <c r="O140" s="21"/>
    </row>
    <row r="141" spans="1:38" x14ac:dyDescent="0.25">
      <c r="A141" s="20" t="s">
        <v>276</v>
      </c>
      <c r="B141" s="21" t="s">
        <v>277</v>
      </c>
      <c r="C141" s="21">
        <v>6</v>
      </c>
      <c r="D141" s="21">
        <v>4</v>
      </c>
      <c r="E141" s="22">
        <v>33.4955</v>
      </c>
      <c r="F141" s="21">
        <v>3.3655485810338802E-2</v>
      </c>
      <c r="G141" s="22">
        <v>0.35159829444248925</v>
      </c>
      <c r="H141" s="22">
        <v>0.57391235791033979</v>
      </c>
      <c r="I141" s="22">
        <v>1.63229562538226</v>
      </c>
      <c r="J141" s="21" t="str">
        <f t="shared" si="2"/>
        <v>D2</v>
      </c>
      <c r="K141" s="31" t="s">
        <v>322</v>
      </c>
      <c r="L141" s="22" t="s">
        <v>322</v>
      </c>
      <c r="M141" s="21" t="s">
        <v>322</v>
      </c>
      <c r="N141" s="21" t="s">
        <v>322</v>
      </c>
      <c r="O141" s="21"/>
      <c r="T141" s="4"/>
    </row>
    <row r="142" spans="1:38" x14ac:dyDescent="0.25">
      <c r="A142" s="20" t="s">
        <v>278</v>
      </c>
      <c r="B142" s="21" t="s">
        <v>279</v>
      </c>
      <c r="C142" s="21">
        <v>5</v>
      </c>
      <c r="D142" s="21">
        <v>3</v>
      </c>
      <c r="E142" s="22">
        <v>33.930300000000003</v>
      </c>
      <c r="F142" s="21">
        <v>1.9443876176163801E-2</v>
      </c>
      <c r="G142" s="22">
        <v>1.2981524869745853</v>
      </c>
      <c r="H142" s="22">
        <v>0.45491776935198747</v>
      </c>
      <c r="I142" s="22">
        <v>2.8535981103216699</v>
      </c>
      <c r="J142" s="21" t="str">
        <f t="shared" si="2"/>
        <v>B6</v>
      </c>
      <c r="K142" s="31" t="s">
        <v>322</v>
      </c>
      <c r="L142" s="22" t="s">
        <v>322</v>
      </c>
      <c r="M142" s="21" t="s">
        <v>322</v>
      </c>
      <c r="N142" s="21" t="s">
        <v>320</v>
      </c>
      <c r="O142" s="23"/>
      <c r="Z142" s="1"/>
    </row>
    <row r="143" spans="1:38" x14ac:dyDescent="0.25">
      <c r="A143" s="20" t="s">
        <v>280</v>
      </c>
      <c r="B143" s="21" t="s">
        <v>281</v>
      </c>
      <c r="C143" s="21">
        <v>5</v>
      </c>
      <c r="D143" s="21">
        <v>2</v>
      </c>
      <c r="E143" s="22">
        <v>28.130600000000001</v>
      </c>
      <c r="F143" s="21">
        <v>2.4708569261642201E-2</v>
      </c>
      <c r="G143" s="22">
        <v>0.28717745706819153</v>
      </c>
      <c r="H143" s="22">
        <v>0.48355181756306626</v>
      </c>
      <c r="I143" s="22">
        <v>1.6838084106589399</v>
      </c>
      <c r="J143" s="21" t="str">
        <f t="shared" si="2"/>
        <v>D2</v>
      </c>
      <c r="K143" s="31" t="s">
        <v>322</v>
      </c>
      <c r="L143" s="22" t="s">
        <v>322</v>
      </c>
      <c r="M143" s="21" t="s">
        <v>322</v>
      </c>
      <c r="N143" s="21" t="s">
        <v>322</v>
      </c>
      <c r="O143" s="21"/>
    </row>
    <row r="144" spans="1:38" x14ac:dyDescent="0.25">
      <c r="A144" s="20" t="s">
        <v>282</v>
      </c>
      <c r="B144" s="21" t="s">
        <v>283</v>
      </c>
      <c r="C144" s="21">
        <v>9</v>
      </c>
      <c r="D144" s="21">
        <v>3</v>
      </c>
      <c r="E144" s="22">
        <v>47.621099999999998</v>
      </c>
      <c r="F144" s="21">
        <v>7.4336473296651197E-3</v>
      </c>
      <c r="G144" s="22">
        <v>2.0000732107845973</v>
      </c>
      <c r="H144" s="22">
        <v>1.4039029194177477</v>
      </c>
      <c r="I144" s="22">
        <v>1.4246520775197999</v>
      </c>
      <c r="J144" s="21" t="str">
        <f t="shared" si="2"/>
        <v>B6</v>
      </c>
      <c r="K144" s="31" t="s">
        <v>322</v>
      </c>
      <c r="L144" s="22" t="s">
        <v>322</v>
      </c>
      <c r="M144" s="21" t="s">
        <v>322</v>
      </c>
      <c r="N144" s="21" t="s">
        <v>322</v>
      </c>
      <c r="O144" s="21"/>
    </row>
    <row r="145" spans="1:38" x14ac:dyDescent="0.25">
      <c r="A145" s="20" t="s">
        <v>284</v>
      </c>
      <c r="B145" s="21" t="s">
        <v>285</v>
      </c>
      <c r="C145" s="21">
        <v>19</v>
      </c>
      <c r="D145" s="21">
        <v>14</v>
      </c>
      <c r="E145" s="22">
        <v>152.03380000000001</v>
      </c>
      <c r="F145" s="21">
        <v>2.6792764783778601E-2</v>
      </c>
      <c r="G145" s="22">
        <v>4.900408046625115</v>
      </c>
      <c r="H145" s="22">
        <v>6.9176233323137604</v>
      </c>
      <c r="I145" s="22">
        <v>1.41164230947623</v>
      </c>
      <c r="J145" s="21" t="str">
        <f t="shared" si="2"/>
        <v>D2</v>
      </c>
      <c r="K145" s="31" t="s">
        <v>322</v>
      </c>
      <c r="L145" s="22" t="s">
        <v>322</v>
      </c>
      <c r="M145" s="21" t="s">
        <v>322</v>
      </c>
      <c r="N145" s="21" t="s">
        <v>320</v>
      </c>
      <c r="O145" s="23"/>
      <c r="Z145" s="1"/>
    </row>
    <row r="146" spans="1:38" x14ac:dyDescent="0.25">
      <c r="A146" s="20" t="s">
        <v>286</v>
      </c>
      <c r="B146" s="21" t="s">
        <v>287</v>
      </c>
      <c r="C146" s="21">
        <v>14</v>
      </c>
      <c r="D146" s="21">
        <v>12</v>
      </c>
      <c r="E146" s="22">
        <v>73.647499999999994</v>
      </c>
      <c r="F146" s="21">
        <v>5.3534088223690102E-3</v>
      </c>
      <c r="G146" s="22">
        <v>0.91337061157649924</v>
      </c>
      <c r="H146" s="22">
        <v>2.9066853937308301</v>
      </c>
      <c r="I146" s="22">
        <v>3.1823723654889902</v>
      </c>
      <c r="J146" s="21" t="str">
        <f t="shared" si="2"/>
        <v>D2</v>
      </c>
      <c r="K146" s="31" t="s">
        <v>322</v>
      </c>
      <c r="L146" s="22" t="s">
        <v>322</v>
      </c>
      <c r="M146" s="21" t="s">
        <v>322</v>
      </c>
      <c r="N146" s="21" t="s">
        <v>322</v>
      </c>
      <c r="O146" s="21"/>
    </row>
    <row r="147" spans="1:38" x14ac:dyDescent="0.25">
      <c r="A147" s="20" t="s">
        <v>288</v>
      </c>
      <c r="B147" s="21" t="s">
        <v>289</v>
      </c>
      <c r="C147" s="21">
        <v>6</v>
      </c>
      <c r="D147" s="21">
        <v>4</v>
      </c>
      <c r="E147" s="22">
        <v>27.614699999999999</v>
      </c>
      <c r="F147" s="21">
        <v>7.8057418748999893E-2</v>
      </c>
      <c r="G147" s="22">
        <v>4.3047889588798274</v>
      </c>
      <c r="H147" s="22">
        <v>2.9234595052614027</v>
      </c>
      <c r="I147" s="22">
        <v>1.4724982340724799</v>
      </c>
      <c r="J147" s="21" t="str">
        <f t="shared" si="2"/>
        <v>B6</v>
      </c>
      <c r="K147" s="31">
        <v>6.5148999999999997E-3</v>
      </c>
      <c r="L147" s="22">
        <v>1.36</v>
      </c>
      <c r="M147" s="21" t="s">
        <v>320</v>
      </c>
      <c r="N147" s="21" t="s">
        <v>322</v>
      </c>
      <c r="O147" s="21"/>
    </row>
    <row r="148" spans="1:38" x14ac:dyDescent="0.25">
      <c r="A148" s="20" t="s">
        <v>290</v>
      </c>
      <c r="B148" s="21" t="s">
        <v>291</v>
      </c>
      <c r="C148" s="21">
        <v>30</v>
      </c>
      <c r="D148" s="21">
        <v>10</v>
      </c>
      <c r="E148" s="22">
        <v>165.99799999999999</v>
      </c>
      <c r="F148" s="21">
        <v>9.5957156151860207E-2</v>
      </c>
      <c r="G148" s="22">
        <v>2.6757397834845298</v>
      </c>
      <c r="H148" s="22">
        <v>2.3682289695346199</v>
      </c>
      <c r="I148" s="22">
        <v>1.1298484301584799</v>
      </c>
      <c r="J148" s="21" t="str">
        <f t="shared" si="2"/>
        <v>B6</v>
      </c>
      <c r="K148" s="31">
        <v>3.9433E-5</v>
      </c>
      <c r="L148" s="22">
        <v>1.98</v>
      </c>
      <c r="M148" s="21" t="s">
        <v>320</v>
      </c>
      <c r="N148" s="21" t="s">
        <v>322</v>
      </c>
      <c r="O148" s="21"/>
    </row>
    <row r="149" spans="1:38" x14ac:dyDescent="0.25">
      <c r="A149" s="20" t="s">
        <v>292</v>
      </c>
      <c r="B149" s="21" t="s">
        <v>293</v>
      </c>
      <c r="C149" s="21">
        <v>3</v>
      </c>
      <c r="D149" s="21">
        <v>1</v>
      </c>
      <c r="E149" s="22">
        <v>19.261399999999998</v>
      </c>
      <c r="F149" s="21">
        <v>2.91383477949257E-3</v>
      </c>
      <c r="G149" s="22">
        <v>0.14069386703500575</v>
      </c>
      <c r="H149" s="22">
        <v>8.2461263228792298E-3</v>
      </c>
      <c r="I149" s="22">
        <v>17.061813210967301</v>
      </c>
      <c r="J149" s="21" t="str">
        <f t="shared" si="2"/>
        <v>B6</v>
      </c>
      <c r="K149" s="31" t="s">
        <v>322</v>
      </c>
      <c r="L149" s="22" t="s">
        <v>322</v>
      </c>
      <c r="M149" s="21" t="s">
        <v>322</v>
      </c>
      <c r="N149" s="21" t="s">
        <v>322</v>
      </c>
      <c r="O149" s="21"/>
    </row>
    <row r="150" spans="1:38" x14ac:dyDescent="0.25">
      <c r="A150" s="20" t="s">
        <v>294</v>
      </c>
      <c r="B150" s="21" t="s">
        <v>295</v>
      </c>
      <c r="C150" s="21">
        <v>13</v>
      </c>
      <c r="D150" s="21">
        <v>6</v>
      </c>
      <c r="E150" s="22">
        <v>97.433999999999997</v>
      </c>
      <c r="F150" s="21">
        <v>6.4500559001192004E-2</v>
      </c>
      <c r="G150" s="22">
        <v>1.5242393878134926</v>
      </c>
      <c r="H150" s="22">
        <v>1.993621565618565</v>
      </c>
      <c r="I150" s="22">
        <v>1.3079451833864499</v>
      </c>
      <c r="J150" s="21" t="str">
        <f t="shared" si="2"/>
        <v>D2</v>
      </c>
      <c r="K150" s="31" t="s">
        <v>322</v>
      </c>
      <c r="L150" s="22" t="s">
        <v>322</v>
      </c>
      <c r="M150" s="21" t="s">
        <v>322</v>
      </c>
      <c r="N150" s="21" t="s">
        <v>322</v>
      </c>
      <c r="O150" s="21"/>
    </row>
    <row r="151" spans="1:38" x14ac:dyDescent="0.25">
      <c r="A151" s="20" t="s">
        <v>296</v>
      </c>
      <c r="B151" s="21" t="s">
        <v>297</v>
      </c>
      <c r="C151" s="21">
        <v>27</v>
      </c>
      <c r="D151" s="21">
        <v>11</v>
      </c>
      <c r="E151" s="22">
        <v>167.10239999999999</v>
      </c>
      <c r="F151" s="21">
        <v>7.8057418748999893E-2</v>
      </c>
      <c r="G151" s="22">
        <v>1.7744048857197774</v>
      </c>
      <c r="H151" s="22">
        <v>1.4922050964399549</v>
      </c>
      <c r="I151" s="22">
        <v>1.1891159532647899</v>
      </c>
      <c r="J151" s="21" t="str">
        <f t="shared" si="2"/>
        <v>B6</v>
      </c>
      <c r="K151" s="31" t="s">
        <v>322</v>
      </c>
      <c r="L151" s="22" t="s">
        <v>322</v>
      </c>
      <c r="M151" s="21" t="s">
        <v>322</v>
      </c>
      <c r="N151" s="21" t="s">
        <v>322</v>
      </c>
      <c r="O151" s="21"/>
    </row>
    <row r="152" spans="1:38" x14ac:dyDescent="0.25">
      <c r="A152" s="20" t="s">
        <v>298</v>
      </c>
      <c r="B152" s="21" t="s">
        <v>299</v>
      </c>
      <c r="C152" s="21">
        <v>11</v>
      </c>
      <c r="D152" s="21">
        <v>4</v>
      </c>
      <c r="E152" s="22">
        <v>78.204899999999995</v>
      </c>
      <c r="F152" s="21">
        <v>6.10904669370292E-2</v>
      </c>
      <c r="G152" s="22">
        <v>1.0797709333851599</v>
      </c>
      <c r="H152" s="22">
        <v>0.91617649234350274</v>
      </c>
      <c r="I152" s="22">
        <v>1.17856214649559</v>
      </c>
      <c r="J152" s="21" t="str">
        <f t="shared" si="2"/>
        <v>B6</v>
      </c>
      <c r="K152" s="31">
        <v>1.7018999999999999E-2</v>
      </c>
      <c r="L152" s="22">
        <v>1.26582278481013</v>
      </c>
      <c r="M152" s="25" t="s">
        <v>321</v>
      </c>
      <c r="N152" s="21" t="s">
        <v>322</v>
      </c>
      <c r="O152" s="21"/>
    </row>
    <row r="153" spans="1:38" x14ac:dyDescent="0.25">
      <c r="A153" s="20" t="s">
        <v>300</v>
      </c>
      <c r="B153" s="21" t="s">
        <v>301</v>
      </c>
      <c r="C153" s="21">
        <v>10</v>
      </c>
      <c r="D153" s="21">
        <v>5</v>
      </c>
      <c r="E153" s="22">
        <v>51.872100000000003</v>
      </c>
      <c r="F153" s="21">
        <v>2.1437332878749601E-2</v>
      </c>
      <c r="G153" s="22">
        <v>0.55875341332061546</v>
      </c>
      <c r="H153" s="22">
        <v>0.43022603492945255</v>
      </c>
      <c r="I153" s="22">
        <v>1.29874384150703</v>
      </c>
      <c r="J153" s="21" t="str">
        <f t="shared" si="2"/>
        <v>B6</v>
      </c>
      <c r="K153" s="31" t="s">
        <v>322</v>
      </c>
      <c r="L153" s="22" t="s">
        <v>322</v>
      </c>
      <c r="M153" s="21" t="s">
        <v>322</v>
      </c>
      <c r="N153" s="21" t="s">
        <v>322</v>
      </c>
      <c r="O153" s="21"/>
    </row>
    <row r="154" spans="1:38" x14ac:dyDescent="0.25">
      <c r="A154" s="20" t="s">
        <v>302</v>
      </c>
      <c r="B154" s="21" t="s">
        <v>303</v>
      </c>
      <c r="C154" s="21">
        <v>5</v>
      </c>
      <c r="D154" s="21">
        <v>1</v>
      </c>
      <c r="E154" s="22">
        <v>27.5702</v>
      </c>
      <c r="F154" s="21">
        <v>2.3985471241518001E-2</v>
      </c>
      <c r="G154" s="22">
        <v>0.25646712559755447</v>
      </c>
      <c r="H154" s="22">
        <v>0.50077337507831055</v>
      </c>
      <c r="I154" s="22">
        <v>1.9525830997307601</v>
      </c>
      <c r="J154" s="21" t="str">
        <f t="shared" si="2"/>
        <v>D2</v>
      </c>
      <c r="K154" s="31" t="s">
        <v>322</v>
      </c>
      <c r="L154" s="22" t="s">
        <v>322</v>
      </c>
      <c r="M154" s="21" t="s">
        <v>322</v>
      </c>
      <c r="N154" s="21" t="s">
        <v>322</v>
      </c>
      <c r="O154" s="21"/>
    </row>
    <row r="155" spans="1:38" x14ac:dyDescent="0.25">
      <c r="A155" s="20" t="s">
        <v>304</v>
      </c>
      <c r="B155" s="21" t="s">
        <v>305</v>
      </c>
      <c r="C155" s="21">
        <v>1</v>
      </c>
      <c r="D155" s="21">
        <v>1</v>
      </c>
      <c r="E155" s="22">
        <v>7.0477999999999996</v>
      </c>
      <c r="F155" s="21">
        <v>3.7482629851158002E-2</v>
      </c>
      <c r="G155" s="22">
        <v>2.9658530182702552</v>
      </c>
      <c r="H155" s="22">
        <v>5.6234065739562134</v>
      </c>
      <c r="I155" s="22">
        <v>1.8960503232341199</v>
      </c>
      <c r="J155" s="21" t="str">
        <f t="shared" si="2"/>
        <v>D2</v>
      </c>
      <c r="K155" s="31" t="s">
        <v>322</v>
      </c>
      <c r="L155" s="22" t="s">
        <v>322</v>
      </c>
      <c r="M155" s="21" t="s">
        <v>322</v>
      </c>
      <c r="N155" s="21" t="s">
        <v>322</v>
      </c>
      <c r="O155" s="21"/>
    </row>
    <row r="156" spans="1:38" x14ac:dyDescent="0.25">
      <c r="A156" s="20" t="s">
        <v>306</v>
      </c>
      <c r="B156" s="21" t="s">
        <v>307</v>
      </c>
      <c r="C156" s="21">
        <v>15</v>
      </c>
      <c r="D156" s="21">
        <v>3</v>
      </c>
      <c r="E156" s="22">
        <v>102.3922</v>
      </c>
      <c r="F156" s="21">
        <v>4.8455934607733099E-2</v>
      </c>
      <c r="G156" s="22">
        <v>2.6270287026518826</v>
      </c>
      <c r="H156" s="22">
        <v>1.9926511231087476</v>
      </c>
      <c r="I156" s="22">
        <v>1.3183585787729</v>
      </c>
      <c r="J156" s="21" t="str">
        <f t="shared" si="2"/>
        <v>B6</v>
      </c>
      <c r="K156" s="31">
        <v>1.9636000000000001E-2</v>
      </c>
      <c r="L156" s="22">
        <v>1.26</v>
      </c>
      <c r="M156" s="21" t="s">
        <v>320</v>
      </c>
      <c r="N156" s="21" t="s">
        <v>320</v>
      </c>
      <c r="O156" s="23"/>
      <c r="AK156" s="1"/>
      <c r="AL156" s="1"/>
    </row>
    <row r="157" spans="1:38" x14ac:dyDescent="0.25">
      <c r="A157" s="20" t="s">
        <v>308</v>
      </c>
      <c r="B157" s="21" t="s">
        <v>309</v>
      </c>
      <c r="C157" s="21">
        <v>22</v>
      </c>
      <c r="D157" s="21">
        <v>13</v>
      </c>
      <c r="E157" s="22">
        <v>88.174199999999999</v>
      </c>
      <c r="F157" s="21">
        <v>9.4310236446161502E-2</v>
      </c>
      <c r="G157" s="22">
        <v>10.849417126355942</v>
      </c>
      <c r="H157" s="22">
        <v>8.4009783821388897</v>
      </c>
      <c r="I157" s="22">
        <v>1.2914468568830799</v>
      </c>
      <c r="J157" s="21" t="str">
        <f t="shared" si="2"/>
        <v>B6</v>
      </c>
      <c r="K157" s="31" t="s">
        <v>322</v>
      </c>
      <c r="L157" s="22" t="s">
        <v>322</v>
      </c>
      <c r="M157" s="21" t="s">
        <v>322</v>
      </c>
      <c r="N157" s="21" t="s">
        <v>322</v>
      </c>
      <c r="O157" s="21"/>
    </row>
    <row r="158" spans="1:38" x14ac:dyDescent="0.25">
      <c r="A158" s="20" t="s">
        <v>310</v>
      </c>
      <c r="B158" s="21" t="s">
        <v>311</v>
      </c>
      <c r="C158" s="21">
        <v>15</v>
      </c>
      <c r="D158" s="21">
        <v>12</v>
      </c>
      <c r="E158" s="22">
        <v>83.699399999999997</v>
      </c>
      <c r="F158" s="21">
        <v>5.7545536626135999E-2</v>
      </c>
      <c r="G158" s="22">
        <v>41.707176753400745</v>
      </c>
      <c r="H158" s="22">
        <v>31.375193916401528</v>
      </c>
      <c r="I158" s="22">
        <v>1.3293041905821701</v>
      </c>
      <c r="J158" s="21" t="str">
        <f t="shared" si="2"/>
        <v>B6</v>
      </c>
      <c r="K158" s="31" t="s">
        <v>322</v>
      </c>
      <c r="L158" s="22" t="s">
        <v>322</v>
      </c>
      <c r="M158" s="21" t="s">
        <v>322</v>
      </c>
      <c r="N158" s="21" t="s">
        <v>322</v>
      </c>
      <c r="O158" s="21"/>
    </row>
    <row r="159" spans="1:38" x14ac:dyDescent="0.25">
      <c r="A159" s="20" t="s">
        <v>312</v>
      </c>
      <c r="B159" s="21" t="s">
        <v>313</v>
      </c>
      <c r="C159" s="21">
        <v>6</v>
      </c>
      <c r="D159" s="21">
        <v>3</v>
      </c>
      <c r="E159" s="22">
        <v>35.668599999999998</v>
      </c>
      <c r="F159" s="21">
        <v>1.3216974131134301E-2</v>
      </c>
      <c r="G159" s="22">
        <v>0.64038227669126979</v>
      </c>
      <c r="H159" s="22">
        <v>0.8700695029118245</v>
      </c>
      <c r="I159" s="22">
        <v>1.35867205352294</v>
      </c>
      <c r="J159" s="21" t="str">
        <f t="shared" si="2"/>
        <v>D2</v>
      </c>
      <c r="K159" s="31">
        <v>7.1842E-4</v>
      </c>
      <c r="L159" s="22">
        <v>1.3888888888888899</v>
      </c>
      <c r="M159" s="21" t="s">
        <v>321</v>
      </c>
      <c r="N159" s="21" t="s">
        <v>322</v>
      </c>
      <c r="O159" s="21"/>
      <c r="AK159" s="1"/>
      <c r="AL159" s="1"/>
    </row>
    <row r="160" spans="1:38" x14ac:dyDescent="0.25">
      <c r="A160" s="20" t="s">
        <v>314</v>
      </c>
      <c r="B160" s="21" t="s">
        <v>315</v>
      </c>
      <c r="C160" s="21">
        <v>4</v>
      </c>
      <c r="D160" s="21">
        <v>1</v>
      </c>
      <c r="E160" s="22">
        <v>20.6858</v>
      </c>
      <c r="F160" s="21">
        <v>5.7545536626135999E-2</v>
      </c>
      <c r="G160" s="22">
        <v>3.4436205386692049</v>
      </c>
      <c r="H160" s="22">
        <v>2.6918282970825897</v>
      </c>
      <c r="I160" s="22">
        <v>1.27928684842247</v>
      </c>
      <c r="J160" s="21" t="str">
        <f t="shared" si="2"/>
        <v>B6</v>
      </c>
      <c r="K160" s="31">
        <v>3.8105E-2</v>
      </c>
      <c r="L160" s="22">
        <v>1.23</v>
      </c>
      <c r="M160" s="21" t="s">
        <v>320</v>
      </c>
      <c r="N160" s="21" t="s">
        <v>322</v>
      </c>
      <c r="O160" s="21"/>
    </row>
    <row r="161" spans="1:26" x14ac:dyDescent="0.25">
      <c r="A161" s="20" t="s">
        <v>316</v>
      </c>
      <c r="B161" s="21" t="s">
        <v>317</v>
      </c>
      <c r="C161" s="21">
        <v>3</v>
      </c>
      <c r="D161" s="21">
        <v>1</v>
      </c>
      <c r="E161" s="22">
        <v>15.5358</v>
      </c>
      <c r="F161" s="21">
        <v>7.4336473296651197E-3</v>
      </c>
      <c r="G161" s="22">
        <v>1.7185731531749474E-2</v>
      </c>
      <c r="H161" s="22">
        <v>0.14881099600065201</v>
      </c>
      <c r="I161" s="22">
        <v>8.6589852591223107</v>
      </c>
      <c r="J161" s="21" t="str">
        <f t="shared" si="2"/>
        <v>D2</v>
      </c>
      <c r="K161" s="31">
        <v>3.4241999999999998E-9</v>
      </c>
      <c r="L161" s="22">
        <v>1.91</v>
      </c>
      <c r="M161" s="25" t="s">
        <v>320</v>
      </c>
      <c r="N161" s="21" t="s">
        <v>320</v>
      </c>
      <c r="O161" s="23"/>
    </row>
    <row r="162" spans="1:26" x14ac:dyDescent="0.25">
      <c r="A162" s="20" t="s">
        <v>318</v>
      </c>
      <c r="B162" s="21" t="s">
        <v>319</v>
      </c>
      <c r="C162" s="21">
        <v>9</v>
      </c>
      <c r="D162" s="21">
        <v>3</v>
      </c>
      <c r="E162" s="22">
        <v>46.697099999999999</v>
      </c>
      <c r="F162" s="21">
        <v>7.2921319896043099E-2</v>
      </c>
      <c r="G162" s="22">
        <v>0.40661617803301553</v>
      </c>
      <c r="H162" s="22">
        <v>0.97209073332440576</v>
      </c>
      <c r="I162" s="22">
        <v>2.39068385824402</v>
      </c>
      <c r="J162" s="21" t="str">
        <f t="shared" si="2"/>
        <v>D2</v>
      </c>
      <c r="K162" s="31" t="s">
        <v>322</v>
      </c>
      <c r="L162" s="22" t="s">
        <v>322</v>
      </c>
      <c r="M162" s="21" t="s">
        <v>322</v>
      </c>
      <c r="N162" s="21" t="s">
        <v>320</v>
      </c>
      <c r="O162" s="23"/>
      <c r="Z16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Mulligan, Megan K</dc:creator>
  <cp:lastModifiedBy>Mulligan, Megan K</cp:lastModifiedBy>
  <dcterms:created xsi:type="dcterms:W3CDTF">2018-09-05T16:35:12Z</dcterms:created>
  <dcterms:modified xsi:type="dcterms:W3CDTF">2019-04-17T18:32:20Z</dcterms:modified>
</cp:coreProperties>
</file>