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dlewskig\Desktop\Manuscript final\"/>
    </mc:Choice>
  </mc:AlternateContent>
  <xr:revisionPtr revIDLastSave="0" documentId="13_ncr:1_{6716F7E9-825E-4A4A-80D6-D46B00926F9E}" xr6:coauthVersionLast="47" xr6:coauthVersionMax="47" xr10:uidLastSave="{00000000-0000-0000-0000-000000000000}"/>
  <bookViews>
    <workbookView xWindow="-110" yWindow="-110" windowWidth="19420" windowHeight="10420" xr2:uid="{8F51E86B-EA74-44D5-B258-2DDF3DEF0DFA}"/>
  </bookViews>
  <sheets>
    <sheet name="Figure 1" sheetId="2" r:id="rId1"/>
    <sheet name="Figure 2" sheetId="3" r:id="rId2"/>
    <sheet name="Fgure 3" sheetId="4" r:id="rId3"/>
    <sheet name="Figure 4" sheetId="6" r:id="rId4"/>
    <sheet name="Figure 5" sheetId="7" r:id="rId5"/>
    <sheet name="Figure 6" sheetId="8" r:id="rId6"/>
    <sheet name="Supplementary Figure 3" sheetId="12" r:id="rId7"/>
    <sheet name="Supplementary Figure 4" sheetId="9" r:id="rId8"/>
    <sheet name="Supplementary Figure 5" sheetId="13" r:id="rId9"/>
    <sheet name="Supplemental Table 1" sheetId="1" r:id="rId10"/>
    <sheet name="Supplemental Table 2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4" i="7" l="1"/>
  <c r="C83" i="7"/>
  <c r="K12" i="6"/>
  <c r="J12" i="6"/>
  <c r="I12" i="6"/>
  <c r="K11" i="6"/>
  <c r="J11" i="6"/>
  <c r="I11" i="6"/>
  <c r="K10" i="6"/>
  <c r="J10" i="6"/>
  <c r="I10" i="6"/>
  <c r="K9" i="6"/>
  <c r="J9" i="6"/>
  <c r="I9" i="6"/>
  <c r="K8" i="6"/>
  <c r="J8" i="6"/>
  <c r="I8" i="6"/>
  <c r="K7" i="6"/>
  <c r="J7" i="6"/>
  <c r="I7" i="6"/>
  <c r="K6" i="6"/>
  <c r="J6" i="6"/>
  <c r="I6" i="6"/>
  <c r="K5" i="6"/>
  <c r="J5" i="6"/>
  <c r="I5" i="6"/>
  <c r="K4" i="6"/>
  <c r="J4" i="6"/>
  <c r="I4" i="6"/>
  <c r="W12" i="6"/>
  <c r="V12" i="6"/>
  <c r="U12" i="6"/>
  <c r="W11" i="6"/>
  <c r="V11" i="6"/>
  <c r="U11" i="6"/>
  <c r="W10" i="6"/>
  <c r="V10" i="6"/>
  <c r="U10" i="6"/>
  <c r="W9" i="6"/>
  <c r="V9" i="6"/>
  <c r="U9" i="6"/>
  <c r="W8" i="6"/>
  <c r="V8" i="6"/>
  <c r="U8" i="6"/>
  <c r="W7" i="6"/>
  <c r="V7" i="6"/>
  <c r="U7" i="6"/>
  <c r="W6" i="6"/>
  <c r="V6" i="6"/>
  <c r="U6" i="6"/>
  <c r="W5" i="6"/>
  <c r="V5" i="6"/>
  <c r="U5" i="6"/>
  <c r="W4" i="6"/>
  <c r="V4" i="6"/>
  <c r="U4" i="6"/>
  <c r="B37" i="11"/>
  <c r="C37" i="11"/>
  <c r="E37" i="11"/>
  <c r="F37" i="11"/>
  <c r="H37" i="11"/>
  <c r="I37" i="11"/>
  <c r="K37" i="11"/>
  <c r="L37" i="11"/>
  <c r="N37" i="11"/>
  <c r="O37" i="11"/>
  <c r="Q37" i="11"/>
  <c r="R37" i="11"/>
  <c r="T37" i="11"/>
  <c r="U37" i="11"/>
  <c r="W37" i="11"/>
  <c r="X37" i="11"/>
  <c r="Z37" i="11"/>
  <c r="AA37" i="11"/>
  <c r="AC37" i="11"/>
  <c r="AD37" i="11"/>
  <c r="AF37" i="11"/>
  <c r="AG37" i="11"/>
  <c r="AI37" i="11"/>
  <c r="AJ37" i="11"/>
  <c r="AL37" i="11"/>
  <c r="AM37" i="11"/>
  <c r="AN37" i="11"/>
  <c r="AO37" i="11"/>
  <c r="AQ37" i="11"/>
  <c r="AR37" i="11"/>
  <c r="AT37" i="11"/>
  <c r="AU37" i="11"/>
  <c r="AW37" i="11"/>
  <c r="AX37" i="11"/>
  <c r="AZ37" i="11"/>
  <c r="BA37" i="11"/>
  <c r="BC37" i="11"/>
  <c r="BD37" i="11"/>
  <c r="BF37" i="11"/>
  <c r="BG37" i="11"/>
  <c r="BI37" i="11"/>
  <c r="BJ37" i="11"/>
  <c r="BL37" i="11"/>
  <c r="BM37" i="11"/>
  <c r="BO37" i="11"/>
  <c r="BP37" i="11"/>
  <c r="BR37" i="11"/>
  <c r="BS37" i="11"/>
  <c r="BU37" i="11"/>
  <c r="BV37" i="11"/>
  <c r="BX37" i="11"/>
  <c r="BY37" i="11"/>
  <c r="CA37" i="11"/>
  <c r="CB37" i="11"/>
  <c r="CD37" i="11"/>
  <c r="CE37" i="11"/>
  <c r="CG37" i="11"/>
  <c r="CH37" i="11"/>
  <c r="CJ37" i="11"/>
  <c r="CK37" i="11"/>
  <c r="CM37" i="11"/>
  <c r="CN37" i="11"/>
  <c r="CP37" i="11"/>
  <c r="CQ37" i="11"/>
  <c r="AR124" i="8"/>
  <c r="AQ124" i="8"/>
  <c r="AP124" i="8"/>
  <c r="AO124" i="8"/>
  <c r="AN124" i="8"/>
  <c r="AM124" i="8"/>
  <c r="AL124" i="8"/>
  <c r="AK124" i="8"/>
  <c r="AJ124" i="8"/>
  <c r="AI124" i="8"/>
  <c r="AR123" i="8"/>
  <c r="AQ123" i="8"/>
  <c r="AP123" i="8"/>
  <c r="AO123" i="8"/>
  <c r="AN123" i="8"/>
  <c r="AM123" i="8"/>
  <c r="AL123" i="8"/>
  <c r="AK123" i="8"/>
  <c r="AJ123" i="8"/>
  <c r="AI123" i="8"/>
  <c r="AR122" i="8"/>
  <c r="AQ122" i="8"/>
  <c r="AP122" i="8"/>
  <c r="AO122" i="8"/>
  <c r="AN122" i="8"/>
  <c r="AM122" i="8"/>
  <c r="AL122" i="8"/>
  <c r="AK122" i="8"/>
  <c r="AJ122" i="8"/>
  <c r="AI122" i="8"/>
  <c r="AG124" i="8"/>
  <c r="AF124" i="8"/>
  <c r="AE124" i="8"/>
  <c r="AD124" i="8"/>
  <c r="AC124" i="8"/>
  <c r="AB124" i="8"/>
  <c r="AA124" i="8"/>
  <c r="Z124" i="8"/>
  <c r="Y124" i="8"/>
  <c r="X124" i="8"/>
  <c r="AG123" i="8"/>
  <c r="AF123" i="8"/>
  <c r="AE123" i="8"/>
  <c r="AD123" i="8"/>
  <c r="AC123" i="8"/>
  <c r="AB123" i="8"/>
  <c r="AA123" i="8"/>
  <c r="Z123" i="8"/>
  <c r="Y123" i="8"/>
  <c r="X123" i="8"/>
  <c r="AG122" i="8"/>
  <c r="AF122" i="8"/>
  <c r="AE122" i="8"/>
  <c r="AD122" i="8"/>
  <c r="AC122" i="8"/>
  <c r="AB122" i="8"/>
  <c r="AA122" i="8"/>
  <c r="Z122" i="8"/>
  <c r="Y122" i="8"/>
  <c r="X122" i="8"/>
  <c r="V124" i="8"/>
  <c r="U124" i="8"/>
  <c r="T124" i="8"/>
  <c r="S124" i="8"/>
  <c r="R124" i="8"/>
  <c r="Q124" i="8"/>
  <c r="P124" i="8"/>
  <c r="O124" i="8"/>
  <c r="N124" i="8"/>
  <c r="M124" i="8"/>
  <c r="V123" i="8"/>
  <c r="U123" i="8"/>
  <c r="T123" i="8"/>
  <c r="S123" i="8"/>
  <c r="R123" i="8"/>
  <c r="Q123" i="8"/>
  <c r="P123" i="8"/>
  <c r="O123" i="8"/>
  <c r="N123" i="8"/>
  <c r="M123" i="8"/>
  <c r="V122" i="8"/>
  <c r="U122" i="8"/>
  <c r="T122" i="8"/>
  <c r="S122" i="8"/>
  <c r="R122" i="8"/>
  <c r="Q122" i="8"/>
  <c r="P122" i="8"/>
  <c r="O122" i="8"/>
  <c r="N122" i="8"/>
  <c r="M122" i="8"/>
  <c r="K124" i="8"/>
  <c r="J124" i="8"/>
  <c r="I124" i="8"/>
  <c r="H124" i="8"/>
  <c r="G124" i="8"/>
  <c r="F124" i="8"/>
  <c r="E124" i="8"/>
  <c r="D124" i="8"/>
  <c r="C124" i="8"/>
  <c r="K123" i="8"/>
  <c r="J123" i="8"/>
  <c r="I123" i="8"/>
  <c r="H123" i="8"/>
  <c r="G123" i="8"/>
  <c r="F123" i="8"/>
  <c r="E123" i="8"/>
  <c r="D123" i="8"/>
  <c r="C123" i="8"/>
  <c r="K122" i="8"/>
  <c r="J122" i="8"/>
  <c r="I122" i="8"/>
  <c r="H122" i="8"/>
  <c r="G122" i="8"/>
  <c r="F122" i="8"/>
  <c r="E122" i="8"/>
  <c r="D122" i="8"/>
  <c r="C122" i="8"/>
  <c r="B124" i="8"/>
  <c r="B123" i="8"/>
  <c r="B122" i="8"/>
  <c r="O87" i="13"/>
  <c r="N87" i="13"/>
  <c r="O86" i="13"/>
  <c r="N86" i="13"/>
  <c r="O85" i="13"/>
  <c r="N85" i="13"/>
  <c r="K87" i="13"/>
  <c r="J87" i="13"/>
  <c r="K86" i="13"/>
  <c r="J86" i="13"/>
  <c r="K85" i="13"/>
  <c r="J85" i="13"/>
  <c r="G87" i="13"/>
  <c r="F87" i="13"/>
  <c r="G86" i="13"/>
  <c r="F86" i="13"/>
  <c r="G85" i="13"/>
  <c r="F85" i="13"/>
  <c r="C87" i="13"/>
  <c r="C86" i="13"/>
  <c r="C85" i="13"/>
  <c r="B87" i="13"/>
  <c r="B86" i="13"/>
  <c r="B85" i="13"/>
  <c r="K66" i="13"/>
  <c r="J66" i="13"/>
  <c r="K65" i="13"/>
  <c r="J65" i="13"/>
  <c r="K64" i="13"/>
  <c r="J64" i="13"/>
  <c r="G66" i="13"/>
  <c r="F66" i="13"/>
  <c r="G65" i="13"/>
  <c r="F65" i="13"/>
  <c r="G64" i="13"/>
  <c r="F64" i="13"/>
  <c r="C66" i="13"/>
  <c r="C65" i="13"/>
  <c r="C64" i="13"/>
  <c r="B66" i="13"/>
  <c r="B65" i="13"/>
  <c r="B64" i="13"/>
  <c r="K49" i="13"/>
  <c r="J49" i="13"/>
  <c r="K48" i="13"/>
  <c r="J48" i="13"/>
  <c r="K47" i="13"/>
  <c r="J47" i="13"/>
  <c r="G49" i="13"/>
  <c r="F49" i="13"/>
  <c r="G48" i="13"/>
  <c r="F48" i="13"/>
  <c r="G47" i="13"/>
  <c r="F47" i="13"/>
  <c r="C49" i="13"/>
  <c r="B49" i="13"/>
  <c r="C48" i="13"/>
  <c r="B48" i="13"/>
  <c r="C47" i="13"/>
  <c r="B47" i="13"/>
  <c r="I32" i="13"/>
  <c r="H32" i="13"/>
  <c r="I31" i="13"/>
  <c r="H31" i="13"/>
  <c r="I30" i="13"/>
  <c r="H30" i="13"/>
  <c r="C32" i="13"/>
  <c r="B32" i="13"/>
  <c r="C31" i="13"/>
  <c r="B31" i="13"/>
  <c r="C30" i="13"/>
  <c r="B30" i="13"/>
  <c r="O14" i="13"/>
  <c r="N14" i="13"/>
  <c r="O13" i="13"/>
  <c r="N13" i="13"/>
  <c r="O12" i="13"/>
  <c r="N12" i="13"/>
  <c r="L14" i="13"/>
  <c r="K14" i="13"/>
  <c r="L13" i="13"/>
  <c r="K13" i="13"/>
  <c r="L12" i="13"/>
  <c r="K12" i="13"/>
  <c r="F14" i="13"/>
  <c r="E14" i="13"/>
  <c r="F13" i="13"/>
  <c r="E13" i="13"/>
  <c r="F12" i="13"/>
  <c r="E12" i="13"/>
  <c r="C14" i="13"/>
  <c r="C13" i="13"/>
  <c r="C12" i="13"/>
  <c r="B14" i="13"/>
  <c r="B13" i="13"/>
  <c r="B12" i="13"/>
  <c r="G16" i="9"/>
  <c r="G15" i="9"/>
  <c r="G14" i="9"/>
  <c r="C16" i="9"/>
  <c r="C15" i="9"/>
  <c r="C14" i="9"/>
  <c r="B16" i="9"/>
  <c r="B15" i="9"/>
  <c r="B14" i="9"/>
  <c r="H59" i="12"/>
  <c r="G59" i="12"/>
  <c r="H58" i="12"/>
  <c r="G58" i="12"/>
  <c r="H57" i="12"/>
  <c r="G57" i="12"/>
  <c r="D59" i="12"/>
  <c r="C59" i="12"/>
  <c r="B59" i="12"/>
  <c r="D58" i="12"/>
  <c r="C58" i="12"/>
  <c r="B58" i="12"/>
  <c r="D57" i="12"/>
  <c r="C57" i="12"/>
  <c r="B57" i="12"/>
  <c r="S40" i="12"/>
  <c r="R40" i="12"/>
  <c r="S39" i="12"/>
  <c r="R39" i="12"/>
  <c r="S38" i="12"/>
  <c r="R38" i="12"/>
  <c r="P40" i="12"/>
  <c r="O40" i="12"/>
  <c r="P39" i="12"/>
  <c r="O39" i="12"/>
  <c r="P38" i="12"/>
  <c r="O38" i="12"/>
  <c r="I40" i="12"/>
  <c r="H40" i="12"/>
  <c r="I39" i="12"/>
  <c r="H39" i="12"/>
  <c r="I38" i="12"/>
  <c r="H38" i="12"/>
  <c r="F40" i="12"/>
  <c r="E40" i="12"/>
  <c r="F39" i="12"/>
  <c r="E39" i="12"/>
  <c r="F38" i="12"/>
  <c r="E38" i="12"/>
  <c r="C40" i="12"/>
  <c r="C39" i="12"/>
  <c r="C38" i="12"/>
  <c r="B40" i="12"/>
  <c r="B39" i="12"/>
  <c r="B38" i="12"/>
  <c r="AR20" i="12"/>
  <c r="AQ20" i="12"/>
  <c r="AP20" i="12"/>
  <c r="AO20" i="12"/>
  <c r="AN20" i="12"/>
  <c r="AM20" i="12"/>
  <c r="AL20" i="12"/>
  <c r="AK20" i="12"/>
  <c r="AJ20" i="12"/>
  <c r="AI20" i="12"/>
  <c r="AR19" i="12"/>
  <c r="AQ19" i="12"/>
  <c r="AP19" i="12"/>
  <c r="AO19" i="12"/>
  <c r="AN19" i="12"/>
  <c r="AM19" i="12"/>
  <c r="AL19" i="12"/>
  <c r="AK19" i="12"/>
  <c r="AJ19" i="12"/>
  <c r="AI19" i="12"/>
  <c r="AR18" i="12"/>
  <c r="AQ18" i="12"/>
  <c r="AP18" i="12"/>
  <c r="AO18" i="12"/>
  <c r="AN18" i="12"/>
  <c r="AM18" i="12"/>
  <c r="AL18" i="12"/>
  <c r="AK18" i="12"/>
  <c r="AJ18" i="12"/>
  <c r="AI18" i="12"/>
  <c r="AG20" i="12"/>
  <c r="AF20" i="12"/>
  <c r="AE20" i="12"/>
  <c r="AD20" i="12"/>
  <c r="AC20" i="12"/>
  <c r="AB20" i="12"/>
  <c r="AA20" i="12"/>
  <c r="Z20" i="12"/>
  <c r="Y20" i="12"/>
  <c r="X20" i="12"/>
  <c r="AG19" i="12"/>
  <c r="AF19" i="12"/>
  <c r="AE19" i="12"/>
  <c r="AD19" i="12"/>
  <c r="AC19" i="12"/>
  <c r="AB19" i="12"/>
  <c r="AA19" i="12"/>
  <c r="Z19" i="12"/>
  <c r="Y19" i="12"/>
  <c r="X19" i="12"/>
  <c r="AG18" i="12"/>
  <c r="AF18" i="12"/>
  <c r="AE18" i="12"/>
  <c r="AD18" i="12"/>
  <c r="AC18" i="12"/>
  <c r="AB18" i="12"/>
  <c r="AA18" i="12"/>
  <c r="Z18" i="12"/>
  <c r="Y18" i="12"/>
  <c r="X18" i="12"/>
  <c r="V20" i="12"/>
  <c r="U20" i="12"/>
  <c r="T20" i="12"/>
  <c r="S20" i="12"/>
  <c r="R20" i="12"/>
  <c r="Q20" i="12"/>
  <c r="P20" i="12"/>
  <c r="O20" i="12"/>
  <c r="N20" i="12"/>
  <c r="M20" i="12"/>
  <c r="V19" i="12"/>
  <c r="U19" i="12"/>
  <c r="T19" i="12"/>
  <c r="S19" i="12"/>
  <c r="R19" i="12"/>
  <c r="Q19" i="12"/>
  <c r="P19" i="12"/>
  <c r="O19" i="12"/>
  <c r="N19" i="12"/>
  <c r="M19" i="12"/>
  <c r="V18" i="12"/>
  <c r="U18" i="12"/>
  <c r="T18" i="12"/>
  <c r="S18" i="12"/>
  <c r="R18" i="12"/>
  <c r="Q18" i="12"/>
  <c r="P18" i="12"/>
  <c r="O18" i="12"/>
  <c r="N18" i="12"/>
  <c r="M18" i="12"/>
  <c r="K20" i="12"/>
  <c r="J20" i="12"/>
  <c r="I20" i="12"/>
  <c r="H20" i="12"/>
  <c r="G20" i="12"/>
  <c r="F20" i="12"/>
  <c r="E20" i="12"/>
  <c r="D20" i="12"/>
  <c r="C20" i="12"/>
  <c r="K19" i="12"/>
  <c r="J19" i="12"/>
  <c r="I19" i="12"/>
  <c r="H19" i="12"/>
  <c r="G19" i="12"/>
  <c r="F19" i="12"/>
  <c r="E19" i="12"/>
  <c r="D19" i="12"/>
  <c r="C19" i="12"/>
  <c r="K18" i="12"/>
  <c r="J18" i="12"/>
  <c r="I18" i="12"/>
  <c r="H18" i="12"/>
  <c r="G18" i="12"/>
  <c r="F18" i="12"/>
  <c r="E18" i="12"/>
  <c r="D18" i="12"/>
  <c r="C18" i="12"/>
  <c r="B20" i="12"/>
  <c r="B19" i="12"/>
  <c r="B18" i="12"/>
  <c r="AR98" i="8"/>
  <c r="AQ98" i="8"/>
  <c r="AP98" i="8"/>
  <c r="AO98" i="8"/>
  <c r="AN98" i="8"/>
  <c r="AM98" i="8"/>
  <c r="AL98" i="8"/>
  <c r="AK98" i="8"/>
  <c r="AJ98" i="8"/>
  <c r="AI98" i="8"/>
  <c r="AR97" i="8"/>
  <c r="AQ97" i="8"/>
  <c r="AP97" i="8"/>
  <c r="AO97" i="8"/>
  <c r="AN97" i="8"/>
  <c r="AM97" i="8"/>
  <c r="AL97" i="8"/>
  <c r="AK97" i="8"/>
  <c r="AJ97" i="8"/>
  <c r="AI97" i="8"/>
  <c r="AR96" i="8"/>
  <c r="AQ96" i="8"/>
  <c r="AP96" i="8"/>
  <c r="AO96" i="8"/>
  <c r="AN96" i="8"/>
  <c r="AM96" i="8"/>
  <c r="AL96" i="8"/>
  <c r="AK96" i="8"/>
  <c r="AJ96" i="8"/>
  <c r="AI96" i="8"/>
  <c r="AG98" i="8"/>
  <c r="AF98" i="8"/>
  <c r="AE98" i="8"/>
  <c r="AD98" i="8"/>
  <c r="AC98" i="8"/>
  <c r="AB98" i="8"/>
  <c r="AA98" i="8"/>
  <c r="Z98" i="8"/>
  <c r="Y98" i="8"/>
  <c r="X98" i="8"/>
  <c r="AG97" i="8"/>
  <c r="AF97" i="8"/>
  <c r="AE97" i="8"/>
  <c r="AD97" i="8"/>
  <c r="AC97" i="8"/>
  <c r="AB97" i="8"/>
  <c r="AA97" i="8"/>
  <c r="Z97" i="8"/>
  <c r="Y97" i="8"/>
  <c r="X97" i="8"/>
  <c r="AG96" i="8"/>
  <c r="AF96" i="8"/>
  <c r="AE96" i="8"/>
  <c r="AD96" i="8"/>
  <c r="AC96" i="8"/>
  <c r="AB96" i="8"/>
  <c r="AA96" i="8"/>
  <c r="Z96" i="8"/>
  <c r="Y96" i="8"/>
  <c r="X96" i="8"/>
  <c r="V98" i="8"/>
  <c r="U98" i="8"/>
  <c r="T98" i="8"/>
  <c r="S98" i="8"/>
  <c r="R98" i="8"/>
  <c r="Q98" i="8"/>
  <c r="P98" i="8"/>
  <c r="O98" i="8"/>
  <c r="N98" i="8"/>
  <c r="M98" i="8"/>
  <c r="V97" i="8"/>
  <c r="U97" i="8"/>
  <c r="T97" i="8"/>
  <c r="S97" i="8"/>
  <c r="R97" i="8"/>
  <c r="Q97" i="8"/>
  <c r="P97" i="8"/>
  <c r="O97" i="8"/>
  <c r="N97" i="8"/>
  <c r="M97" i="8"/>
  <c r="V96" i="8"/>
  <c r="U96" i="8"/>
  <c r="T96" i="8"/>
  <c r="S96" i="8"/>
  <c r="R96" i="8"/>
  <c r="Q96" i="8"/>
  <c r="P96" i="8"/>
  <c r="O96" i="8"/>
  <c r="N96" i="8"/>
  <c r="M96" i="8"/>
  <c r="K98" i="8"/>
  <c r="J98" i="8"/>
  <c r="I98" i="8"/>
  <c r="H98" i="8"/>
  <c r="G98" i="8"/>
  <c r="F98" i="8"/>
  <c r="E98" i="8"/>
  <c r="D98" i="8"/>
  <c r="C98" i="8"/>
  <c r="K97" i="8"/>
  <c r="J97" i="8"/>
  <c r="I97" i="8"/>
  <c r="H97" i="8"/>
  <c r="G97" i="8"/>
  <c r="F97" i="8"/>
  <c r="E97" i="8"/>
  <c r="D97" i="8"/>
  <c r="C97" i="8"/>
  <c r="K96" i="8"/>
  <c r="J96" i="8"/>
  <c r="I96" i="8"/>
  <c r="H96" i="8"/>
  <c r="G96" i="8"/>
  <c r="F96" i="8"/>
  <c r="E96" i="8"/>
  <c r="D96" i="8"/>
  <c r="C96" i="8"/>
  <c r="B96" i="8"/>
  <c r="B97" i="8"/>
  <c r="B98" i="8"/>
  <c r="AR71" i="8"/>
  <c r="AQ71" i="8"/>
  <c r="AP71" i="8"/>
  <c r="AO71" i="8"/>
  <c r="AN71" i="8"/>
  <c r="AM71" i="8"/>
  <c r="AL71" i="8"/>
  <c r="AK71" i="8"/>
  <c r="AJ71" i="8"/>
  <c r="AI71" i="8"/>
  <c r="AR70" i="8"/>
  <c r="AQ70" i="8"/>
  <c r="AP70" i="8"/>
  <c r="AO70" i="8"/>
  <c r="AN70" i="8"/>
  <c r="AM70" i="8"/>
  <c r="AL70" i="8"/>
  <c r="AK70" i="8"/>
  <c r="AJ70" i="8"/>
  <c r="AI70" i="8"/>
  <c r="AR69" i="8"/>
  <c r="AQ69" i="8"/>
  <c r="AP69" i="8"/>
  <c r="AO69" i="8"/>
  <c r="AN69" i="8"/>
  <c r="AM69" i="8"/>
  <c r="AL69" i="8"/>
  <c r="AK69" i="8"/>
  <c r="AJ69" i="8"/>
  <c r="AI69" i="8"/>
  <c r="AG71" i="8"/>
  <c r="AF71" i="8"/>
  <c r="AE71" i="8"/>
  <c r="AD71" i="8"/>
  <c r="AC71" i="8"/>
  <c r="AB71" i="8"/>
  <c r="AA71" i="8"/>
  <c r="Z71" i="8"/>
  <c r="Y71" i="8"/>
  <c r="X71" i="8"/>
  <c r="AG70" i="8"/>
  <c r="AF70" i="8"/>
  <c r="AE70" i="8"/>
  <c r="AD70" i="8"/>
  <c r="AC70" i="8"/>
  <c r="AB70" i="8"/>
  <c r="AA70" i="8"/>
  <c r="Z70" i="8"/>
  <c r="Y70" i="8"/>
  <c r="X70" i="8"/>
  <c r="AG69" i="8"/>
  <c r="AF69" i="8"/>
  <c r="AE69" i="8"/>
  <c r="AD69" i="8"/>
  <c r="AC69" i="8"/>
  <c r="AB69" i="8"/>
  <c r="AA69" i="8"/>
  <c r="Z69" i="8"/>
  <c r="Y69" i="8"/>
  <c r="X69" i="8"/>
  <c r="V71" i="8"/>
  <c r="U71" i="8"/>
  <c r="T71" i="8"/>
  <c r="S71" i="8"/>
  <c r="R71" i="8"/>
  <c r="Q71" i="8"/>
  <c r="P71" i="8"/>
  <c r="O71" i="8"/>
  <c r="N71" i="8"/>
  <c r="M71" i="8"/>
  <c r="V70" i="8"/>
  <c r="U70" i="8"/>
  <c r="T70" i="8"/>
  <c r="S70" i="8"/>
  <c r="R70" i="8"/>
  <c r="Q70" i="8"/>
  <c r="P70" i="8"/>
  <c r="O70" i="8"/>
  <c r="N70" i="8"/>
  <c r="M70" i="8"/>
  <c r="V69" i="8"/>
  <c r="U69" i="8"/>
  <c r="T69" i="8"/>
  <c r="S69" i="8"/>
  <c r="R69" i="8"/>
  <c r="Q69" i="8"/>
  <c r="P69" i="8"/>
  <c r="O69" i="8"/>
  <c r="N69" i="8"/>
  <c r="M69" i="8"/>
  <c r="K71" i="8"/>
  <c r="J71" i="8"/>
  <c r="I71" i="8"/>
  <c r="H71" i="8"/>
  <c r="G71" i="8"/>
  <c r="F71" i="8"/>
  <c r="E71" i="8"/>
  <c r="D71" i="8"/>
  <c r="C71" i="8"/>
  <c r="K70" i="8"/>
  <c r="J70" i="8"/>
  <c r="I70" i="8"/>
  <c r="H70" i="8"/>
  <c r="G70" i="8"/>
  <c r="F70" i="8"/>
  <c r="E70" i="8"/>
  <c r="D70" i="8"/>
  <c r="C70" i="8"/>
  <c r="K69" i="8"/>
  <c r="J69" i="8"/>
  <c r="I69" i="8"/>
  <c r="H69" i="8"/>
  <c r="G69" i="8"/>
  <c r="F69" i="8"/>
  <c r="E69" i="8"/>
  <c r="D69" i="8"/>
  <c r="C69" i="8"/>
  <c r="B71" i="8"/>
  <c r="B70" i="8"/>
  <c r="B69" i="8"/>
  <c r="AR43" i="8"/>
  <c r="AQ43" i="8"/>
  <c r="AP43" i="8"/>
  <c r="AO43" i="8"/>
  <c r="AN43" i="8"/>
  <c r="AM43" i="8"/>
  <c r="AL43" i="8"/>
  <c r="AK43" i="8"/>
  <c r="AJ43" i="8"/>
  <c r="AI43" i="8"/>
  <c r="AR42" i="8"/>
  <c r="AQ42" i="8"/>
  <c r="AP42" i="8"/>
  <c r="AO42" i="8"/>
  <c r="AN42" i="8"/>
  <c r="AM42" i="8"/>
  <c r="AL42" i="8"/>
  <c r="AK42" i="8"/>
  <c r="AJ42" i="8"/>
  <c r="AI42" i="8"/>
  <c r="AR41" i="8"/>
  <c r="AQ41" i="8"/>
  <c r="AP41" i="8"/>
  <c r="AO41" i="8"/>
  <c r="AN41" i="8"/>
  <c r="AM41" i="8"/>
  <c r="AL41" i="8"/>
  <c r="AK41" i="8"/>
  <c r="AJ41" i="8"/>
  <c r="AI41" i="8"/>
  <c r="AG43" i="8"/>
  <c r="AF43" i="8"/>
  <c r="AE43" i="8"/>
  <c r="AD43" i="8"/>
  <c r="AC43" i="8"/>
  <c r="AB43" i="8"/>
  <c r="AA43" i="8"/>
  <c r="Z43" i="8"/>
  <c r="Y43" i="8"/>
  <c r="X43" i="8"/>
  <c r="AG42" i="8"/>
  <c r="AF42" i="8"/>
  <c r="AE42" i="8"/>
  <c r="AD42" i="8"/>
  <c r="AC42" i="8"/>
  <c r="AB42" i="8"/>
  <c r="AA42" i="8"/>
  <c r="Z42" i="8"/>
  <c r="Y42" i="8"/>
  <c r="X42" i="8"/>
  <c r="AG41" i="8"/>
  <c r="AF41" i="8"/>
  <c r="AE41" i="8"/>
  <c r="AD41" i="8"/>
  <c r="AC41" i="8"/>
  <c r="AB41" i="8"/>
  <c r="AA41" i="8"/>
  <c r="Z41" i="8"/>
  <c r="Y41" i="8"/>
  <c r="X41" i="8"/>
  <c r="V43" i="8"/>
  <c r="U43" i="8"/>
  <c r="T43" i="8"/>
  <c r="S43" i="8"/>
  <c r="R43" i="8"/>
  <c r="Q43" i="8"/>
  <c r="P43" i="8"/>
  <c r="O43" i="8"/>
  <c r="N43" i="8"/>
  <c r="M43" i="8"/>
  <c r="V42" i="8"/>
  <c r="U42" i="8"/>
  <c r="T42" i="8"/>
  <c r="S42" i="8"/>
  <c r="R42" i="8"/>
  <c r="Q42" i="8"/>
  <c r="P42" i="8"/>
  <c r="O42" i="8"/>
  <c r="N42" i="8"/>
  <c r="M42" i="8"/>
  <c r="V41" i="8"/>
  <c r="U41" i="8"/>
  <c r="T41" i="8"/>
  <c r="S41" i="8"/>
  <c r="R41" i="8"/>
  <c r="Q41" i="8"/>
  <c r="P41" i="8"/>
  <c r="O41" i="8"/>
  <c r="N41" i="8"/>
  <c r="M41" i="8"/>
  <c r="K43" i="8"/>
  <c r="J43" i="8"/>
  <c r="I43" i="8"/>
  <c r="H43" i="8"/>
  <c r="G43" i="8"/>
  <c r="F43" i="8"/>
  <c r="E43" i="8"/>
  <c r="D43" i="8"/>
  <c r="C43" i="8"/>
  <c r="K42" i="8"/>
  <c r="J42" i="8"/>
  <c r="I42" i="8"/>
  <c r="H42" i="8"/>
  <c r="G42" i="8"/>
  <c r="F42" i="8"/>
  <c r="E42" i="8"/>
  <c r="D42" i="8"/>
  <c r="C42" i="8"/>
  <c r="K41" i="8"/>
  <c r="J41" i="8"/>
  <c r="I41" i="8"/>
  <c r="H41" i="8"/>
  <c r="G41" i="8"/>
  <c r="F41" i="8"/>
  <c r="E41" i="8"/>
  <c r="D41" i="8"/>
  <c r="C41" i="8"/>
  <c r="B43" i="8"/>
  <c r="B42" i="8"/>
  <c r="B41" i="8"/>
  <c r="C14" i="8"/>
  <c r="C13" i="8"/>
  <c r="C12" i="8"/>
  <c r="B14" i="8"/>
  <c r="B13" i="8"/>
  <c r="B12" i="8"/>
  <c r="AR85" i="7"/>
  <c r="AQ85" i="7"/>
  <c r="AP85" i="7"/>
  <c r="AO85" i="7"/>
  <c r="AN85" i="7"/>
  <c r="AM85" i="7"/>
  <c r="AL85" i="7"/>
  <c r="AK85" i="7"/>
  <c r="AJ85" i="7"/>
  <c r="AI85" i="7"/>
  <c r="AR84" i="7"/>
  <c r="AQ84" i="7"/>
  <c r="AP84" i="7"/>
  <c r="AO84" i="7"/>
  <c r="AN84" i="7"/>
  <c r="AM84" i="7"/>
  <c r="AL84" i="7"/>
  <c r="AK84" i="7"/>
  <c r="AJ84" i="7"/>
  <c r="AI84" i="7"/>
  <c r="AR83" i="7"/>
  <c r="AQ83" i="7"/>
  <c r="AP83" i="7"/>
  <c r="AO83" i="7"/>
  <c r="AN83" i="7"/>
  <c r="AM83" i="7"/>
  <c r="AL83" i="7"/>
  <c r="AK83" i="7"/>
  <c r="AJ83" i="7"/>
  <c r="AI83" i="7"/>
  <c r="AG85" i="7"/>
  <c r="AF85" i="7"/>
  <c r="AE85" i="7"/>
  <c r="AD85" i="7"/>
  <c r="AC85" i="7"/>
  <c r="AB85" i="7"/>
  <c r="AA85" i="7"/>
  <c r="Z85" i="7"/>
  <c r="Y85" i="7"/>
  <c r="X85" i="7"/>
  <c r="AG84" i="7"/>
  <c r="AF84" i="7"/>
  <c r="AE84" i="7"/>
  <c r="AD84" i="7"/>
  <c r="AC84" i="7"/>
  <c r="AB84" i="7"/>
  <c r="AA84" i="7"/>
  <c r="Z84" i="7"/>
  <c r="Y84" i="7"/>
  <c r="X84" i="7"/>
  <c r="AG83" i="7"/>
  <c r="AF83" i="7"/>
  <c r="AE83" i="7"/>
  <c r="AD83" i="7"/>
  <c r="AC83" i="7"/>
  <c r="AB83" i="7"/>
  <c r="AA83" i="7"/>
  <c r="Z83" i="7"/>
  <c r="Y83" i="7"/>
  <c r="X83" i="7"/>
  <c r="V85" i="7"/>
  <c r="U85" i="7"/>
  <c r="T85" i="7"/>
  <c r="S85" i="7"/>
  <c r="R85" i="7"/>
  <c r="Q85" i="7"/>
  <c r="P85" i="7"/>
  <c r="O85" i="7"/>
  <c r="N85" i="7"/>
  <c r="M85" i="7"/>
  <c r="V84" i="7"/>
  <c r="U84" i="7"/>
  <c r="T84" i="7"/>
  <c r="S84" i="7"/>
  <c r="R84" i="7"/>
  <c r="Q84" i="7"/>
  <c r="P84" i="7"/>
  <c r="O84" i="7"/>
  <c r="N84" i="7"/>
  <c r="M84" i="7"/>
  <c r="V83" i="7"/>
  <c r="U83" i="7"/>
  <c r="T83" i="7"/>
  <c r="S83" i="7"/>
  <c r="R83" i="7"/>
  <c r="Q83" i="7"/>
  <c r="P83" i="7"/>
  <c r="O83" i="7"/>
  <c r="N83" i="7"/>
  <c r="M83" i="7"/>
  <c r="K85" i="7"/>
  <c r="J85" i="7"/>
  <c r="I85" i="7"/>
  <c r="H85" i="7"/>
  <c r="G85" i="7"/>
  <c r="F85" i="7"/>
  <c r="E85" i="7"/>
  <c r="D85" i="7"/>
  <c r="C85" i="7"/>
  <c r="K84" i="7"/>
  <c r="J84" i="7"/>
  <c r="I84" i="7"/>
  <c r="H84" i="7"/>
  <c r="G84" i="7"/>
  <c r="F84" i="7"/>
  <c r="E84" i="7"/>
  <c r="D84" i="7"/>
  <c r="K83" i="7"/>
  <c r="J83" i="7"/>
  <c r="I83" i="7"/>
  <c r="H83" i="7"/>
  <c r="G83" i="7"/>
  <c r="F83" i="7"/>
  <c r="E83" i="7"/>
  <c r="D83" i="7"/>
  <c r="B85" i="7"/>
  <c r="B84" i="7"/>
  <c r="B83" i="7"/>
  <c r="AR57" i="7"/>
  <c r="AQ57" i="7"/>
  <c r="AP57" i="7"/>
  <c r="AO57" i="7"/>
  <c r="AN57" i="7"/>
  <c r="AM57" i="7"/>
  <c r="AL57" i="7"/>
  <c r="AK57" i="7"/>
  <c r="AJ57" i="7"/>
  <c r="AI57" i="7"/>
  <c r="AR56" i="7"/>
  <c r="AQ56" i="7"/>
  <c r="AP56" i="7"/>
  <c r="AO56" i="7"/>
  <c r="AN56" i="7"/>
  <c r="AM56" i="7"/>
  <c r="AL56" i="7"/>
  <c r="AK56" i="7"/>
  <c r="AJ56" i="7"/>
  <c r="AI56" i="7"/>
  <c r="AR55" i="7"/>
  <c r="AQ55" i="7"/>
  <c r="AP55" i="7"/>
  <c r="AO55" i="7"/>
  <c r="AN55" i="7"/>
  <c r="AM55" i="7"/>
  <c r="AL55" i="7"/>
  <c r="AK55" i="7"/>
  <c r="AJ55" i="7"/>
  <c r="AI55" i="7"/>
  <c r="AG57" i="7"/>
  <c r="AF57" i="7"/>
  <c r="AE57" i="7"/>
  <c r="AD57" i="7"/>
  <c r="AC57" i="7"/>
  <c r="AB57" i="7"/>
  <c r="AA57" i="7"/>
  <c r="Z57" i="7"/>
  <c r="Y57" i="7"/>
  <c r="X57" i="7"/>
  <c r="AG56" i="7"/>
  <c r="AF56" i="7"/>
  <c r="AE56" i="7"/>
  <c r="AD56" i="7"/>
  <c r="AC56" i="7"/>
  <c r="AB56" i="7"/>
  <c r="AA56" i="7"/>
  <c r="Z56" i="7"/>
  <c r="Y56" i="7"/>
  <c r="X56" i="7"/>
  <c r="AG55" i="7"/>
  <c r="AF55" i="7"/>
  <c r="AE55" i="7"/>
  <c r="AD55" i="7"/>
  <c r="AC55" i="7"/>
  <c r="AB55" i="7"/>
  <c r="AA55" i="7"/>
  <c r="Z55" i="7"/>
  <c r="Y55" i="7"/>
  <c r="X55" i="7"/>
  <c r="V57" i="7"/>
  <c r="U57" i="7"/>
  <c r="T57" i="7"/>
  <c r="S57" i="7"/>
  <c r="R57" i="7"/>
  <c r="Q57" i="7"/>
  <c r="P57" i="7"/>
  <c r="O57" i="7"/>
  <c r="N57" i="7"/>
  <c r="M57" i="7"/>
  <c r="V56" i="7"/>
  <c r="U56" i="7"/>
  <c r="T56" i="7"/>
  <c r="S56" i="7"/>
  <c r="R56" i="7"/>
  <c r="Q56" i="7"/>
  <c r="P56" i="7"/>
  <c r="O56" i="7"/>
  <c r="N56" i="7"/>
  <c r="M56" i="7"/>
  <c r="V55" i="7"/>
  <c r="U55" i="7"/>
  <c r="T55" i="7"/>
  <c r="S55" i="7"/>
  <c r="R55" i="7"/>
  <c r="Q55" i="7"/>
  <c r="P55" i="7"/>
  <c r="O55" i="7"/>
  <c r="N55" i="7"/>
  <c r="M55" i="7"/>
  <c r="K57" i="7"/>
  <c r="J57" i="7"/>
  <c r="I57" i="7"/>
  <c r="H57" i="7"/>
  <c r="G57" i="7"/>
  <c r="F57" i="7"/>
  <c r="E57" i="7"/>
  <c r="D57" i="7"/>
  <c r="C57" i="7"/>
  <c r="K56" i="7"/>
  <c r="J56" i="7"/>
  <c r="I56" i="7"/>
  <c r="H56" i="7"/>
  <c r="G56" i="7"/>
  <c r="F56" i="7"/>
  <c r="E56" i="7"/>
  <c r="D56" i="7"/>
  <c r="C56" i="7"/>
  <c r="K55" i="7"/>
  <c r="J55" i="7"/>
  <c r="I55" i="7"/>
  <c r="H55" i="7"/>
  <c r="G55" i="7"/>
  <c r="F55" i="7"/>
  <c r="E55" i="7"/>
  <c r="D55" i="7"/>
  <c r="C55" i="7"/>
  <c r="B57" i="7"/>
  <c r="B56" i="7"/>
  <c r="B55" i="7"/>
  <c r="H31" i="7"/>
  <c r="G31" i="7"/>
  <c r="H30" i="7"/>
  <c r="G30" i="7"/>
  <c r="H29" i="7"/>
  <c r="G29" i="7"/>
  <c r="C31" i="7"/>
  <c r="C30" i="7"/>
  <c r="C29" i="7"/>
  <c r="B31" i="7"/>
  <c r="B30" i="7"/>
  <c r="B29" i="7"/>
  <c r="H15" i="7"/>
  <c r="G15" i="7"/>
  <c r="H14" i="7"/>
  <c r="G14" i="7"/>
  <c r="H13" i="7"/>
  <c r="G13" i="7"/>
  <c r="C15" i="7"/>
  <c r="C14" i="7"/>
  <c r="C13" i="7"/>
  <c r="B15" i="7"/>
  <c r="B14" i="7"/>
  <c r="B13" i="7"/>
  <c r="AR129" i="6"/>
  <c r="AQ129" i="6"/>
  <c r="AP129" i="6"/>
  <c r="AO129" i="6"/>
  <c r="AN129" i="6"/>
  <c r="AM129" i="6"/>
  <c r="AL129" i="6"/>
  <c r="AK129" i="6"/>
  <c r="AJ129" i="6"/>
  <c r="AI129" i="6"/>
  <c r="AR128" i="6"/>
  <c r="AQ128" i="6"/>
  <c r="AP128" i="6"/>
  <c r="AO128" i="6"/>
  <c r="AN128" i="6"/>
  <c r="AM128" i="6"/>
  <c r="AL128" i="6"/>
  <c r="AK128" i="6"/>
  <c r="AJ128" i="6"/>
  <c r="AI128" i="6"/>
  <c r="AR127" i="6"/>
  <c r="AQ127" i="6"/>
  <c r="AP127" i="6"/>
  <c r="AO127" i="6"/>
  <c r="AN127" i="6"/>
  <c r="AM127" i="6"/>
  <c r="AL127" i="6"/>
  <c r="AK127" i="6"/>
  <c r="AJ127" i="6"/>
  <c r="AI127" i="6"/>
  <c r="AG129" i="6"/>
  <c r="AF129" i="6"/>
  <c r="AE129" i="6"/>
  <c r="AD129" i="6"/>
  <c r="AC129" i="6"/>
  <c r="AB129" i="6"/>
  <c r="AA129" i="6"/>
  <c r="Z129" i="6"/>
  <c r="Y129" i="6"/>
  <c r="X129" i="6"/>
  <c r="AG128" i="6"/>
  <c r="AF128" i="6"/>
  <c r="AE128" i="6"/>
  <c r="AD128" i="6"/>
  <c r="AC128" i="6"/>
  <c r="AB128" i="6"/>
  <c r="AA128" i="6"/>
  <c r="Z128" i="6"/>
  <c r="Y128" i="6"/>
  <c r="X128" i="6"/>
  <c r="AG127" i="6"/>
  <c r="AF127" i="6"/>
  <c r="AE127" i="6"/>
  <c r="AD127" i="6"/>
  <c r="AC127" i="6"/>
  <c r="AB127" i="6"/>
  <c r="AA127" i="6"/>
  <c r="Z127" i="6"/>
  <c r="Y127" i="6"/>
  <c r="X127" i="6"/>
  <c r="V129" i="6"/>
  <c r="U129" i="6"/>
  <c r="T129" i="6"/>
  <c r="S129" i="6"/>
  <c r="R129" i="6"/>
  <c r="Q129" i="6"/>
  <c r="P129" i="6"/>
  <c r="O129" i="6"/>
  <c r="N129" i="6"/>
  <c r="M129" i="6"/>
  <c r="V128" i="6"/>
  <c r="U128" i="6"/>
  <c r="T128" i="6"/>
  <c r="S128" i="6"/>
  <c r="R128" i="6"/>
  <c r="Q128" i="6"/>
  <c r="P128" i="6"/>
  <c r="O128" i="6"/>
  <c r="N128" i="6"/>
  <c r="M128" i="6"/>
  <c r="V127" i="6"/>
  <c r="U127" i="6"/>
  <c r="T127" i="6"/>
  <c r="S127" i="6"/>
  <c r="R127" i="6"/>
  <c r="Q127" i="6"/>
  <c r="P127" i="6"/>
  <c r="O127" i="6"/>
  <c r="N127" i="6"/>
  <c r="M127" i="6"/>
  <c r="K129" i="6"/>
  <c r="K128" i="6"/>
  <c r="K127" i="6"/>
  <c r="J129" i="6"/>
  <c r="I129" i="6"/>
  <c r="H129" i="6"/>
  <c r="G129" i="6"/>
  <c r="F129" i="6"/>
  <c r="E129" i="6"/>
  <c r="D129" i="6"/>
  <c r="C129" i="6"/>
  <c r="J128" i="6"/>
  <c r="I128" i="6"/>
  <c r="H128" i="6"/>
  <c r="G128" i="6"/>
  <c r="F128" i="6"/>
  <c r="E128" i="6"/>
  <c r="D128" i="6"/>
  <c r="C128" i="6"/>
  <c r="J127" i="6"/>
  <c r="I127" i="6"/>
  <c r="H127" i="6"/>
  <c r="G127" i="6"/>
  <c r="F127" i="6"/>
  <c r="E127" i="6"/>
  <c r="D127" i="6"/>
  <c r="C127" i="6"/>
  <c r="B129" i="6"/>
  <c r="B128" i="6"/>
  <c r="B127" i="6"/>
  <c r="AR158" i="6"/>
  <c r="AQ158" i="6"/>
  <c r="AP158" i="6"/>
  <c r="AO158" i="6"/>
  <c r="AN158" i="6"/>
  <c r="AM158" i="6"/>
  <c r="AL158" i="6"/>
  <c r="AK158" i="6"/>
  <c r="AJ158" i="6"/>
  <c r="AI158" i="6"/>
  <c r="AR157" i="6"/>
  <c r="AQ157" i="6"/>
  <c r="AP157" i="6"/>
  <c r="AO157" i="6"/>
  <c r="AN157" i="6"/>
  <c r="AM157" i="6"/>
  <c r="AL157" i="6"/>
  <c r="AK157" i="6"/>
  <c r="AJ157" i="6"/>
  <c r="AI157" i="6"/>
  <c r="AR156" i="6"/>
  <c r="AQ156" i="6"/>
  <c r="AP156" i="6"/>
  <c r="AO156" i="6"/>
  <c r="AN156" i="6"/>
  <c r="AM156" i="6"/>
  <c r="AL156" i="6"/>
  <c r="AK156" i="6"/>
  <c r="AJ156" i="6"/>
  <c r="AI156" i="6"/>
  <c r="AG158" i="6"/>
  <c r="AF158" i="6"/>
  <c r="AE158" i="6"/>
  <c r="AD158" i="6"/>
  <c r="AC158" i="6"/>
  <c r="AB158" i="6"/>
  <c r="AA158" i="6"/>
  <c r="Z158" i="6"/>
  <c r="Y158" i="6"/>
  <c r="X158" i="6"/>
  <c r="AG157" i="6"/>
  <c r="AF157" i="6"/>
  <c r="AE157" i="6"/>
  <c r="AD157" i="6"/>
  <c r="AC157" i="6"/>
  <c r="AB157" i="6"/>
  <c r="AA157" i="6"/>
  <c r="Z157" i="6"/>
  <c r="Y157" i="6"/>
  <c r="X157" i="6"/>
  <c r="AG156" i="6"/>
  <c r="AF156" i="6"/>
  <c r="AE156" i="6"/>
  <c r="AD156" i="6"/>
  <c r="AC156" i="6"/>
  <c r="AB156" i="6"/>
  <c r="AA156" i="6"/>
  <c r="Z156" i="6"/>
  <c r="Y156" i="6"/>
  <c r="X156" i="6"/>
  <c r="B156" i="6"/>
  <c r="C156" i="6"/>
  <c r="D156" i="6"/>
  <c r="E156" i="6"/>
  <c r="F156" i="6"/>
  <c r="G156" i="6"/>
  <c r="H156" i="6"/>
  <c r="I156" i="6"/>
  <c r="J156" i="6"/>
  <c r="K156" i="6"/>
  <c r="M156" i="6"/>
  <c r="N156" i="6"/>
  <c r="O156" i="6"/>
  <c r="P156" i="6"/>
  <c r="Q156" i="6"/>
  <c r="R156" i="6"/>
  <c r="S156" i="6"/>
  <c r="T156" i="6"/>
  <c r="U156" i="6"/>
  <c r="V156" i="6"/>
  <c r="B157" i="6"/>
  <c r="C157" i="6"/>
  <c r="D157" i="6"/>
  <c r="E157" i="6"/>
  <c r="F157" i="6"/>
  <c r="G157" i="6"/>
  <c r="H157" i="6"/>
  <c r="I157" i="6"/>
  <c r="J157" i="6"/>
  <c r="K157" i="6"/>
  <c r="M157" i="6"/>
  <c r="N157" i="6"/>
  <c r="O157" i="6"/>
  <c r="P157" i="6"/>
  <c r="Q157" i="6"/>
  <c r="R157" i="6"/>
  <c r="S157" i="6"/>
  <c r="T157" i="6"/>
  <c r="U157" i="6"/>
  <c r="V157" i="6"/>
  <c r="B158" i="6"/>
  <c r="C158" i="6"/>
  <c r="D158" i="6"/>
  <c r="E158" i="6"/>
  <c r="F158" i="6"/>
  <c r="G158" i="6"/>
  <c r="H158" i="6"/>
  <c r="I158" i="6"/>
  <c r="J158" i="6"/>
  <c r="K158" i="6"/>
  <c r="M158" i="6"/>
  <c r="N158" i="6"/>
  <c r="O158" i="6"/>
  <c r="P158" i="6"/>
  <c r="Q158" i="6"/>
  <c r="R158" i="6"/>
  <c r="S158" i="6"/>
  <c r="T158" i="6"/>
  <c r="U158" i="6"/>
  <c r="V158" i="6"/>
  <c r="O102" i="6"/>
  <c r="N102" i="6"/>
  <c r="M102" i="6"/>
  <c r="L102" i="6"/>
  <c r="O101" i="6"/>
  <c r="N101" i="6"/>
  <c r="M101" i="6"/>
  <c r="L101" i="6"/>
  <c r="O100" i="6"/>
  <c r="N100" i="6"/>
  <c r="M100" i="6"/>
  <c r="L100" i="6"/>
  <c r="J102" i="6"/>
  <c r="I102" i="6"/>
  <c r="H102" i="6"/>
  <c r="G102" i="6"/>
  <c r="J101" i="6"/>
  <c r="I101" i="6"/>
  <c r="H101" i="6"/>
  <c r="G101" i="6"/>
  <c r="J100" i="6"/>
  <c r="I100" i="6"/>
  <c r="H100" i="6"/>
  <c r="G100" i="6"/>
  <c r="E102" i="6"/>
  <c r="D102" i="6"/>
  <c r="C102" i="6"/>
  <c r="E101" i="6"/>
  <c r="D101" i="6"/>
  <c r="C101" i="6"/>
  <c r="E100" i="6"/>
  <c r="D100" i="6"/>
  <c r="C100" i="6"/>
  <c r="B102" i="6"/>
  <c r="B101" i="6"/>
  <c r="B100" i="6"/>
  <c r="AR79" i="6"/>
  <c r="AQ79" i="6"/>
  <c r="AP79" i="6"/>
  <c r="AO79" i="6"/>
  <c r="AN79" i="6"/>
  <c r="AM79" i="6"/>
  <c r="AL79" i="6"/>
  <c r="AK79" i="6"/>
  <c r="AJ79" i="6"/>
  <c r="AI79" i="6"/>
  <c r="AR78" i="6"/>
  <c r="AQ78" i="6"/>
  <c r="AP78" i="6"/>
  <c r="AO78" i="6"/>
  <c r="AN78" i="6"/>
  <c r="AM78" i="6"/>
  <c r="AL78" i="6"/>
  <c r="AK78" i="6"/>
  <c r="AJ78" i="6"/>
  <c r="AI78" i="6"/>
  <c r="AR77" i="6"/>
  <c r="AQ77" i="6"/>
  <c r="AP77" i="6"/>
  <c r="AO77" i="6"/>
  <c r="AN77" i="6"/>
  <c r="AM77" i="6"/>
  <c r="AL77" i="6"/>
  <c r="AK77" i="6"/>
  <c r="AJ77" i="6"/>
  <c r="AI77" i="6"/>
  <c r="AG79" i="6"/>
  <c r="AF79" i="6"/>
  <c r="AE79" i="6"/>
  <c r="AD79" i="6"/>
  <c r="AC79" i="6"/>
  <c r="AB79" i="6"/>
  <c r="AA79" i="6"/>
  <c r="Z79" i="6"/>
  <c r="Y79" i="6"/>
  <c r="X79" i="6"/>
  <c r="AG78" i="6"/>
  <c r="AF78" i="6"/>
  <c r="AE78" i="6"/>
  <c r="AD78" i="6"/>
  <c r="AC78" i="6"/>
  <c r="AB78" i="6"/>
  <c r="AA78" i="6"/>
  <c r="Z78" i="6"/>
  <c r="Y78" i="6"/>
  <c r="X78" i="6"/>
  <c r="AG77" i="6"/>
  <c r="AF77" i="6"/>
  <c r="AE77" i="6"/>
  <c r="AD77" i="6"/>
  <c r="AC77" i="6"/>
  <c r="AB77" i="6"/>
  <c r="AA77" i="6"/>
  <c r="Z77" i="6"/>
  <c r="Y77" i="6"/>
  <c r="X77" i="6"/>
  <c r="V79" i="6"/>
  <c r="U79" i="6"/>
  <c r="T79" i="6"/>
  <c r="S79" i="6"/>
  <c r="R79" i="6"/>
  <c r="Q79" i="6"/>
  <c r="P79" i="6"/>
  <c r="O79" i="6"/>
  <c r="N79" i="6"/>
  <c r="M79" i="6"/>
  <c r="V78" i="6"/>
  <c r="U78" i="6"/>
  <c r="T78" i="6"/>
  <c r="S78" i="6"/>
  <c r="R78" i="6"/>
  <c r="Q78" i="6"/>
  <c r="P78" i="6"/>
  <c r="O78" i="6"/>
  <c r="N78" i="6"/>
  <c r="M78" i="6"/>
  <c r="V77" i="6"/>
  <c r="U77" i="6"/>
  <c r="T77" i="6"/>
  <c r="S77" i="6"/>
  <c r="R77" i="6"/>
  <c r="Q77" i="6"/>
  <c r="P77" i="6"/>
  <c r="O77" i="6"/>
  <c r="N77" i="6"/>
  <c r="M77" i="6"/>
  <c r="K79" i="6"/>
  <c r="J79" i="6"/>
  <c r="I79" i="6"/>
  <c r="H79" i="6"/>
  <c r="G79" i="6"/>
  <c r="F79" i="6"/>
  <c r="E79" i="6"/>
  <c r="D79" i="6"/>
  <c r="C79" i="6"/>
  <c r="K78" i="6"/>
  <c r="J78" i="6"/>
  <c r="I78" i="6"/>
  <c r="H78" i="6"/>
  <c r="G78" i="6"/>
  <c r="F78" i="6"/>
  <c r="E78" i="6"/>
  <c r="D78" i="6"/>
  <c r="C78" i="6"/>
  <c r="K77" i="6"/>
  <c r="J77" i="6"/>
  <c r="I77" i="6"/>
  <c r="H77" i="6"/>
  <c r="G77" i="6"/>
  <c r="F77" i="6"/>
  <c r="E77" i="6"/>
  <c r="D77" i="6"/>
  <c r="C77" i="6"/>
  <c r="B79" i="6"/>
  <c r="B78" i="6"/>
  <c r="B77" i="6"/>
  <c r="H56" i="6"/>
  <c r="G56" i="6"/>
  <c r="H55" i="6"/>
  <c r="G55" i="6"/>
  <c r="H54" i="6"/>
  <c r="G54" i="6"/>
  <c r="E56" i="6"/>
  <c r="D56" i="6"/>
  <c r="C56" i="6"/>
  <c r="E55" i="6"/>
  <c r="D55" i="6"/>
  <c r="C55" i="6"/>
  <c r="E54" i="6"/>
  <c r="D54" i="6"/>
  <c r="C54" i="6"/>
  <c r="B56" i="6"/>
  <c r="B55" i="6"/>
  <c r="B54" i="6"/>
  <c r="S34" i="6"/>
  <c r="R34" i="6"/>
  <c r="S33" i="6"/>
  <c r="R33" i="6"/>
  <c r="S32" i="6"/>
  <c r="R32" i="6"/>
  <c r="P34" i="6"/>
  <c r="O34" i="6"/>
  <c r="P33" i="6"/>
  <c r="O33" i="6"/>
  <c r="P32" i="6"/>
  <c r="O32" i="6"/>
  <c r="L34" i="6"/>
  <c r="K34" i="6"/>
  <c r="L33" i="6"/>
  <c r="K33" i="6"/>
  <c r="L32" i="6"/>
  <c r="K32" i="6"/>
  <c r="I34" i="6"/>
  <c r="H34" i="6"/>
  <c r="I33" i="6"/>
  <c r="H33" i="6"/>
  <c r="I32" i="6"/>
  <c r="H32" i="6"/>
  <c r="F34" i="6"/>
  <c r="E34" i="6"/>
  <c r="F33" i="6"/>
  <c r="E33" i="6"/>
  <c r="F32" i="6"/>
  <c r="E32" i="6"/>
  <c r="C34" i="6"/>
  <c r="C33" i="6"/>
  <c r="C32" i="6"/>
  <c r="B34" i="6"/>
  <c r="B33" i="6"/>
  <c r="B32" i="6"/>
  <c r="L153" i="4"/>
  <c r="K153" i="4"/>
  <c r="L152" i="4"/>
  <c r="K152" i="4"/>
  <c r="L151" i="4"/>
  <c r="K151" i="4"/>
  <c r="I153" i="4"/>
  <c r="H153" i="4"/>
  <c r="F153" i="4"/>
  <c r="E153" i="4"/>
  <c r="C153" i="4"/>
  <c r="B153" i="4"/>
  <c r="I152" i="4"/>
  <c r="H152" i="4"/>
  <c r="F152" i="4"/>
  <c r="E152" i="4"/>
  <c r="C152" i="4"/>
  <c r="B152" i="4"/>
  <c r="I151" i="4"/>
  <c r="H151" i="4"/>
  <c r="F151" i="4"/>
  <c r="E151" i="4"/>
  <c r="C151" i="4"/>
  <c r="B151" i="4"/>
  <c r="AR131" i="4"/>
  <c r="AQ131" i="4"/>
  <c r="AP131" i="4"/>
  <c r="AO131" i="4"/>
  <c r="AN131" i="4"/>
  <c r="AM131" i="4"/>
  <c r="AL131" i="4"/>
  <c r="AK131" i="4"/>
  <c r="AJ131" i="4"/>
  <c r="AI131" i="4"/>
  <c r="AR130" i="4"/>
  <c r="AQ130" i="4"/>
  <c r="AP130" i="4"/>
  <c r="AO130" i="4"/>
  <c r="AN130" i="4"/>
  <c r="AM130" i="4"/>
  <c r="AL130" i="4"/>
  <c r="AK130" i="4"/>
  <c r="AJ130" i="4"/>
  <c r="AI130" i="4"/>
  <c r="AR129" i="4"/>
  <c r="AQ129" i="4"/>
  <c r="AP129" i="4"/>
  <c r="AO129" i="4"/>
  <c r="AN129" i="4"/>
  <c r="AM129" i="4"/>
  <c r="AL129" i="4"/>
  <c r="AK129" i="4"/>
  <c r="AJ129" i="4"/>
  <c r="AI129" i="4"/>
  <c r="AG131" i="4"/>
  <c r="AF131" i="4"/>
  <c r="AE131" i="4"/>
  <c r="AD131" i="4"/>
  <c r="AC131" i="4"/>
  <c r="AB131" i="4"/>
  <c r="AA131" i="4"/>
  <c r="Z131" i="4"/>
  <c r="Y131" i="4"/>
  <c r="X131" i="4"/>
  <c r="AG130" i="4"/>
  <c r="AF130" i="4"/>
  <c r="AE130" i="4"/>
  <c r="AD130" i="4"/>
  <c r="AC130" i="4"/>
  <c r="AB130" i="4"/>
  <c r="AA130" i="4"/>
  <c r="Z130" i="4"/>
  <c r="Y130" i="4"/>
  <c r="X130" i="4"/>
  <c r="AG129" i="4"/>
  <c r="AF129" i="4"/>
  <c r="AE129" i="4"/>
  <c r="AD129" i="4"/>
  <c r="AC129" i="4"/>
  <c r="AB129" i="4"/>
  <c r="AA129" i="4"/>
  <c r="Z129" i="4"/>
  <c r="Y129" i="4"/>
  <c r="X129" i="4"/>
  <c r="V131" i="4"/>
  <c r="U131" i="4"/>
  <c r="T131" i="4"/>
  <c r="S131" i="4"/>
  <c r="R131" i="4"/>
  <c r="Q131" i="4"/>
  <c r="P131" i="4"/>
  <c r="O131" i="4"/>
  <c r="N131" i="4"/>
  <c r="M131" i="4"/>
  <c r="V130" i="4"/>
  <c r="U130" i="4"/>
  <c r="T130" i="4"/>
  <c r="S130" i="4"/>
  <c r="R130" i="4"/>
  <c r="Q130" i="4"/>
  <c r="P130" i="4"/>
  <c r="O130" i="4"/>
  <c r="N130" i="4"/>
  <c r="M130" i="4"/>
  <c r="V129" i="4"/>
  <c r="U129" i="4"/>
  <c r="T129" i="4"/>
  <c r="S129" i="4"/>
  <c r="R129" i="4"/>
  <c r="Q129" i="4"/>
  <c r="P129" i="4"/>
  <c r="O129" i="4"/>
  <c r="N129" i="4"/>
  <c r="M129" i="4"/>
  <c r="K131" i="4"/>
  <c r="J131" i="4"/>
  <c r="I131" i="4"/>
  <c r="H131" i="4"/>
  <c r="G131" i="4"/>
  <c r="F131" i="4"/>
  <c r="E131" i="4"/>
  <c r="D131" i="4"/>
  <c r="K130" i="4"/>
  <c r="J130" i="4"/>
  <c r="I130" i="4"/>
  <c r="H130" i="4"/>
  <c r="G130" i="4"/>
  <c r="F130" i="4"/>
  <c r="E130" i="4"/>
  <c r="D130" i="4"/>
  <c r="K129" i="4"/>
  <c r="J129" i="4"/>
  <c r="I129" i="4"/>
  <c r="H129" i="4"/>
  <c r="G129" i="4"/>
  <c r="F129" i="4"/>
  <c r="E129" i="4"/>
  <c r="D129" i="4"/>
  <c r="C131" i="4"/>
  <c r="B131" i="4"/>
  <c r="C130" i="4"/>
  <c r="B130" i="4"/>
  <c r="C129" i="4"/>
  <c r="B129" i="4"/>
  <c r="L111" i="4"/>
  <c r="K111" i="4"/>
  <c r="G111" i="4"/>
  <c r="F111" i="4"/>
  <c r="C111" i="4"/>
  <c r="B111" i="4"/>
  <c r="L110" i="4"/>
  <c r="K110" i="4"/>
  <c r="G110" i="4"/>
  <c r="F110" i="4"/>
  <c r="C110" i="4"/>
  <c r="B110" i="4"/>
  <c r="L109" i="4"/>
  <c r="K109" i="4"/>
  <c r="G109" i="4"/>
  <c r="F109" i="4"/>
  <c r="C109" i="4"/>
  <c r="B109" i="4"/>
  <c r="L93" i="4"/>
  <c r="K93" i="4"/>
  <c r="L92" i="4"/>
  <c r="K92" i="4"/>
  <c r="L91" i="4"/>
  <c r="K91" i="4"/>
  <c r="G93" i="4"/>
  <c r="F93" i="4"/>
  <c r="G92" i="4"/>
  <c r="F92" i="4"/>
  <c r="G91" i="4"/>
  <c r="F91" i="4"/>
  <c r="C93" i="4"/>
  <c r="C92" i="4"/>
  <c r="C91" i="4"/>
  <c r="B93" i="4"/>
  <c r="B92" i="4"/>
  <c r="B91" i="4"/>
  <c r="AR74" i="4"/>
  <c r="AQ74" i="4"/>
  <c r="AP74" i="4"/>
  <c r="AO74" i="4"/>
  <c r="AN74" i="4"/>
  <c r="AM74" i="4"/>
  <c r="AL74" i="4"/>
  <c r="AK74" i="4"/>
  <c r="AJ74" i="4"/>
  <c r="AI74" i="4"/>
  <c r="AG74" i="4"/>
  <c r="AF74" i="4"/>
  <c r="AE74" i="4"/>
  <c r="AD74" i="4"/>
  <c r="AC74" i="4"/>
  <c r="AB74" i="4"/>
  <c r="AA74" i="4"/>
  <c r="Z74" i="4"/>
  <c r="Y74" i="4"/>
  <c r="X74" i="4"/>
  <c r="V74" i="4"/>
  <c r="U74" i="4"/>
  <c r="T74" i="4"/>
  <c r="S74" i="4"/>
  <c r="R74" i="4"/>
  <c r="Q74" i="4"/>
  <c r="P74" i="4"/>
  <c r="O74" i="4"/>
  <c r="N74" i="4"/>
  <c r="M74" i="4"/>
  <c r="K74" i="4"/>
  <c r="J74" i="4"/>
  <c r="I74" i="4"/>
  <c r="H74" i="4"/>
  <c r="G74" i="4"/>
  <c r="F74" i="4"/>
  <c r="E74" i="4"/>
  <c r="D74" i="4"/>
  <c r="C74" i="4"/>
  <c r="B74" i="4"/>
  <c r="AR73" i="4"/>
  <c r="AQ73" i="4"/>
  <c r="AP73" i="4"/>
  <c r="AO73" i="4"/>
  <c r="AN73" i="4"/>
  <c r="AM73" i="4"/>
  <c r="AL73" i="4"/>
  <c r="AK73" i="4"/>
  <c r="AJ73" i="4"/>
  <c r="AI73" i="4"/>
  <c r="AG73" i="4"/>
  <c r="AF73" i="4"/>
  <c r="AE73" i="4"/>
  <c r="AD73" i="4"/>
  <c r="AC73" i="4"/>
  <c r="AB73" i="4"/>
  <c r="AA73" i="4"/>
  <c r="Z73" i="4"/>
  <c r="Y73" i="4"/>
  <c r="X73" i="4"/>
  <c r="V73" i="4"/>
  <c r="U73" i="4"/>
  <c r="T73" i="4"/>
  <c r="S73" i="4"/>
  <c r="R73" i="4"/>
  <c r="Q73" i="4"/>
  <c r="P73" i="4"/>
  <c r="O73" i="4"/>
  <c r="N73" i="4"/>
  <c r="M73" i="4"/>
  <c r="K73" i="4"/>
  <c r="J73" i="4"/>
  <c r="I73" i="4"/>
  <c r="H73" i="4"/>
  <c r="G73" i="4"/>
  <c r="F73" i="4"/>
  <c r="E73" i="4"/>
  <c r="D73" i="4"/>
  <c r="C73" i="4"/>
  <c r="B73" i="4"/>
  <c r="AR72" i="4"/>
  <c r="AQ72" i="4"/>
  <c r="AP72" i="4"/>
  <c r="AO72" i="4"/>
  <c r="AN72" i="4"/>
  <c r="AM72" i="4"/>
  <c r="AL72" i="4"/>
  <c r="AK72" i="4"/>
  <c r="AJ72" i="4"/>
  <c r="AI72" i="4"/>
  <c r="AG72" i="4"/>
  <c r="AF72" i="4"/>
  <c r="AE72" i="4"/>
  <c r="AD72" i="4"/>
  <c r="AC72" i="4"/>
  <c r="AB72" i="4"/>
  <c r="AA72" i="4"/>
  <c r="Z72" i="4"/>
  <c r="Y72" i="4"/>
  <c r="X72" i="4"/>
  <c r="V72" i="4"/>
  <c r="U72" i="4"/>
  <c r="T72" i="4"/>
  <c r="S72" i="4"/>
  <c r="R72" i="4"/>
  <c r="Q72" i="4"/>
  <c r="P72" i="4"/>
  <c r="O72" i="4"/>
  <c r="N72" i="4"/>
  <c r="M72" i="4"/>
  <c r="K72" i="4"/>
  <c r="J72" i="4"/>
  <c r="I72" i="4"/>
  <c r="H72" i="4"/>
  <c r="G72" i="4"/>
  <c r="F72" i="4"/>
  <c r="E72" i="4"/>
  <c r="D72" i="4"/>
  <c r="C72" i="4"/>
  <c r="B72" i="4"/>
  <c r="AR45" i="4"/>
  <c r="AQ45" i="4"/>
  <c r="AP45" i="4"/>
  <c r="AO45" i="4"/>
  <c r="AN45" i="4"/>
  <c r="AM45" i="4"/>
  <c r="AL45" i="4"/>
  <c r="AK45" i="4"/>
  <c r="AJ45" i="4"/>
  <c r="AI45" i="4"/>
  <c r="AR44" i="4"/>
  <c r="AQ44" i="4"/>
  <c r="AP44" i="4"/>
  <c r="AO44" i="4"/>
  <c r="AN44" i="4"/>
  <c r="AM44" i="4"/>
  <c r="AL44" i="4"/>
  <c r="AK44" i="4"/>
  <c r="AJ44" i="4"/>
  <c r="AI44" i="4"/>
  <c r="AR43" i="4"/>
  <c r="AQ43" i="4"/>
  <c r="AP43" i="4"/>
  <c r="AO43" i="4"/>
  <c r="AN43" i="4"/>
  <c r="AM43" i="4"/>
  <c r="AL43" i="4"/>
  <c r="AK43" i="4"/>
  <c r="AJ43" i="4"/>
  <c r="AI43" i="4"/>
  <c r="AG45" i="4"/>
  <c r="AF45" i="4"/>
  <c r="AE45" i="4"/>
  <c r="AD45" i="4"/>
  <c r="AC45" i="4"/>
  <c r="AB45" i="4"/>
  <c r="AA45" i="4"/>
  <c r="Z45" i="4"/>
  <c r="Y45" i="4"/>
  <c r="X45" i="4"/>
  <c r="AG44" i="4"/>
  <c r="AF44" i="4"/>
  <c r="AE44" i="4"/>
  <c r="AD44" i="4"/>
  <c r="AC44" i="4"/>
  <c r="AB44" i="4"/>
  <c r="AA44" i="4"/>
  <c r="Z44" i="4"/>
  <c r="Y44" i="4"/>
  <c r="X44" i="4"/>
  <c r="AG43" i="4"/>
  <c r="AF43" i="4"/>
  <c r="AE43" i="4"/>
  <c r="AD43" i="4"/>
  <c r="AC43" i="4"/>
  <c r="AB43" i="4"/>
  <c r="AA43" i="4"/>
  <c r="Z43" i="4"/>
  <c r="Y43" i="4"/>
  <c r="X43" i="4"/>
  <c r="V45" i="4"/>
  <c r="U45" i="4"/>
  <c r="T45" i="4"/>
  <c r="S45" i="4"/>
  <c r="R45" i="4"/>
  <c r="Q45" i="4"/>
  <c r="P45" i="4"/>
  <c r="O45" i="4"/>
  <c r="N45" i="4"/>
  <c r="M45" i="4"/>
  <c r="V44" i="4"/>
  <c r="U44" i="4"/>
  <c r="T44" i="4"/>
  <c r="S44" i="4"/>
  <c r="R44" i="4"/>
  <c r="Q44" i="4"/>
  <c r="P44" i="4"/>
  <c r="O44" i="4"/>
  <c r="N44" i="4"/>
  <c r="M44" i="4"/>
  <c r="V43" i="4"/>
  <c r="U43" i="4"/>
  <c r="T43" i="4"/>
  <c r="S43" i="4"/>
  <c r="R43" i="4"/>
  <c r="Q43" i="4"/>
  <c r="P43" i="4"/>
  <c r="O43" i="4"/>
  <c r="N43" i="4"/>
  <c r="M43" i="4"/>
  <c r="K45" i="4"/>
  <c r="J45" i="4"/>
  <c r="I45" i="4"/>
  <c r="H45" i="4"/>
  <c r="G45" i="4"/>
  <c r="F45" i="4"/>
  <c r="E45" i="4"/>
  <c r="D45" i="4"/>
  <c r="C45" i="4"/>
  <c r="K44" i="4"/>
  <c r="J44" i="4"/>
  <c r="I44" i="4"/>
  <c r="H44" i="4"/>
  <c r="G44" i="4"/>
  <c r="F44" i="4"/>
  <c r="E44" i="4"/>
  <c r="D44" i="4"/>
  <c r="C44" i="4"/>
  <c r="K43" i="4"/>
  <c r="J43" i="4"/>
  <c r="I43" i="4"/>
  <c r="H43" i="4"/>
  <c r="G43" i="4"/>
  <c r="F43" i="4"/>
  <c r="E43" i="4"/>
  <c r="D43" i="4"/>
  <c r="C43" i="4"/>
  <c r="B45" i="4"/>
  <c r="B44" i="4"/>
  <c r="B43" i="4"/>
  <c r="C15" i="4"/>
  <c r="C14" i="4"/>
  <c r="C13" i="4"/>
  <c r="B15" i="4"/>
  <c r="B14" i="4"/>
  <c r="B13" i="4"/>
  <c r="AR146" i="3"/>
  <c r="AQ146" i="3"/>
  <c r="AP146" i="3"/>
  <c r="AO146" i="3"/>
  <c r="AN146" i="3"/>
  <c r="AM146" i="3"/>
  <c r="AL146" i="3"/>
  <c r="AK146" i="3"/>
  <c r="AJ146" i="3"/>
  <c r="AI146" i="3"/>
  <c r="AR145" i="3"/>
  <c r="AQ145" i="3"/>
  <c r="AP145" i="3"/>
  <c r="AO145" i="3"/>
  <c r="AN145" i="3"/>
  <c r="AM145" i="3"/>
  <c r="AL145" i="3"/>
  <c r="AK145" i="3"/>
  <c r="AJ145" i="3"/>
  <c r="AI145" i="3"/>
  <c r="AR144" i="3"/>
  <c r="AQ144" i="3"/>
  <c r="AP144" i="3"/>
  <c r="AO144" i="3"/>
  <c r="AN144" i="3"/>
  <c r="AM144" i="3"/>
  <c r="AL144" i="3"/>
  <c r="AK144" i="3"/>
  <c r="AJ144" i="3"/>
  <c r="AI144" i="3"/>
  <c r="AG146" i="3"/>
  <c r="AF146" i="3"/>
  <c r="AE146" i="3"/>
  <c r="AD146" i="3"/>
  <c r="AC146" i="3"/>
  <c r="AB146" i="3"/>
  <c r="AA146" i="3"/>
  <c r="Z146" i="3"/>
  <c r="Y146" i="3"/>
  <c r="X146" i="3"/>
  <c r="AG145" i="3"/>
  <c r="AF145" i="3"/>
  <c r="AE145" i="3"/>
  <c r="AD145" i="3"/>
  <c r="AC145" i="3"/>
  <c r="AB145" i="3"/>
  <c r="AA145" i="3"/>
  <c r="Z145" i="3"/>
  <c r="Y145" i="3"/>
  <c r="X145" i="3"/>
  <c r="AG144" i="3"/>
  <c r="AF144" i="3"/>
  <c r="AE144" i="3"/>
  <c r="AD144" i="3"/>
  <c r="AC144" i="3"/>
  <c r="AB144" i="3"/>
  <c r="AA144" i="3"/>
  <c r="Z144" i="3"/>
  <c r="Y144" i="3"/>
  <c r="X144" i="3"/>
  <c r="V146" i="3"/>
  <c r="U146" i="3"/>
  <c r="T146" i="3"/>
  <c r="S146" i="3"/>
  <c r="R146" i="3"/>
  <c r="Q146" i="3"/>
  <c r="P146" i="3"/>
  <c r="O146" i="3"/>
  <c r="N146" i="3"/>
  <c r="M146" i="3"/>
  <c r="V145" i="3"/>
  <c r="U145" i="3"/>
  <c r="T145" i="3"/>
  <c r="S145" i="3"/>
  <c r="R145" i="3"/>
  <c r="Q145" i="3"/>
  <c r="P145" i="3"/>
  <c r="O145" i="3"/>
  <c r="N145" i="3"/>
  <c r="M145" i="3"/>
  <c r="V144" i="3"/>
  <c r="U144" i="3"/>
  <c r="T144" i="3"/>
  <c r="S144" i="3"/>
  <c r="R144" i="3"/>
  <c r="Q144" i="3"/>
  <c r="P144" i="3"/>
  <c r="O144" i="3"/>
  <c r="N144" i="3"/>
  <c r="M144" i="3"/>
  <c r="K146" i="3"/>
  <c r="J146" i="3"/>
  <c r="I146" i="3"/>
  <c r="H146" i="3"/>
  <c r="G146" i="3"/>
  <c r="F146" i="3"/>
  <c r="E146" i="3"/>
  <c r="D146" i="3"/>
  <c r="C146" i="3"/>
  <c r="K145" i="3"/>
  <c r="J145" i="3"/>
  <c r="I145" i="3"/>
  <c r="H145" i="3"/>
  <c r="G145" i="3"/>
  <c r="F145" i="3"/>
  <c r="E145" i="3"/>
  <c r="D145" i="3"/>
  <c r="C145" i="3"/>
  <c r="K144" i="3"/>
  <c r="J144" i="3"/>
  <c r="I144" i="3"/>
  <c r="H144" i="3"/>
  <c r="G144" i="3"/>
  <c r="F144" i="3"/>
  <c r="E144" i="3"/>
  <c r="D144" i="3"/>
  <c r="C144" i="3"/>
  <c r="B146" i="3"/>
  <c r="B145" i="3"/>
  <c r="B144" i="3"/>
  <c r="F105" i="3"/>
  <c r="E105" i="3"/>
  <c r="F104" i="3"/>
  <c r="E104" i="3"/>
  <c r="F103" i="3"/>
  <c r="E103" i="3"/>
  <c r="C105" i="3"/>
  <c r="C104" i="3"/>
  <c r="C103" i="3"/>
  <c r="B105" i="3"/>
  <c r="B104" i="3"/>
  <c r="B103" i="3"/>
  <c r="AS87" i="3"/>
  <c r="AR87" i="3"/>
  <c r="AQ87" i="3"/>
  <c r="AP87" i="3"/>
  <c r="AO87" i="3"/>
  <c r="AN87" i="3"/>
  <c r="AM87" i="3"/>
  <c r="AL87" i="3"/>
  <c r="AK87" i="3"/>
  <c r="AJ87" i="3"/>
  <c r="AS86" i="3"/>
  <c r="AR86" i="3"/>
  <c r="AQ86" i="3"/>
  <c r="AP86" i="3"/>
  <c r="AO86" i="3"/>
  <c r="AN86" i="3"/>
  <c r="AM86" i="3"/>
  <c r="AL86" i="3"/>
  <c r="AK86" i="3"/>
  <c r="AJ86" i="3"/>
  <c r="AS85" i="3"/>
  <c r="AR85" i="3"/>
  <c r="AQ85" i="3"/>
  <c r="AP85" i="3"/>
  <c r="AO85" i="3"/>
  <c r="AN85" i="3"/>
  <c r="AM85" i="3"/>
  <c r="AL85" i="3"/>
  <c r="AK85" i="3"/>
  <c r="AJ85" i="3"/>
  <c r="AH87" i="3"/>
  <c r="AG87" i="3"/>
  <c r="AF87" i="3"/>
  <c r="AE87" i="3"/>
  <c r="AD87" i="3"/>
  <c r="AC87" i="3"/>
  <c r="AB87" i="3"/>
  <c r="AA87" i="3"/>
  <c r="Z87" i="3"/>
  <c r="Y87" i="3"/>
  <c r="AH86" i="3"/>
  <c r="AG86" i="3"/>
  <c r="AF86" i="3"/>
  <c r="AE86" i="3"/>
  <c r="AD86" i="3"/>
  <c r="AC86" i="3"/>
  <c r="AB86" i="3"/>
  <c r="AA86" i="3"/>
  <c r="Z86" i="3"/>
  <c r="Y86" i="3"/>
  <c r="AH85" i="3"/>
  <c r="AG85" i="3"/>
  <c r="AF85" i="3"/>
  <c r="AE85" i="3"/>
  <c r="AD85" i="3"/>
  <c r="AC85" i="3"/>
  <c r="AB85" i="3"/>
  <c r="AA85" i="3"/>
  <c r="Z85" i="3"/>
  <c r="Y85" i="3"/>
  <c r="W87" i="3"/>
  <c r="V87" i="3"/>
  <c r="U87" i="3"/>
  <c r="T87" i="3"/>
  <c r="S87" i="3"/>
  <c r="R87" i="3"/>
  <c r="Q87" i="3"/>
  <c r="P87" i="3"/>
  <c r="O87" i="3"/>
  <c r="N87" i="3"/>
  <c r="W86" i="3"/>
  <c r="V86" i="3"/>
  <c r="U86" i="3"/>
  <c r="T86" i="3"/>
  <c r="S86" i="3"/>
  <c r="R86" i="3"/>
  <c r="Q86" i="3"/>
  <c r="P86" i="3"/>
  <c r="O86" i="3"/>
  <c r="N86" i="3"/>
  <c r="W85" i="3"/>
  <c r="V85" i="3"/>
  <c r="U85" i="3"/>
  <c r="T85" i="3"/>
  <c r="S85" i="3"/>
  <c r="R85" i="3"/>
  <c r="Q85" i="3"/>
  <c r="P85" i="3"/>
  <c r="O85" i="3"/>
  <c r="N85" i="3"/>
  <c r="K87" i="3"/>
  <c r="J87" i="3"/>
  <c r="I87" i="3"/>
  <c r="H87" i="3"/>
  <c r="G87" i="3"/>
  <c r="F87" i="3"/>
  <c r="E87" i="3"/>
  <c r="D87" i="3"/>
  <c r="C87" i="3"/>
  <c r="K86" i="3"/>
  <c r="J86" i="3"/>
  <c r="I86" i="3"/>
  <c r="H86" i="3"/>
  <c r="G86" i="3"/>
  <c r="F86" i="3"/>
  <c r="E86" i="3"/>
  <c r="D86" i="3"/>
  <c r="C86" i="3"/>
  <c r="K85" i="3"/>
  <c r="J85" i="3"/>
  <c r="I85" i="3"/>
  <c r="H85" i="3"/>
  <c r="G85" i="3"/>
  <c r="F85" i="3"/>
  <c r="E85" i="3"/>
  <c r="D85" i="3"/>
  <c r="C85" i="3"/>
  <c r="B87" i="3"/>
  <c r="B86" i="3"/>
  <c r="B85" i="3"/>
  <c r="AS55" i="3"/>
  <c r="AR55" i="3"/>
  <c r="AQ55" i="3"/>
  <c r="AP55" i="3"/>
  <c r="AO55" i="3"/>
  <c r="AN55" i="3"/>
  <c r="AM55" i="3"/>
  <c r="AL55" i="3"/>
  <c r="AK55" i="3"/>
  <c r="AJ55" i="3"/>
  <c r="AS54" i="3"/>
  <c r="AR54" i="3"/>
  <c r="AQ54" i="3"/>
  <c r="AP54" i="3"/>
  <c r="AO54" i="3"/>
  <c r="AN54" i="3"/>
  <c r="AM54" i="3"/>
  <c r="AL54" i="3"/>
  <c r="AK54" i="3"/>
  <c r="AJ54" i="3"/>
  <c r="AS53" i="3"/>
  <c r="AR53" i="3"/>
  <c r="AQ53" i="3"/>
  <c r="AP53" i="3"/>
  <c r="AO53" i="3"/>
  <c r="AN53" i="3"/>
  <c r="AM53" i="3"/>
  <c r="AL53" i="3"/>
  <c r="AK53" i="3"/>
  <c r="AJ53" i="3"/>
  <c r="AH55" i="3"/>
  <c r="AG55" i="3"/>
  <c r="AF55" i="3"/>
  <c r="AE55" i="3"/>
  <c r="AD55" i="3"/>
  <c r="AC55" i="3"/>
  <c r="AB55" i="3"/>
  <c r="AA55" i="3"/>
  <c r="Z55" i="3"/>
  <c r="Y55" i="3"/>
  <c r="AH54" i="3"/>
  <c r="AG54" i="3"/>
  <c r="AF54" i="3"/>
  <c r="AE54" i="3"/>
  <c r="AD54" i="3"/>
  <c r="AC54" i="3"/>
  <c r="AB54" i="3"/>
  <c r="AA54" i="3"/>
  <c r="Z54" i="3"/>
  <c r="Y54" i="3"/>
  <c r="AH53" i="3"/>
  <c r="AG53" i="3"/>
  <c r="AF53" i="3"/>
  <c r="AE53" i="3"/>
  <c r="AD53" i="3"/>
  <c r="AC53" i="3"/>
  <c r="AB53" i="3"/>
  <c r="AA53" i="3"/>
  <c r="Z53" i="3"/>
  <c r="Y53" i="3"/>
  <c r="W55" i="3"/>
  <c r="V55" i="3"/>
  <c r="U55" i="3"/>
  <c r="T55" i="3"/>
  <c r="S55" i="3"/>
  <c r="R55" i="3"/>
  <c r="Q55" i="3"/>
  <c r="P55" i="3"/>
  <c r="O55" i="3"/>
  <c r="N55" i="3"/>
  <c r="W54" i="3"/>
  <c r="V54" i="3"/>
  <c r="U54" i="3"/>
  <c r="T54" i="3"/>
  <c r="S54" i="3"/>
  <c r="R54" i="3"/>
  <c r="Q54" i="3"/>
  <c r="P54" i="3"/>
  <c r="O54" i="3"/>
  <c r="N54" i="3"/>
  <c r="W53" i="3"/>
  <c r="V53" i="3"/>
  <c r="U53" i="3"/>
  <c r="T53" i="3"/>
  <c r="S53" i="3"/>
  <c r="R53" i="3"/>
  <c r="Q53" i="3"/>
  <c r="P53" i="3"/>
  <c r="O53" i="3"/>
  <c r="N53" i="3"/>
  <c r="K55" i="3"/>
  <c r="J55" i="3"/>
  <c r="I55" i="3"/>
  <c r="H55" i="3"/>
  <c r="G55" i="3"/>
  <c r="F55" i="3"/>
  <c r="E55" i="3"/>
  <c r="D55" i="3"/>
  <c r="C55" i="3"/>
  <c r="K54" i="3"/>
  <c r="J54" i="3"/>
  <c r="I54" i="3"/>
  <c r="H54" i="3"/>
  <c r="G54" i="3"/>
  <c r="F54" i="3"/>
  <c r="E54" i="3"/>
  <c r="D54" i="3"/>
  <c r="C54" i="3"/>
  <c r="K53" i="3"/>
  <c r="J53" i="3"/>
  <c r="I53" i="3"/>
  <c r="H53" i="3"/>
  <c r="G53" i="3"/>
  <c r="F53" i="3"/>
  <c r="E53" i="3"/>
  <c r="D53" i="3"/>
  <c r="C53" i="3"/>
  <c r="B55" i="3"/>
  <c r="B54" i="3"/>
  <c r="B53" i="3"/>
  <c r="M14" i="3"/>
  <c r="L14" i="3"/>
  <c r="M13" i="3"/>
  <c r="L13" i="3"/>
  <c r="M12" i="3"/>
  <c r="L12" i="3"/>
  <c r="J14" i="3"/>
  <c r="I14" i="3"/>
  <c r="J13" i="3"/>
  <c r="I13" i="3"/>
  <c r="J12" i="3"/>
  <c r="I12" i="3"/>
  <c r="F14" i="3"/>
  <c r="E14" i="3"/>
  <c r="F13" i="3"/>
  <c r="E13" i="3"/>
  <c r="F12" i="3"/>
  <c r="E12" i="3"/>
  <c r="C14" i="3"/>
  <c r="C13" i="3"/>
  <c r="C12" i="3"/>
  <c r="B14" i="3"/>
  <c r="B13" i="3"/>
  <c r="B12" i="3"/>
  <c r="R75" i="2"/>
  <c r="Q75" i="2"/>
  <c r="P75" i="2"/>
  <c r="R74" i="2"/>
  <c r="Q74" i="2"/>
  <c r="P74" i="2"/>
  <c r="R73" i="2"/>
  <c r="Q73" i="2"/>
  <c r="P73" i="2"/>
  <c r="N75" i="2"/>
  <c r="M75" i="2"/>
  <c r="L75" i="2"/>
  <c r="N74" i="2"/>
  <c r="M74" i="2"/>
  <c r="L74" i="2"/>
  <c r="N73" i="2"/>
  <c r="M73" i="2"/>
  <c r="L73" i="2"/>
  <c r="H75" i="2"/>
  <c r="G75" i="2"/>
  <c r="F75" i="2"/>
  <c r="H74" i="2"/>
  <c r="G74" i="2"/>
  <c r="F74" i="2"/>
  <c r="H73" i="2"/>
  <c r="G73" i="2"/>
  <c r="F73" i="2"/>
  <c r="D75" i="2"/>
  <c r="C75" i="2"/>
  <c r="D74" i="2"/>
  <c r="C74" i="2"/>
  <c r="D73" i="2"/>
  <c r="C73" i="2"/>
  <c r="B75" i="2"/>
  <c r="B74" i="2"/>
  <c r="B73" i="2"/>
  <c r="AR46" i="2"/>
  <c r="AQ46" i="2"/>
  <c r="AP46" i="2"/>
  <c r="AO46" i="2"/>
  <c r="AN46" i="2"/>
  <c r="AM46" i="2"/>
  <c r="AL46" i="2"/>
  <c r="AK46" i="2"/>
  <c r="AJ46" i="2"/>
  <c r="AI46" i="2"/>
  <c r="AR45" i="2"/>
  <c r="AQ45" i="2"/>
  <c r="AP45" i="2"/>
  <c r="AO45" i="2"/>
  <c r="AN45" i="2"/>
  <c r="AM45" i="2"/>
  <c r="AL45" i="2"/>
  <c r="AK45" i="2"/>
  <c r="AJ45" i="2"/>
  <c r="AI45" i="2"/>
  <c r="AR44" i="2"/>
  <c r="AQ44" i="2"/>
  <c r="AP44" i="2"/>
  <c r="AO44" i="2"/>
  <c r="AN44" i="2"/>
  <c r="AM44" i="2"/>
  <c r="AL44" i="2"/>
  <c r="AK44" i="2"/>
  <c r="AJ44" i="2"/>
  <c r="AI44" i="2"/>
  <c r="AG46" i="2"/>
  <c r="AF46" i="2"/>
  <c r="AE46" i="2"/>
  <c r="AD46" i="2"/>
  <c r="AC46" i="2"/>
  <c r="AB46" i="2"/>
  <c r="AA46" i="2"/>
  <c r="Z46" i="2"/>
  <c r="Y46" i="2"/>
  <c r="X46" i="2"/>
  <c r="AG45" i="2"/>
  <c r="AF45" i="2"/>
  <c r="AE45" i="2"/>
  <c r="AD45" i="2"/>
  <c r="AC45" i="2"/>
  <c r="AB45" i="2"/>
  <c r="AA45" i="2"/>
  <c r="Z45" i="2"/>
  <c r="Y45" i="2"/>
  <c r="X45" i="2"/>
  <c r="AG44" i="2"/>
  <c r="AF44" i="2"/>
  <c r="AE44" i="2"/>
  <c r="AD44" i="2"/>
  <c r="AC44" i="2"/>
  <c r="AB44" i="2"/>
  <c r="AA44" i="2"/>
  <c r="Z44" i="2"/>
  <c r="Y44" i="2"/>
  <c r="X44" i="2"/>
  <c r="V46" i="2"/>
  <c r="U46" i="2"/>
  <c r="T46" i="2"/>
  <c r="S46" i="2"/>
  <c r="R46" i="2"/>
  <c r="Q46" i="2"/>
  <c r="P46" i="2"/>
  <c r="O46" i="2"/>
  <c r="N46" i="2"/>
  <c r="M46" i="2"/>
  <c r="V45" i="2"/>
  <c r="U45" i="2"/>
  <c r="T45" i="2"/>
  <c r="S45" i="2"/>
  <c r="R45" i="2"/>
  <c r="Q45" i="2"/>
  <c r="P45" i="2"/>
  <c r="O45" i="2"/>
  <c r="N45" i="2"/>
  <c r="M45" i="2"/>
  <c r="V44" i="2"/>
  <c r="U44" i="2"/>
  <c r="T44" i="2"/>
  <c r="S44" i="2"/>
  <c r="R44" i="2"/>
  <c r="Q44" i="2"/>
  <c r="P44" i="2"/>
  <c r="O44" i="2"/>
  <c r="N44" i="2"/>
  <c r="M44" i="2"/>
  <c r="K46" i="2"/>
  <c r="J46" i="2"/>
  <c r="I46" i="2"/>
  <c r="H46" i="2"/>
  <c r="G46" i="2"/>
  <c r="F46" i="2"/>
  <c r="E46" i="2"/>
  <c r="D46" i="2"/>
  <c r="C46" i="2"/>
  <c r="K45" i="2"/>
  <c r="J45" i="2"/>
  <c r="I45" i="2"/>
  <c r="H45" i="2"/>
  <c r="G45" i="2"/>
  <c r="F45" i="2"/>
  <c r="E45" i="2"/>
  <c r="D45" i="2"/>
  <c r="C45" i="2"/>
  <c r="K44" i="2"/>
  <c r="J44" i="2"/>
  <c r="I44" i="2"/>
  <c r="H44" i="2"/>
  <c r="G44" i="2"/>
  <c r="F44" i="2"/>
  <c r="E44" i="2"/>
  <c r="D44" i="2"/>
  <c r="C44" i="2"/>
  <c r="B46" i="2"/>
  <c r="B45" i="2"/>
  <c r="B44" i="2"/>
  <c r="C13" i="2"/>
  <c r="C12" i="2"/>
  <c r="C11" i="2"/>
  <c r="B13" i="2"/>
  <c r="B12" i="2"/>
  <c r="B11" i="2"/>
  <c r="B36" i="11"/>
  <c r="B54" i="11" s="1"/>
  <c r="B81" i="11" s="1"/>
  <c r="F194" i="1"/>
  <c r="C194" i="1"/>
  <c r="B52" i="11" l="1"/>
  <c r="B79" i="11" s="1"/>
  <c r="B48" i="11"/>
  <c r="B75" i="11" s="1"/>
  <c r="B56" i="11"/>
  <c r="B83" i="11" s="1"/>
  <c r="B45" i="11"/>
  <c r="B72" i="11" s="1"/>
  <c r="B49" i="11"/>
  <c r="B76" i="11" s="1"/>
  <c r="B53" i="11"/>
  <c r="B80" i="11" s="1"/>
  <c r="B46" i="11"/>
  <c r="B73" i="11" s="1"/>
  <c r="B50" i="11"/>
  <c r="B77" i="11" s="1"/>
  <c r="B47" i="11"/>
  <c r="B74" i="11" s="1"/>
  <c r="B51" i="11"/>
  <c r="B78" i="11" s="1"/>
  <c r="B55" i="11"/>
  <c r="B82" i="11" s="1"/>
  <c r="B100" i="11" l="1"/>
  <c r="B101" i="11"/>
  <c r="B102" i="11" s="1"/>
  <c r="B104" i="11" l="1"/>
  <c r="B39" i="11" s="1"/>
  <c r="R75" i="1" l="1"/>
  <c r="CE38" i="11"/>
  <c r="CE36" i="11"/>
  <c r="CD38" i="11"/>
  <c r="CD36" i="11"/>
  <c r="CH38" i="11"/>
  <c r="CG38" i="11"/>
  <c r="CH36" i="11"/>
  <c r="CG36" i="11"/>
  <c r="CK38" i="11"/>
  <c r="CJ38" i="11"/>
  <c r="CK36" i="11"/>
  <c r="CJ36" i="11"/>
  <c r="CQ38" i="11"/>
  <c r="CP38" i="11"/>
  <c r="CQ36" i="11"/>
  <c r="CP36" i="11"/>
  <c r="CM38" i="11"/>
  <c r="CM36" i="11"/>
  <c r="CN38" i="11"/>
  <c r="CN36" i="11"/>
  <c r="AM75" i="1"/>
  <c r="CH53" i="11" l="1"/>
  <c r="CH80" i="11" s="1"/>
  <c r="CH49" i="11"/>
  <c r="CH76" i="11" s="1"/>
  <c r="CH45" i="11"/>
  <c r="CH72" i="11" s="1"/>
  <c r="CH51" i="11"/>
  <c r="CH78" i="11" s="1"/>
  <c r="CH47" i="11"/>
  <c r="CH74" i="11" s="1"/>
  <c r="CH54" i="11"/>
  <c r="CH81" i="11" s="1"/>
  <c r="CH46" i="11"/>
  <c r="CH73" i="11" s="1"/>
  <c r="CH50" i="11"/>
  <c r="CH77" i="11" s="1"/>
  <c r="CH48" i="11"/>
  <c r="CH75" i="11" s="1"/>
  <c r="CH52" i="11"/>
  <c r="CH79" i="11" s="1"/>
  <c r="CE53" i="11"/>
  <c r="CE80" i="11" s="1"/>
  <c r="CE49" i="11"/>
  <c r="CE76" i="11" s="1"/>
  <c r="CE45" i="11"/>
  <c r="CE72" i="11" s="1"/>
  <c r="CE55" i="11"/>
  <c r="CE82" i="11" s="1"/>
  <c r="CE51" i="11"/>
  <c r="CE78" i="11" s="1"/>
  <c r="CE47" i="11"/>
  <c r="CE74" i="11" s="1"/>
  <c r="CE50" i="11"/>
  <c r="CE77" i="11" s="1"/>
  <c r="CE46" i="11"/>
  <c r="CE73" i="11" s="1"/>
  <c r="CE56" i="11"/>
  <c r="CE83" i="11" s="1"/>
  <c r="CE48" i="11"/>
  <c r="CE75" i="11" s="1"/>
  <c r="CE54" i="11"/>
  <c r="CE81" i="11" s="1"/>
  <c r="CE52" i="11"/>
  <c r="CE79" i="11" s="1"/>
  <c r="CJ55" i="11"/>
  <c r="CJ82" i="11" s="1"/>
  <c r="CJ51" i="11"/>
  <c r="CJ78" i="11" s="1"/>
  <c r="CJ47" i="11"/>
  <c r="CJ74" i="11" s="1"/>
  <c r="CJ53" i="11"/>
  <c r="CJ80" i="11" s="1"/>
  <c r="CJ49" i="11"/>
  <c r="CJ76" i="11" s="1"/>
  <c r="CJ45" i="11"/>
  <c r="CJ72" i="11" s="1"/>
  <c r="CJ52" i="11"/>
  <c r="CJ79" i="11" s="1"/>
  <c r="CJ56" i="11"/>
  <c r="CJ83" i="11" s="1"/>
  <c r="CJ50" i="11"/>
  <c r="CJ77" i="11" s="1"/>
  <c r="CJ48" i="11"/>
  <c r="CJ75" i="11" s="1"/>
  <c r="CJ54" i="11"/>
  <c r="CJ81" i="11" s="1"/>
  <c r="CJ46" i="11"/>
  <c r="CJ73" i="11" s="1"/>
  <c r="CK54" i="11"/>
  <c r="CK81" i="11" s="1"/>
  <c r="CK49" i="11"/>
  <c r="CK76" i="11" s="1"/>
  <c r="CK46" i="11"/>
  <c r="CK73" i="11" s="1"/>
  <c r="CK50" i="11"/>
  <c r="CK77" i="11" s="1"/>
  <c r="CK45" i="11"/>
  <c r="CK72" i="11" s="1"/>
  <c r="CK55" i="11"/>
  <c r="CK82" i="11" s="1"/>
  <c r="CK48" i="11"/>
  <c r="CK75" i="11" s="1"/>
  <c r="CK47" i="11"/>
  <c r="CK74" i="11" s="1"/>
  <c r="CK53" i="11"/>
  <c r="CK80" i="11" s="1"/>
  <c r="CK51" i="11"/>
  <c r="CK78" i="11" s="1"/>
  <c r="CK57" i="11"/>
  <c r="CK84" i="11" s="1"/>
  <c r="CK52" i="11"/>
  <c r="CK79" i="11" s="1"/>
  <c r="CK56" i="11"/>
  <c r="CK83" i="11" s="1"/>
  <c r="CQ57" i="11"/>
  <c r="CQ84" i="11" s="1"/>
  <c r="CQ46" i="11"/>
  <c r="CQ73" i="11" s="1"/>
  <c r="CQ54" i="11"/>
  <c r="CQ81" i="11" s="1"/>
  <c r="CQ49" i="11"/>
  <c r="CQ76" i="11" s="1"/>
  <c r="CQ53" i="11"/>
  <c r="CQ80" i="11" s="1"/>
  <c r="CQ52" i="11"/>
  <c r="CQ79" i="11" s="1"/>
  <c r="CQ47" i="11"/>
  <c r="CQ74" i="11" s="1"/>
  <c r="CQ56" i="11"/>
  <c r="CQ83" i="11" s="1"/>
  <c r="CQ45" i="11"/>
  <c r="CQ72" i="11" s="1"/>
  <c r="CQ55" i="11"/>
  <c r="CQ82" i="11" s="1"/>
  <c r="CQ51" i="11"/>
  <c r="CQ78" i="11" s="1"/>
  <c r="CQ50" i="11"/>
  <c r="CQ77" i="11" s="1"/>
  <c r="CQ48" i="11"/>
  <c r="CQ75" i="11" s="1"/>
  <c r="CG49" i="11"/>
  <c r="CG76" i="11" s="1"/>
  <c r="CG52" i="11"/>
  <c r="CG79" i="11" s="1"/>
  <c r="CG45" i="11"/>
  <c r="CG72" i="11" s="1"/>
  <c r="CG55" i="11"/>
  <c r="CG82" i="11" s="1"/>
  <c r="CG50" i="11"/>
  <c r="CG77" i="11" s="1"/>
  <c r="CG48" i="11"/>
  <c r="CG75" i="11" s="1"/>
  <c r="CG47" i="11"/>
  <c r="CG74" i="11" s="1"/>
  <c r="CG54" i="11"/>
  <c r="CG81" i="11" s="1"/>
  <c r="CG53" i="11"/>
  <c r="CG80" i="11" s="1"/>
  <c r="CG51" i="11"/>
  <c r="CG78" i="11" s="1"/>
  <c r="CG46" i="11"/>
  <c r="CG73" i="11" s="1"/>
  <c r="CM55" i="11"/>
  <c r="CM82" i="11" s="1"/>
  <c r="CM51" i="11"/>
  <c r="CM78" i="11" s="1"/>
  <c r="CM47" i="11"/>
  <c r="CM74" i="11" s="1"/>
  <c r="CM53" i="11"/>
  <c r="CM80" i="11" s="1"/>
  <c r="CM49" i="11"/>
  <c r="CM76" i="11" s="1"/>
  <c r="CM45" i="11"/>
  <c r="CM72" i="11" s="1"/>
  <c r="CM57" i="11"/>
  <c r="CM84" i="11" s="1"/>
  <c r="CM48" i="11"/>
  <c r="CM75" i="11" s="1"/>
  <c r="CM56" i="11"/>
  <c r="CM83" i="11" s="1"/>
  <c r="CM58" i="11"/>
  <c r="CM85" i="11" s="1"/>
  <c r="CM54" i="11"/>
  <c r="CM81" i="11" s="1"/>
  <c r="CM46" i="11"/>
  <c r="CM73" i="11" s="1"/>
  <c r="CM52" i="11"/>
  <c r="CM79" i="11" s="1"/>
  <c r="CM59" i="11"/>
  <c r="CM86" i="11" s="1"/>
  <c r="CM50" i="11"/>
  <c r="CM77" i="11" s="1"/>
  <c r="CP55" i="11"/>
  <c r="CP82" i="11" s="1"/>
  <c r="CP51" i="11"/>
  <c r="CP78" i="11" s="1"/>
  <c r="CP47" i="11"/>
  <c r="CP74" i="11" s="1"/>
  <c r="CP53" i="11"/>
  <c r="CP80" i="11" s="1"/>
  <c r="CP49" i="11"/>
  <c r="CP76" i="11" s="1"/>
  <c r="CP45" i="11"/>
  <c r="CP72" i="11" s="1"/>
  <c r="CP52" i="11"/>
  <c r="CP79" i="11" s="1"/>
  <c r="CP48" i="11"/>
  <c r="CP75" i="11" s="1"/>
  <c r="CP46" i="11"/>
  <c r="CP73" i="11" s="1"/>
  <c r="CP56" i="11"/>
  <c r="CP83" i="11" s="1"/>
  <c r="CP50" i="11"/>
  <c r="CP77" i="11" s="1"/>
  <c r="CP54" i="11"/>
  <c r="CP81" i="11" s="1"/>
  <c r="CN58" i="11"/>
  <c r="CN85" i="11" s="1"/>
  <c r="CN53" i="11"/>
  <c r="CN80" i="11" s="1"/>
  <c r="CN59" i="11"/>
  <c r="CN86" i="11" s="1"/>
  <c r="CN50" i="11"/>
  <c r="CN77" i="11" s="1"/>
  <c r="CN45" i="11"/>
  <c r="CN72" i="11" s="1"/>
  <c r="CN54" i="11"/>
  <c r="CN81" i="11" s="1"/>
  <c r="CN49" i="11"/>
  <c r="CN76" i="11" s="1"/>
  <c r="CN57" i="11"/>
  <c r="CN84" i="11" s="1"/>
  <c r="CN48" i="11"/>
  <c r="CN75" i="11" s="1"/>
  <c r="CN47" i="11"/>
  <c r="CN74" i="11" s="1"/>
  <c r="CN46" i="11"/>
  <c r="CN73" i="11" s="1"/>
  <c r="CN56" i="11"/>
  <c r="CN83" i="11" s="1"/>
  <c r="CN52" i="11"/>
  <c r="CN79" i="11" s="1"/>
  <c r="CN51" i="11"/>
  <c r="CN78" i="11" s="1"/>
  <c r="CN55" i="11"/>
  <c r="CN82" i="11" s="1"/>
  <c r="CD56" i="11"/>
  <c r="CD83" i="11" s="1"/>
  <c r="CD45" i="11"/>
  <c r="CD72" i="11" s="1"/>
  <c r="CD53" i="11"/>
  <c r="CD80" i="11" s="1"/>
  <c r="CD48" i="11"/>
  <c r="CD75" i="11" s="1"/>
  <c r="CD52" i="11"/>
  <c r="CD79" i="11" s="1"/>
  <c r="CD51" i="11"/>
  <c r="CD78" i="11" s="1"/>
  <c r="CD46" i="11"/>
  <c r="CD73" i="11" s="1"/>
  <c r="CD50" i="11"/>
  <c r="CD77" i="11" s="1"/>
  <c r="CD49" i="11"/>
  <c r="CD76" i="11" s="1"/>
  <c r="CD55" i="11"/>
  <c r="CD82" i="11" s="1"/>
  <c r="CD54" i="11"/>
  <c r="CD81" i="11" s="1"/>
  <c r="CD47" i="11"/>
  <c r="CD74" i="11" s="1"/>
  <c r="R149" i="1"/>
  <c r="R222" i="1" s="1"/>
  <c r="R145" i="1"/>
  <c r="R218" i="1" s="1"/>
  <c r="R141" i="1"/>
  <c r="R214" i="1" s="1"/>
  <c r="R137" i="1"/>
  <c r="R210" i="1" s="1"/>
  <c r="R135" i="1"/>
  <c r="R208" i="1" s="1"/>
  <c r="R134" i="1"/>
  <c r="R207" i="1" s="1"/>
  <c r="R116" i="1"/>
  <c r="R189" i="1" s="1"/>
  <c r="R109" i="1"/>
  <c r="R182" i="1" s="1"/>
  <c r="R132" i="1"/>
  <c r="R205" i="1" s="1"/>
  <c r="R148" i="1"/>
  <c r="R221" i="1" s="1"/>
  <c r="R144" i="1"/>
  <c r="R217" i="1" s="1"/>
  <c r="R140" i="1"/>
  <c r="R213" i="1" s="1"/>
  <c r="R113" i="1"/>
  <c r="R186" i="1" s="1"/>
  <c r="R112" i="1"/>
  <c r="R185" i="1" s="1"/>
  <c r="R108" i="1"/>
  <c r="R181" i="1" s="1"/>
  <c r="R133" i="1"/>
  <c r="R206" i="1" s="1"/>
  <c r="R119" i="1"/>
  <c r="R192" i="1" s="1"/>
  <c r="R117" i="1"/>
  <c r="R190" i="1" s="1"/>
  <c r="R147" i="1"/>
  <c r="R220" i="1" s="1"/>
  <c r="R143" i="1"/>
  <c r="R216" i="1" s="1"/>
  <c r="R139" i="1"/>
  <c r="R212" i="1" s="1"/>
  <c r="R136" i="1"/>
  <c r="R209" i="1" s="1"/>
  <c r="R114" i="1"/>
  <c r="R187" i="1" s="1"/>
  <c r="R111" i="1"/>
  <c r="R184" i="1" s="1"/>
  <c r="R151" i="1"/>
  <c r="R224" i="1" s="1"/>
  <c r="R130" i="1"/>
  <c r="R203" i="1" s="1"/>
  <c r="R129" i="1"/>
  <c r="R202" i="1" s="1"/>
  <c r="R128" i="1"/>
  <c r="R201" i="1" s="1"/>
  <c r="R127" i="1"/>
  <c r="R200" i="1" s="1"/>
  <c r="R126" i="1"/>
  <c r="R199" i="1" s="1"/>
  <c r="R125" i="1"/>
  <c r="R198" i="1" s="1"/>
  <c r="R124" i="1"/>
  <c r="R197" i="1" s="1"/>
  <c r="R123" i="1"/>
  <c r="R196" i="1" s="1"/>
  <c r="R122" i="1"/>
  <c r="R195" i="1" s="1"/>
  <c r="R121" i="1"/>
  <c r="R194" i="1" s="1"/>
  <c r="R150" i="1"/>
  <c r="R223" i="1" s="1"/>
  <c r="R146" i="1"/>
  <c r="R219" i="1" s="1"/>
  <c r="R142" i="1"/>
  <c r="R215" i="1" s="1"/>
  <c r="R138" i="1"/>
  <c r="R211" i="1" s="1"/>
  <c r="R115" i="1"/>
  <c r="R188" i="1" s="1"/>
  <c r="R110" i="1"/>
  <c r="R183" i="1" s="1"/>
  <c r="R107" i="1"/>
  <c r="R180" i="1" s="1"/>
  <c r="R131" i="1"/>
  <c r="R204" i="1" s="1"/>
  <c r="R120" i="1"/>
  <c r="R193" i="1" s="1"/>
  <c r="R118" i="1"/>
  <c r="R191" i="1" s="1"/>
  <c r="R101" i="1"/>
  <c r="R174" i="1" s="1"/>
  <c r="R106" i="1"/>
  <c r="R179" i="1" s="1"/>
  <c r="R102" i="1"/>
  <c r="R175" i="1" s="1"/>
  <c r="R90" i="1"/>
  <c r="R163" i="1" s="1"/>
  <c r="R105" i="1"/>
  <c r="R178" i="1" s="1"/>
  <c r="R98" i="1"/>
  <c r="R171" i="1" s="1"/>
  <c r="R94" i="1"/>
  <c r="R167" i="1" s="1"/>
  <c r="R103" i="1"/>
  <c r="R176" i="1" s="1"/>
  <c r="R97" i="1"/>
  <c r="R170" i="1" s="1"/>
  <c r="R95" i="1"/>
  <c r="R168" i="1" s="1"/>
  <c r="R91" i="1"/>
  <c r="R164" i="1" s="1"/>
  <c r="R87" i="1"/>
  <c r="R160" i="1" s="1"/>
  <c r="R100" i="1"/>
  <c r="R173" i="1" s="1"/>
  <c r="R96" i="1"/>
  <c r="R169" i="1" s="1"/>
  <c r="R92" i="1"/>
  <c r="R165" i="1" s="1"/>
  <c r="R88" i="1"/>
  <c r="R161" i="1" s="1"/>
  <c r="R84" i="1"/>
  <c r="R157" i="1" s="1"/>
  <c r="R93" i="1"/>
  <c r="R166" i="1" s="1"/>
  <c r="R89" i="1"/>
  <c r="R162" i="1" s="1"/>
  <c r="R85" i="1"/>
  <c r="R158" i="1" s="1"/>
  <c r="R86" i="1"/>
  <c r="R159" i="1" s="1"/>
  <c r="R99" i="1"/>
  <c r="R172" i="1" s="1"/>
  <c r="R104" i="1"/>
  <c r="R177" i="1" s="1"/>
  <c r="AM99" i="1"/>
  <c r="AM172" i="1" s="1"/>
  <c r="AM95" i="1"/>
  <c r="AM168" i="1" s="1"/>
  <c r="AM91" i="1"/>
  <c r="AM164" i="1" s="1"/>
  <c r="AM98" i="1"/>
  <c r="AM171" i="1" s="1"/>
  <c r="AM92" i="1"/>
  <c r="AM165" i="1" s="1"/>
  <c r="AM88" i="1"/>
  <c r="AM161" i="1" s="1"/>
  <c r="AM84" i="1"/>
  <c r="AM157" i="1" s="1"/>
  <c r="AM87" i="1"/>
  <c r="AM160" i="1" s="1"/>
  <c r="AM89" i="1"/>
  <c r="AM162" i="1" s="1"/>
  <c r="AM97" i="1"/>
  <c r="AM170" i="1" s="1"/>
  <c r="AM96" i="1"/>
  <c r="AM169" i="1" s="1"/>
  <c r="AM93" i="1"/>
  <c r="AM166" i="1" s="1"/>
  <c r="AM94" i="1"/>
  <c r="AM167" i="1" s="1"/>
  <c r="AM85" i="1"/>
  <c r="AM158" i="1" s="1"/>
  <c r="AM86" i="1"/>
  <c r="AM159" i="1" s="1"/>
  <c r="AM90" i="1"/>
  <c r="AM163" i="1" s="1"/>
  <c r="AM226" i="1" l="1"/>
  <c r="AM227" i="1"/>
  <c r="AM228" i="1" s="1"/>
  <c r="CH101" i="11"/>
  <c r="CH102" i="11" s="1"/>
  <c r="CH100" i="11"/>
  <c r="CQ100" i="11"/>
  <c r="CQ101" i="11"/>
  <c r="CQ102" i="11" s="1"/>
  <c r="CP100" i="11"/>
  <c r="CP101" i="11"/>
  <c r="CP102" i="11" s="1"/>
  <c r="CN101" i="11"/>
  <c r="CN102" i="11" s="1"/>
  <c r="CN100" i="11"/>
  <c r="CG101" i="11"/>
  <c r="CG102" i="11" s="1"/>
  <c r="CG100" i="11"/>
  <c r="CK100" i="11"/>
  <c r="CK101" i="11"/>
  <c r="CK102" i="11" s="1"/>
  <c r="CM101" i="11"/>
  <c r="CM102" i="11" s="1"/>
  <c r="CM100" i="11"/>
  <c r="CE101" i="11"/>
  <c r="CE102" i="11" s="1"/>
  <c r="CE100" i="11"/>
  <c r="CJ101" i="11"/>
  <c r="CJ102" i="11" s="1"/>
  <c r="CJ100" i="11"/>
  <c r="CD101" i="11"/>
  <c r="CD102" i="11" s="1"/>
  <c r="CD100" i="11"/>
  <c r="CD104" i="11" s="1"/>
  <c r="CD39" i="11" s="1"/>
  <c r="R227" i="1"/>
  <c r="R228" i="1" s="1"/>
  <c r="R226" i="1"/>
  <c r="AM77" i="1"/>
  <c r="AN77" i="1"/>
  <c r="AM76" i="1"/>
  <c r="AN75" i="1"/>
  <c r="AK77" i="1"/>
  <c r="AJ77" i="1"/>
  <c r="AK76" i="1"/>
  <c r="AJ76" i="1"/>
  <c r="AK75" i="1"/>
  <c r="AJ75" i="1"/>
  <c r="CE104" i="11" l="1"/>
  <c r="CE39" i="11" s="1"/>
  <c r="CG104" i="11"/>
  <c r="CG39" i="11" s="1"/>
  <c r="CP104" i="11"/>
  <c r="CP39" i="11" s="1"/>
  <c r="CM104" i="11"/>
  <c r="CM39" i="11" s="1"/>
  <c r="CH104" i="11"/>
  <c r="CH39" i="11" s="1"/>
  <c r="AM230" i="1"/>
  <c r="AM78" i="1" s="1"/>
  <c r="R230" i="1"/>
  <c r="R78" i="1" s="1"/>
  <c r="CQ104" i="11"/>
  <c r="CQ39" i="11" s="1"/>
  <c r="CN104" i="11"/>
  <c r="CN39" i="11" s="1"/>
  <c r="CK104" i="11"/>
  <c r="CK39" i="11" s="1"/>
  <c r="CJ104" i="11"/>
  <c r="CJ39" i="11" s="1"/>
  <c r="AJ96" i="1"/>
  <c r="AJ169" i="1" s="1"/>
  <c r="AJ94" i="1"/>
  <c r="AJ167" i="1" s="1"/>
  <c r="AJ86" i="1"/>
  <c r="AJ159" i="1" s="1"/>
  <c r="AJ99" i="1"/>
  <c r="AJ172" i="1" s="1"/>
  <c r="AJ95" i="1"/>
  <c r="AJ168" i="1" s="1"/>
  <c r="AJ91" i="1"/>
  <c r="AJ164" i="1" s="1"/>
  <c r="AJ87" i="1"/>
  <c r="AJ160" i="1" s="1"/>
  <c r="AJ90" i="1"/>
  <c r="AJ163" i="1" s="1"/>
  <c r="AJ89" i="1"/>
  <c r="AJ162" i="1" s="1"/>
  <c r="AJ98" i="1"/>
  <c r="AJ171" i="1" s="1"/>
  <c r="AJ97" i="1"/>
  <c r="AJ170" i="1" s="1"/>
  <c r="AJ88" i="1"/>
  <c r="AJ161" i="1" s="1"/>
  <c r="AJ92" i="1"/>
  <c r="AJ165" i="1" s="1"/>
  <c r="AJ84" i="1"/>
  <c r="AJ157" i="1" s="1"/>
  <c r="AJ93" i="1"/>
  <c r="AJ166" i="1" s="1"/>
  <c r="AJ85" i="1"/>
  <c r="AJ158" i="1" s="1"/>
  <c r="AK100" i="1"/>
  <c r="AK173" i="1" s="1"/>
  <c r="AK98" i="1"/>
  <c r="AK171" i="1" s="1"/>
  <c r="AK88" i="1"/>
  <c r="AK161" i="1" s="1"/>
  <c r="AK92" i="1"/>
  <c r="AK165" i="1" s="1"/>
  <c r="AK97" i="1"/>
  <c r="AK170" i="1" s="1"/>
  <c r="AK93" i="1"/>
  <c r="AK166" i="1" s="1"/>
  <c r="AK89" i="1"/>
  <c r="AK162" i="1" s="1"/>
  <c r="AK85" i="1"/>
  <c r="AK158" i="1" s="1"/>
  <c r="AK96" i="1"/>
  <c r="AK169" i="1" s="1"/>
  <c r="AK94" i="1"/>
  <c r="AK167" i="1" s="1"/>
  <c r="AK90" i="1"/>
  <c r="AK163" i="1" s="1"/>
  <c r="AK86" i="1"/>
  <c r="AK159" i="1" s="1"/>
  <c r="AK95" i="1"/>
  <c r="AK168" i="1" s="1"/>
  <c r="AK87" i="1"/>
  <c r="AK160" i="1" s="1"/>
  <c r="AK99" i="1"/>
  <c r="AK172" i="1" s="1"/>
  <c r="AK84" i="1"/>
  <c r="AK157" i="1" s="1"/>
  <c r="AK91" i="1"/>
  <c r="AK164" i="1" s="1"/>
  <c r="AN100" i="1"/>
  <c r="AN173" i="1" s="1"/>
  <c r="AN89" i="1"/>
  <c r="AN162" i="1" s="1"/>
  <c r="AN97" i="1"/>
  <c r="AN170" i="1" s="1"/>
  <c r="AN93" i="1"/>
  <c r="AN166" i="1" s="1"/>
  <c r="AN96" i="1"/>
  <c r="AN169" i="1" s="1"/>
  <c r="AN94" i="1"/>
  <c r="AN167" i="1" s="1"/>
  <c r="AN90" i="1"/>
  <c r="AN163" i="1" s="1"/>
  <c r="AN86" i="1"/>
  <c r="AN159" i="1" s="1"/>
  <c r="AN99" i="1"/>
  <c r="AN172" i="1" s="1"/>
  <c r="AN95" i="1"/>
  <c r="AN168" i="1" s="1"/>
  <c r="AN91" i="1"/>
  <c r="AN164" i="1" s="1"/>
  <c r="AN87" i="1"/>
  <c r="AN160" i="1" s="1"/>
  <c r="AN98" i="1"/>
  <c r="AN171" i="1" s="1"/>
  <c r="AN88" i="1"/>
  <c r="AN161" i="1" s="1"/>
  <c r="AN84" i="1"/>
  <c r="AN157" i="1" s="1"/>
  <c r="AN92" i="1"/>
  <c r="AN165" i="1" s="1"/>
  <c r="AN85" i="1"/>
  <c r="AN158" i="1" s="1"/>
  <c r="AN76" i="1"/>
  <c r="AN227" i="1" l="1"/>
  <c r="AN228" i="1" s="1"/>
  <c r="AN226" i="1"/>
  <c r="AK227" i="1"/>
  <c r="AK228" i="1" s="1"/>
  <c r="AK226" i="1"/>
  <c r="AJ227" i="1"/>
  <c r="AJ228" i="1" s="1"/>
  <c r="AJ226" i="1"/>
  <c r="CB38" i="11"/>
  <c r="CA38" i="11"/>
  <c r="CB36" i="11"/>
  <c r="CA36" i="11"/>
  <c r="BY38" i="11"/>
  <c r="BX38" i="11"/>
  <c r="BY36" i="11"/>
  <c r="BX36" i="11"/>
  <c r="BV38" i="11"/>
  <c r="BU38" i="11"/>
  <c r="BV36" i="11"/>
  <c r="BU36" i="11"/>
  <c r="BS38" i="11"/>
  <c r="BR38" i="11"/>
  <c r="BS36" i="11"/>
  <c r="BR36" i="11"/>
  <c r="BP38" i="11"/>
  <c r="BO38" i="11"/>
  <c r="BP36" i="11"/>
  <c r="BO36" i="11"/>
  <c r="BM38" i="11"/>
  <c r="BL38" i="11"/>
  <c r="BM36" i="11"/>
  <c r="BL36" i="11"/>
  <c r="BJ38" i="11"/>
  <c r="BI38" i="11"/>
  <c r="BJ36" i="11"/>
  <c r="BI36" i="11"/>
  <c r="BG38" i="11"/>
  <c r="BF38" i="11"/>
  <c r="BG36" i="11"/>
  <c r="BF36" i="11"/>
  <c r="BD38" i="11"/>
  <c r="BC38" i="11"/>
  <c r="BD36" i="11"/>
  <c r="BC36" i="11"/>
  <c r="BA38" i="11"/>
  <c r="AZ38" i="11"/>
  <c r="BA36" i="11"/>
  <c r="AZ36" i="11"/>
  <c r="AX38" i="11"/>
  <c r="AW38" i="11"/>
  <c r="AX36" i="11"/>
  <c r="AW36" i="11"/>
  <c r="AU38" i="11"/>
  <c r="AT38" i="11"/>
  <c r="AU36" i="11"/>
  <c r="AT36" i="11"/>
  <c r="AR38" i="11"/>
  <c r="AQ38" i="11"/>
  <c r="AR36" i="11"/>
  <c r="AQ36" i="11"/>
  <c r="AO38" i="11"/>
  <c r="AN38" i="11"/>
  <c r="AO36" i="11"/>
  <c r="AN36" i="11"/>
  <c r="AM38" i="11"/>
  <c r="AL38" i="11"/>
  <c r="AM36" i="11"/>
  <c r="AL36" i="11"/>
  <c r="AJ38" i="11"/>
  <c r="AI38" i="11"/>
  <c r="AJ36" i="11"/>
  <c r="AI36" i="11"/>
  <c r="AG38" i="11"/>
  <c r="AF38" i="11"/>
  <c r="AG36" i="11"/>
  <c r="AF36" i="11"/>
  <c r="AD38" i="11"/>
  <c r="AC38" i="11"/>
  <c r="AD36" i="11"/>
  <c r="AC36" i="11"/>
  <c r="AA38" i="11"/>
  <c r="Z38" i="11"/>
  <c r="AA36" i="11"/>
  <c r="Z36" i="11"/>
  <c r="X38" i="11"/>
  <c r="W38" i="11"/>
  <c r="X36" i="11"/>
  <c r="W36" i="11"/>
  <c r="U38" i="11"/>
  <c r="T38" i="11"/>
  <c r="U36" i="11"/>
  <c r="T36" i="11"/>
  <c r="R38" i="11"/>
  <c r="Q38" i="11"/>
  <c r="R36" i="11"/>
  <c r="Q36" i="11"/>
  <c r="O38" i="11"/>
  <c r="N38" i="11"/>
  <c r="O36" i="11"/>
  <c r="N36" i="11"/>
  <c r="L38" i="11"/>
  <c r="K38" i="11"/>
  <c r="L36" i="11"/>
  <c r="K36" i="11"/>
  <c r="I38" i="11"/>
  <c r="H38" i="11"/>
  <c r="I36" i="11"/>
  <c r="H36" i="11"/>
  <c r="F38" i="11"/>
  <c r="E38" i="11"/>
  <c r="F36" i="11"/>
  <c r="E36" i="11"/>
  <c r="C38" i="11"/>
  <c r="C36" i="11"/>
  <c r="AN230" i="1" l="1"/>
  <c r="AN78" i="1" s="1"/>
  <c r="AJ230" i="1"/>
  <c r="AJ78" i="1" s="1"/>
  <c r="AK230" i="1"/>
  <c r="AK78" i="1" s="1"/>
  <c r="Z51" i="11"/>
  <c r="Z78" i="11" s="1"/>
  <c r="Z46" i="11"/>
  <c r="Z73" i="11" s="1"/>
  <c r="Z56" i="11"/>
  <c r="Z83" i="11" s="1"/>
  <c r="Z55" i="11"/>
  <c r="Z82" i="11" s="1"/>
  <c r="Z54" i="11"/>
  <c r="Z81" i="11" s="1"/>
  <c r="Z53" i="11"/>
  <c r="Z80" i="11" s="1"/>
  <c r="Z48" i="11"/>
  <c r="Z75" i="11" s="1"/>
  <c r="Z47" i="11"/>
  <c r="Z74" i="11" s="1"/>
  <c r="Z50" i="11"/>
  <c r="Z77" i="11" s="1"/>
  <c r="Z49" i="11"/>
  <c r="Z76" i="11" s="1"/>
  <c r="Z45" i="11"/>
  <c r="Z72" i="11" s="1"/>
  <c r="Z52" i="11"/>
  <c r="Z79" i="11" s="1"/>
  <c r="AW55" i="11"/>
  <c r="AW82" i="11" s="1"/>
  <c r="AW51" i="11"/>
  <c r="AW78" i="11" s="1"/>
  <c r="AW47" i="11"/>
  <c r="AW74" i="11" s="1"/>
  <c r="AW53" i="11"/>
  <c r="AW80" i="11" s="1"/>
  <c r="AW49" i="11"/>
  <c r="AW76" i="11" s="1"/>
  <c r="AW45" i="11"/>
  <c r="AW72" i="11" s="1"/>
  <c r="AW54" i="11"/>
  <c r="AW81" i="11" s="1"/>
  <c r="AW48" i="11"/>
  <c r="AW75" i="11" s="1"/>
  <c r="AW52" i="11"/>
  <c r="AW79" i="11" s="1"/>
  <c r="AW46" i="11"/>
  <c r="AW73" i="11" s="1"/>
  <c r="AW50" i="11"/>
  <c r="AW77" i="11" s="1"/>
  <c r="BI56" i="11"/>
  <c r="BI83" i="11" s="1"/>
  <c r="BI54" i="11"/>
  <c r="BI81" i="11" s="1"/>
  <c r="BI51" i="11"/>
  <c r="BI78" i="11" s="1"/>
  <c r="BI46" i="11"/>
  <c r="BI73" i="11" s="1"/>
  <c r="BI55" i="11"/>
  <c r="BI82" i="11" s="1"/>
  <c r="BI48" i="11"/>
  <c r="BI75" i="11" s="1"/>
  <c r="BI47" i="11"/>
  <c r="BI74" i="11" s="1"/>
  <c r="BI53" i="11"/>
  <c r="BI80" i="11" s="1"/>
  <c r="BI52" i="11"/>
  <c r="BI79" i="11" s="1"/>
  <c r="BI50" i="11"/>
  <c r="BI77" i="11" s="1"/>
  <c r="BI49" i="11"/>
  <c r="BI76" i="11" s="1"/>
  <c r="BI45" i="11"/>
  <c r="BI72" i="11" s="1"/>
  <c r="O56" i="11"/>
  <c r="O83" i="11" s="1"/>
  <c r="O55" i="11"/>
  <c r="O82" i="11" s="1"/>
  <c r="O52" i="11"/>
  <c r="O79" i="11" s="1"/>
  <c r="O48" i="11"/>
  <c r="O75" i="11" s="1"/>
  <c r="O49" i="11"/>
  <c r="O76" i="11" s="1"/>
  <c r="O47" i="11"/>
  <c r="O74" i="11" s="1"/>
  <c r="O45" i="11"/>
  <c r="O72" i="11" s="1"/>
  <c r="O50" i="11"/>
  <c r="O77" i="11" s="1"/>
  <c r="O54" i="11"/>
  <c r="O81" i="11" s="1"/>
  <c r="O46" i="11"/>
  <c r="O73" i="11" s="1"/>
  <c r="O53" i="11"/>
  <c r="O80" i="11" s="1"/>
  <c r="O51" i="11"/>
  <c r="O78" i="11" s="1"/>
  <c r="AA55" i="11"/>
  <c r="AA82" i="11" s="1"/>
  <c r="AA51" i="11"/>
  <c r="AA78" i="11" s="1"/>
  <c r="AA47" i="11"/>
  <c r="AA74" i="11" s="1"/>
  <c r="AA53" i="11"/>
  <c r="AA80" i="11" s="1"/>
  <c r="AA49" i="11"/>
  <c r="AA76" i="11" s="1"/>
  <c r="AA50" i="11"/>
  <c r="AA77" i="11" s="1"/>
  <c r="AA45" i="11"/>
  <c r="AA72" i="11" s="1"/>
  <c r="AA48" i="11"/>
  <c r="AA75" i="11" s="1"/>
  <c r="AA52" i="11"/>
  <c r="AA79" i="11" s="1"/>
  <c r="AA46" i="11"/>
  <c r="AA73" i="11" s="1"/>
  <c r="AA54" i="11"/>
  <c r="AA81" i="11" s="1"/>
  <c r="AX54" i="11"/>
  <c r="AX81" i="11" s="1"/>
  <c r="AX49" i="11"/>
  <c r="AX76" i="11" s="1"/>
  <c r="AX48" i="11"/>
  <c r="AX75" i="11" s="1"/>
  <c r="AX53" i="11"/>
  <c r="AX80" i="11" s="1"/>
  <c r="AX46" i="11"/>
  <c r="AX73" i="11" s="1"/>
  <c r="AX51" i="11"/>
  <c r="AX78" i="11" s="1"/>
  <c r="AX50" i="11"/>
  <c r="AX77" i="11" s="1"/>
  <c r="AX45" i="11"/>
  <c r="AX72" i="11" s="1"/>
  <c r="AX55" i="11"/>
  <c r="AX82" i="11" s="1"/>
  <c r="AX52" i="11"/>
  <c r="AX79" i="11" s="1"/>
  <c r="AX47" i="11"/>
  <c r="AX74" i="11" s="1"/>
  <c r="BV52" i="11"/>
  <c r="BV79" i="11" s="1"/>
  <c r="BV48" i="11"/>
  <c r="BV75" i="11" s="1"/>
  <c r="BV54" i="11"/>
  <c r="BV81" i="11" s="1"/>
  <c r="BV50" i="11"/>
  <c r="BV77" i="11" s="1"/>
  <c r="BV46" i="11"/>
  <c r="BV73" i="11" s="1"/>
  <c r="BV49" i="11"/>
  <c r="BV76" i="11" s="1"/>
  <c r="BV45" i="11"/>
  <c r="BV72" i="11" s="1"/>
  <c r="BV47" i="11"/>
  <c r="BV74" i="11" s="1"/>
  <c r="BV53" i="11"/>
  <c r="BV80" i="11" s="1"/>
  <c r="BV51" i="11"/>
  <c r="BV78" i="11" s="1"/>
  <c r="K58" i="11"/>
  <c r="K85" i="11" s="1"/>
  <c r="K57" i="11"/>
  <c r="K84" i="11" s="1"/>
  <c r="K56" i="11"/>
  <c r="K83" i="11" s="1"/>
  <c r="K52" i="11"/>
  <c r="K79" i="11" s="1"/>
  <c r="K48" i="11"/>
  <c r="K75" i="11" s="1"/>
  <c r="K54" i="11"/>
  <c r="K81" i="11" s="1"/>
  <c r="K53" i="11"/>
  <c r="K80" i="11" s="1"/>
  <c r="K45" i="11"/>
  <c r="K72" i="11" s="1"/>
  <c r="K51" i="11"/>
  <c r="K78" i="11" s="1"/>
  <c r="K55" i="11"/>
  <c r="K82" i="11" s="1"/>
  <c r="K50" i="11"/>
  <c r="K77" i="11" s="1"/>
  <c r="K49" i="11"/>
  <c r="K76" i="11" s="1"/>
  <c r="K47" i="11"/>
  <c r="K74" i="11" s="1"/>
  <c r="K46" i="11"/>
  <c r="K73" i="11" s="1"/>
  <c r="W53" i="11"/>
  <c r="W80" i="11" s="1"/>
  <c r="W49" i="11"/>
  <c r="W76" i="11" s="1"/>
  <c r="W45" i="11"/>
  <c r="W72" i="11" s="1"/>
  <c r="W55" i="11"/>
  <c r="W82" i="11" s="1"/>
  <c r="W51" i="11"/>
  <c r="W78" i="11" s="1"/>
  <c r="W47" i="11"/>
  <c r="W74" i="11" s="1"/>
  <c r="W48" i="11"/>
  <c r="W75" i="11" s="1"/>
  <c r="W56" i="11"/>
  <c r="W83" i="11" s="1"/>
  <c r="W52" i="11"/>
  <c r="W79" i="11" s="1"/>
  <c r="W46" i="11"/>
  <c r="W73" i="11" s="1"/>
  <c r="W54" i="11"/>
  <c r="W81" i="11" s="1"/>
  <c r="W50" i="11"/>
  <c r="W77" i="11" s="1"/>
  <c r="AI64" i="11"/>
  <c r="AI91" i="11" s="1"/>
  <c r="AI60" i="11"/>
  <c r="AI87" i="11" s="1"/>
  <c r="AI61" i="11"/>
  <c r="AI88" i="11" s="1"/>
  <c r="AI53" i="11"/>
  <c r="AI80" i="11" s="1"/>
  <c r="AI49" i="11"/>
  <c r="AI76" i="11" s="1"/>
  <c r="AI45" i="11"/>
  <c r="AI72" i="11" s="1"/>
  <c r="AI55" i="11"/>
  <c r="AI82" i="11" s="1"/>
  <c r="AI51" i="11"/>
  <c r="AI78" i="11" s="1"/>
  <c r="AI47" i="11"/>
  <c r="AI74" i="11" s="1"/>
  <c r="AI63" i="11"/>
  <c r="AI90" i="11" s="1"/>
  <c r="AI62" i="11"/>
  <c r="AI89" i="11" s="1"/>
  <c r="AI54" i="11"/>
  <c r="AI81" i="11" s="1"/>
  <c r="AI48" i="11"/>
  <c r="AI75" i="11" s="1"/>
  <c r="AI59" i="11"/>
  <c r="AI86" i="11" s="1"/>
  <c r="AI46" i="11"/>
  <c r="AI73" i="11" s="1"/>
  <c r="AI58" i="11"/>
  <c r="AI85" i="11" s="1"/>
  <c r="AI56" i="11"/>
  <c r="AI83" i="11" s="1"/>
  <c r="AI57" i="11"/>
  <c r="AI84" i="11" s="1"/>
  <c r="AI50" i="11"/>
  <c r="AI77" i="11" s="1"/>
  <c r="AI52" i="11"/>
  <c r="AI79" i="11" s="1"/>
  <c r="AI65" i="11"/>
  <c r="AI92" i="11" s="1"/>
  <c r="AT49" i="11"/>
  <c r="AT76" i="11" s="1"/>
  <c r="AT45" i="11"/>
  <c r="AT72" i="11" s="1"/>
  <c r="AT47" i="11"/>
  <c r="AT74" i="11" s="1"/>
  <c r="AT50" i="11"/>
  <c r="AT77" i="11" s="1"/>
  <c r="AT46" i="11"/>
  <c r="AT73" i="11" s="1"/>
  <c r="AT48" i="11"/>
  <c r="AT75" i="11" s="1"/>
  <c r="BF55" i="11"/>
  <c r="BF82" i="11" s="1"/>
  <c r="BF50" i="11"/>
  <c r="BF77" i="11" s="1"/>
  <c r="BF47" i="11"/>
  <c r="BF74" i="11" s="1"/>
  <c r="BF53" i="11"/>
  <c r="BF80" i="11" s="1"/>
  <c r="BF46" i="11"/>
  <c r="BF73" i="11" s="1"/>
  <c r="BF52" i="11"/>
  <c r="BF79" i="11" s="1"/>
  <c r="BF45" i="11"/>
  <c r="BF72" i="11" s="1"/>
  <c r="BF51" i="11"/>
  <c r="BF78" i="11" s="1"/>
  <c r="BF49" i="11"/>
  <c r="BF76" i="11" s="1"/>
  <c r="BF56" i="11"/>
  <c r="BF83" i="11" s="1"/>
  <c r="BF48" i="11"/>
  <c r="BF75" i="11" s="1"/>
  <c r="BF54" i="11"/>
  <c r="BF81" i="11" s="1"/>
  <c r="BR57" i="11"/>
  <c r="BR84" i="11" s="1"/>
  <c r="BR56" i="11"/>
  <c r="BR83" i="11" s="1"/>
  <c r="BR51" i="11"/>
  <c r="BR78" i="11" s="1"/>
  <c r="BR48" i="11"/>
  <c r="BR75" i="11" s="1"/>
  <c r="BR52" i="11"/>
  <c r="BR79" i="11" s="1"/>
  <c r="BR47" i="11"/>
  <c r="BR74" i="11" s="1"/>
  <c r="BR58" i="11"/>
  <c r="BR85" i="11" s="1"/>
  <c r="BR46" i="11"/>
  <c r="BR73" i="11" s="1"/>
  <c r="BR50" i="11"/>
  <c r="BR77" i="11" s="1"/>
  <c r="BR49" i="11"/>
  <c r="BR76" i="11" s="1"/>
  <c r="BR45" i="11"/>
  <c r="BR72" i="11" s="1"/>
  <c r="BR55" i="11"/>
  <c r="BR82" i="11" s="1"/>
  <c r="BR54" i="11"/>
  <c r="BR81" i="11" s="1"/>
  <c r="BR53" i="11"/>
  <c r="BR80" i="11" s="1"/>
  <c r="BU52" i="11"/>
  <c r="BU79" i="11" s="1"/>
  <c r="BU47" i="11"/>
  <c r="BU74" i="11" s="1"/>
  <c r="BU51" i="11"/>
  <c r="BU78" i="11" s="1"/>
  <c r="BU50" i="11"/>
  <c r="BU77" i="11" s="1"/>
  <c r="BU45" i="11"/>
  <c r="BU72" i="11" s="1"/>
  <c r="BU49" i="11"/>
  <c r="BU76" i="11" s="1"/>
  <c r="BU48" i="11"/>
  <c r="BU75" i="11" s="1"/>
  <c r="BU54" i="11"/>
  <c r="BU81" i="11" s="1"/>
  <c r="BU53" i="11"/>
  <c r="BU80" i="11" s="1"/>
  <c r="BU46" i="11"/>
  <c r="BU73" i="11" s="1"/>
  <c r="AM53" i="11"/>
  <c r="AM80" i="11" s="1"/>
  <c r="AM50" i="11"/>
  <c r="AM77" i="11" s="1"/>
  <c r="AM46" i="11"/>
  <c r="AM73" i="11" s="1"/>
  <c r="AM47" i="11"/>
  <c r="AM74" i="11" s="1"/>
  <c r="AM54" i="11"/>
  <c r="AM81" i="11" s="1"/>
  <c r="AM49" i="11"/>
  <c r="AM76" i="11" s="1"/>
  <c r="AM52" i="11"/>
  <c r="AM79" i="11" s="1"/>
  <c r="AM45" i="11"/>
  <c r="AM72" i="11" s="1"/>
  <c r="AM48" i="11"/>
  <c r="AM75" i="11" s="1"/>
  <c r="AM51" i="11"/>
  <c r="AM78" i="11" s="1"/>
  <c r="BJ51" i="11"/>
  <c r="BJ78" i="11" s="1"/>
  <c r="BJ47" i="11"/>
  <c r="BJ74" i="11" s="1"/>
  <c r="BJ53" i="11"/>
  <c r="BJ80" i="11" s="1"/>
  <c r="BJ49" i="11"/>
  <c r="BJ76" i="11" s="1"/>
  <c r="BJ45" i="11"/>
  <c r="BJ72" i="11" s="1"/>
  <c r="BJ48" i="11"/>
  <c r="BJ75" i="11" s="1"/>
  <c r="BJ54" i="11"/>
  <c r="BJ81" i="11" s="1"/>
  <c r="BJ46" i="11"/>
  <c r="BJ73" i="11" s="1"/>
  <c r="BJ50" i="11"/>
  <c r="BJ77" i="11" s="1"/>
  <c r="BJ52" i="11"/>
  <c r="BJ79" i="11" s="1"/>
  <c r="L58" i="11"/>
  <c r="L85" i="11" s="1"/>
  <c r="L56" i="11"/>
  <c r="L83" i="11" s="1"/>
  <c r="L54" i="11"/>
  <c r="L81" i="11" s="1"/>
  <c r="L50" i="11"/>
  <c r="L77" i="11" s="1"/>
  <c r="L46" i="11"/>
  <c r="L73" i="11" s="1"/>
  <c r="L52" i="11"/>
  <c r="L79" i="11" s="1"/>
  <c r="L48" i="11"/>
  <c r="L75" i="11" s="1"/>
  <c r="L57" i="11"/>
  <c r="L84" i="11" s="1"/>
  <c r="L59" i="11"/>
  <c r="L86" i="11" s="1"/>
  <c r="L55" i="11"/>
  <c r="L82" i="11" s="1"/>
  <c r="L51" i="11"/>
  <c r="L78" i="11" s="1"/>
  <c r="L47" i="11"/>
  <c r="L74" i="11" s="1"/>
  <c r="L45" i="11"/>
  <c r="L72" i="11" s="1"/>
  <c r="L49" i="11"/>
  <c r="L76" i="11" s="1"/>
  <c r="L53" i="11"/>
  <c r="L80" i="11" s="1"/>
  <c r="X53" i="11"/>
  <c r="X80" i="11" s="1"/>
  <c r="X49" i="11"/>
  <c r="X76" i="11" s="1"/>
  <c r="X45" i="11"/>
  <c r="X72" i="11" s="1"/>
  <c r="X55" i="11"/>
  <c r="X82" i="11" s="1"/>
  <c r="X51" i="11"/>
  <c r="X78" i="11" s="1"/>
  <c r="X47" i="11"/>
  <c r="X74" i="11" s="1"/>
  <c r="X54" i="11"/>
  <c r="X81" i="11" s="1"/>
  <c r="X50" i="11"/>
  <c r="X77" i="11" s="1"/>
  <c r="X46" i="11"/>
  <c r="X73" i="11" s="1"/>
  <c r="X48" i="11"/>
  <c r="X75" i="11" s="1"/>
  <c r="X52" i="11"/>
  <c r="X79" i="11" s="1"/>
  <c r="AJ67" i="11"/>
  <c r="AJ94" i="11" s="1"/>
  <c r="AJ59" i="11"/>
  <c r="AJ86" i="11" s="1"/>
  <c r="AJ63" i="11"/>
  <c r="AJ90" i="11" s="1"/>
  <c r="AJ61" i="11"/>
  <c r="AJ88" i="11" s="1"/>
  <c r="AJ66" i="11"/>
  <c r="AJ93" i="11" s="1"/>
  <c r="AJ56" i="11"/>
  <c r="AJ83" i="11" s="1"/>
  <c r="AJ64" i="11"/>
  <c r="AJ91" i="11" s="1"/>
  <c r="AJ62" i="11"/>
  <c r="AJ89" i="11" s="1"/>
  <c r="AJ60" i="11"/>
  <c r="AJ87" i="11" s="1"/>
  <c r="AJ48" i="11"/>
  <c r="AJ75" i="11" s="1"/>
  <c r="AJ53" i="11"/>
  <c r="AJ80" i="11" s="1"/>
  <c r="AJ58" i="11"/>
  <c r="AJ85" i="11" s="1"/>
  <c r="AJ57" i="11"/>
  <c r="AJ84" i="11" s="1"/>
  <c r="AJ52" i="11"/>
  <c r="AJ79" i="11" s="1"/>
  <c r="AJ47" i="11"/>
  <c r="AJ74" i="11" s="1"/>
  <c r="AJ51" i="11"/>
  <c r="AJ78" i="11" s="1"/>
  <c r="AJ50" i="11"/>
  <c r="AJ77" i="11" s="1"/>
  <c r="AJ45" i="11"/>
  <c r="AJ72" i="11" s="1"/>
  <c r="AJ65" i="11"/>
  <c r="AJ92" i="11" s="1"/>
  <c r="AJ55" i="11"/>
  <c r="AJ82" i="11" s="1"/>
  <c r="AJ54" i="11"/>
  <c r="AJ81" i="11" s="1"/>
  <c r="AJ46" i="11"/>
  <c r="AJ73" i="11" s="1"/>
  <c r="AJ49" i="11"/>
  <c r="AJ76" i="11" s="1"/>
  <c r="AU49" i="11"/>
  <c r="AU76" i="11" s="1"/>
  <c r="AU48" i="11"/>
  <c r="AU75" i="11" s="1"/>
  <c r="AU47" i="11"/>
  <c r="AU74" i="11" s="1"/>
  <c r="AU46" i="11"/>
  <c r="AU73" i="11" s="1"/>
  <c r="AU45" i="11"/>
  <c r="AU72" i="11" s="1"/>
  <c r="AU50" i="11"/>
  <c r="AU77" i="11" s="1"/>
  <c r="BG55" i="11"/>
  <c r="BG82" i="11" s="1"/>
  <c r="BG51" i="11"/>
  <c r="BG78" i="11" s="1"/>
  <c r="BG47" i="11"/>
  <c r="BG74" i="11" s="1"/>
  <c r="BG53" i="11"/>
  <c r="BG80" i="11" s="1"/>
  <c r="BG49" i="11"/>
  <c r="BG76" i="11" s="1"/>
  <c r="BG45" i="11"/>
  <c r="BG72" i="11" s="1"/>
  <c r="BG52" i="11"/>
  <c r="BG79" i="11" s="1"/>
  <c r="BG56" i="11"/>
  <c r="BG83" i="11" s="1"/>
  <c r="BG48" i="11"/>
  <c r="BG75" i="11" s="1"/>
  <c r="BG54" i="11"/>
  <c r="BG81" i="11" s="1"/>
  <c r="BG50" i="11"/>
  <c r="BG77" i="11" s="1"/>
  <c r="BG46" i="11"/>
  <c r="BG73" i="11" s="1"/>
  <c r="BS56" i="11"/>
  <c r="BS83" i="11" s="1"/>
  <c r="BS52" i="11"/>
  <c r="BS79" i="11" s="1"/>
  <c r="BS48" i="11"/>
  <c r="BS75" i="11" s="1"/>
  <c r="BS54" i="11"/>
  <c r="BS81" i="11" s="1"/>
  <c r="BS50" i="11"/>
  <c r="BS77" i="11" s="1"/>
  <c r="BS46" i="11"/>
  <c r="BS73" i="11" s="1"/>
  <c r="BS59" i="11"/>
  <c r="BS86" i="11" s="1"/>
  <c r="BS45" i="11"/>
  <c r="BS72" i="11" s="1"/>
  <c r="BS53" i="11"/>
  <c r="BS80" i="11" s="1"/>
  <c r="BS51" i="11"/>
  <c r="BS78" i="11" s="1"/>
  <c r="BS49" i="11"/>
  <c r="BS76" i="11" s="1"/>
  <c r="BS58" i="11"/>
  <c r="BS85" i="11" s="1"/>
  <c r="BS55" i="11"/>
  <c r="BS82" i="11" s="1"/>
  <c r="BS57" i="11"/>
  <c r="BS84" i="11" s="1"/>
  <c r="BS47" i="11"/>
  <c r="BS74" i="11" s="1"/>
  <c r="T53" i="11"/>
  <c r="T80" i="11" s="1"/>
  <c r="T49" i="11"/>
  <c r="T76" i="11" s="1"/>
  <c r="T45" i="11"/>
  <c r="T72" i="11" s="1"/>
  <c r="T55" i="11"/>
  <c r="T82" i="11" s="1"/>
  <c r="T51" i="11"/>
  <c r="T78" i="11" s="1"/>
  <c r="T47" i="11"/>
  <c r="T74" i="11" s="1"/>
  <c r="T54" i="11"/>
  <c r="T81" i="11" s="1"/>
  <c r="T50" i="11"/>
  <c r="T77" i="11" s="1"/>
  <c r="T46" i="11"/>
  <c r="T73" i="11" s="1"/>
  <c r="T48" i="11"/>
  <c r="T75" i="11" s="1"/>
  <c r="T52" i="11"/>
  <c r="T79" i="11" s="1"/>
  <c r="T56" i="11"/>
  <c r="T83" i="11" s="1"/>
  <c r="AF55" i="11"/>
  <c r="AF82" i="11" s="1"/>
  <c r="AF49" i="11"/>
  <c r="AF76" i="11" s="1"/>
  <c r="AF54" i="11"/>
  <c r="AF81" i="11" s="1"/>
  <c r="AF48" i="11"/>
  <c r="AF75" i="11" s="1"/>
  <c r="AF52" i="11"/>
  <c r="AF79" i="11" s="1"/>
  <c r="AF47" i="11"/>
  <c r="AF74" i="11" s="1"/>
  <c r="AF46" i="11"/>
  <c r="AF73" i="11" s="1"/>
  <c r="AF56" i="11"/>
  <c r="AF83" i="11" s="1"/>
  <c r="AF51" i="11"/>
  <c r="AF78" i="11" s="1"/>
  <c r="AF45" i="11"/>
  <c r="AF72" i="11" s="1"/>
  <c r="AF50" i="11"/>
  <c r="AF77" i="11" s="1"/>
  <c r="AF53" i="11"/>
  <c r="AF80" i="11" s="1"/>
  <c r="BC48" i="11"/>
  <c r="BC75" i="11" s="1"/>
  <c r="BC50" i="11"/>
  <c r="BC77" i="11" s="1"/>
  <c r="BC46" i="11"/>
  <c r="BC73" i="11" s="1"/>
  <c r="BC47" i="11"/>
  <c r="BC74" i="11" s="1"/>
  <c r="BC52" i="11"/>
  <c r="BC79" i="11" s="1"/>
  <c r="BC45" i="11"/>
  <c r="BC72" i="11" s="1"/>
  <c r="BC49" i="11"/>
  <c r="BC76" i="11" s="1"/>
  <c r="BC51" i="11"/>
  <c r="BC78" i="11" s="1"/>
  <c r="BO52" i="11"/>
  <c r="BO79" i="11" s="1"/>
  <c r="BO47" i="11"/>
  <c r="BO74" i="11" s="1"/>
  <c r="BO55" i="11"/>
  <c r="BO82" i="11" s="1"/>
  <c r="BO48" i="11"/>
  <c r="BO75" i="11" s="1"/>
  <c r="BO53" i="11"/>
  <c r="BO80" i="11" s="1"/>
  <c r="BO51" i="11"/>
  <c r="BO78" i="11" s="1"/>
  <c r="BO50" i="11"/>
  <c r="BO77" i="11" s="1"/>
  <c r="BO46" i="11"/>
  <c r="BO73" i="11" s="1"/>
  <c r="BO56" i="11"/>
  <c r="BO83" i="11" s="1"/>
  <c r="BO54" i="11"/>
  <c r="BO81" i="11" s="1"/>
  <c r="BO45" i="11"/>
  <c r="BO72" i="11" s="1"/>
  <c r="BO49" i="11"/>
  <c r="BO76" i="11" s="1"/>
  <c r="CA52" i="11"/>
  <c r="CA79" i="11" s="1"/>
  <c r="CA48" i="11"/>
  <c r="CA75" i="11" s="1"/>
  <c r="CA50" i="11"/>
  <c r="CA77" i="11" s="1"/>
  <c r="CA46" i="11"/>
  <c r="CA73" i="11" s="1"/>
  <c r="CA45" i="11"/>
  <c r="CA72" i="11" s="1"/>
  <c r="CA53" i="11"/>
  <c r="CA80" i="11" s="1"/>
  <c r="CA51" i="11"/>
  <c r="CA78" i="11" s="1"/>
  <c r="CA49" i="11"/>
  <c r="CA76" i="11" s="1"/>
  <c r="CA47" i="11"/>
  <c r="CA74" i="11" s="1"/>
  <c r="I65" i="11"/>
  <c r="I92" i="11" s="1"/>
  <c r="I60" i="11"/>
  <c r="I87" i="11" s="1"/>
  <c r="I56" i="11"/>
  <c r="I83" i="11" s="1"/>
  <c r="I62" i="11"/>
  <c r="I89" i="11" s="1"/>
  <c r="I58" i="11"/>
  <c r="I85" i="11" s="1"/>
  <c r="I68" i="11"/>
  <c r="I95" i="11" s="1"/>
  <c r="I57" i="11"/>
  <c r="I84" i="11" s="1"/>
  <c r="I67" i="11"/>
  <c r="I94" i="11" s="1"/>
  <c r="I64" i="11"/>
  <c r="I91" i="11" s="1"/>
  <c r="I63" i="11"/>
  <c r="I90" i="11" s="1"/>
  <c r="I53" i="11"/>
  <c r="I80" i="11" s="1"/>
  <c r="I49" i="11"/>
  <c r="I76" i="11" s="1"/>
  <c r="I45" i="11"/>
  <c r="I72" i="11" s="1"/>
  <c r="I61" i="11"/>
  <c r="I88" i="11" s="1"/>
  <c r="I55" i="11"/>
  <c r="I82" i="11" s="1"/>
  <c r="I51" i="11"/>
  <c r="I78" i="11" s="1"/>
  <c r="I47" i="11"/>
  <c r="I74" i="11" s="1"/>
  <c r="I54" i="11"/>
  <c r="I81" i="11" s="1"/>
  <c r="I50" i="11"/>
  <c r="I77" i="11" s="1"/>
  <c r="I46" i="11"/>
  <c r="I73" i="11" s="1"/>
  <c r="I66" i="11"/>
  <c r="I93" i="11" s="1"/>
  <c r="I59" i="11"/>
  <c r="I86" i="11" s="1"/>
  <c r="I52" i="11"/>
  <c r="I79" i="11" s="1"/>
  <c r="I48" i="11"/>
  <c r="I75" i="11" s="1"/>
  <c r="AG58" i="11"/>
  <c r="AG85" i="11" s="1"/>
  <c r="AG52" i="11"/>
  <c r="AG79" i="11" s="1"/>
  <c r="AG48" i="11"/>
  <c r="AG75" i="11" s="1"/>
  <c r="AG56" i="11"/>
  <c r="AG83" i="11" s="1"/>
  <c r="AG54" i="11"/>
  <c r="AG81" i="11" s="1"/>
  <c r="AG50" i="11"/>
  <c r="AG77" i="11" s="1"/>
  <c r="AG46" i="11"/>
  <c r="AG73" i="11" s="1"/>
  <c r="AG60" i="11"/>
  <c r="AG87" i="11" s="1"/>
  <c r="AG49" i="11"/>
  <c r="AG76" i="11" s="1"/>
  <c r="AG59" i="11"/>
  <c r="AG86" i="11" s="1"/>
  <c r="AG57" i="11"/>
  <c r="AG84" i="11" s="1"/>
  <c r="AG53" i="11"/>
  <c r="AG80" i="11" s="1"/>
  <c r="AG51" i="11"/>
  <c r="AG78" i="11" s="1"/>
  <c r="AG45" i="11"/>
  <c r="AG72" i="11" s="1"/>
  <c r="AG47" i="11"/>
  <c r="AG74" i="11" s="1"/>
  <c r="AG55" i="11"/>
  <c r="AG82" i="11" s="1"/>
  <c r="BD51" i="11"/>
  <c r="BD78" i="11" s="1"/>
  <c r="BD52" i="11"/>
  <c r="BD79" i="11" s="1"/>
  <c r="BD47" i="11"/>
  <c r="BD74" i="11" s="1"/>
  <c r="BD46" i="11"/>
  <c r="BD73" i="11" s="1"/>
  <c r="BD50" i="11"/>
  <c r="BD77" i="11" s="1"/>
  <c r="BD49" i="11"/>
  <c r="BD76" i="11" s="1"/>
  <c r="BD48" i="11"/>
  <c r="BD75" i="11" s="1"/>
  <c r="BD45" i="11"/>
  <c r="BD72" i="11" s="1"/>
  <c r="BP56" i="11"/>
  <c r="BP83" i="11" s="1"/>
  <c r="BP52" i="11"/>
  <c r="BP79" i="11" s="1"/>
  <c r="BP48" i="11"/>
  <c r="BP75" i="11" s="1"/>
  <c r="BP54" i="11"/>
  <c r="BP81" i="11" s="1"/>
  <c r="BP50" i="11"/>
  <c r="BP77" i="11" s="1"/>
  <c r="BP46" i="11"/>
  <c r="BP73" i="11" s="1"/>
  <c r="BP49" i="11"/>
  <c r="BP76" i="11" s="1"/>
  <c r="BP53" i="11"/>
  <c r="BP80" i="11" s="1"/>
  <c r="BP47" i="11"/>
  <c r="BP74" i="11" s="1"/>
  <c r="BP51" i="11"/>
  <c r="BP78" i="11" s="1"/>
  <c r="BP45" i="11"/>
  <c r="BP72" i="11" s="1"/>
  <c r="BP55" i="11"/>
  <c r="BP82" i="11" s="1"/>
  <c r="CB57" i="11"/>
  <c r="CB84" i="11" s="1"/>
  <c r="CB54" i="11"/>
  <c r="CB81" i="11" s="1"/>
  <c r="CB50" i="11"/>
  <c r="CB77" i="11" s="1"/>
  <c r="CB47" i="11"/>
  <c r="CB74" i="11" s="1"/>
  <c r="CB51" i="11"/>
  <c r="CB78" i="11" s="1"/>
  <c r="CB46" i="11"/>
  <c r="CB73" i="11" s="1"/>
  <c r="CB45" i="11"/>
  <c r="CB72" i="11" s="1"/>
  <c r="CB49" i="11"/>
  <c r="CB76" i="11" s="1"/>
  <c r="CB48" i="11"/>
  <c r="CB75" i="11" s="1"/>
  <c r="CB56" i="11"/>
  <c r="CB83" i="11" s="1"/>
  <c r="CB55" i="11"/>
  <c r="CB82" i="11" s="1"/>
  <c r="CB53" i="11"/>
  <c r="CB80" i="11" s="1"/>
  <c r="CB52" i="11"/>
  <c r="CB79" i="11" s="1"/>
  <c r="E58" i="11"/>
  <c r="E85" i="11" s="1"/>
  <c r="E61" i="11"/>
  <c r="E88" i="11" s="1"/>
  <c r="E59" i="11"/>
  <c r="E86" i="11" s="1"/>
  <c r="E62" i="11"/>
  <c r="E89" i="11" s="1"/>
  <c r="E57" i="11"/>
  <c r="E84" i="11" s="1"/>
  <c r="E54" i="11"/>
  <c r="E81" i="11" s="1"/>
  <c r="E50" i="11"/>
  <c r="E77" i="11" s="1"/>
  <c r="E46" i="11"/>
  <c r="E73" i="11" s="1"/>
  <c r="E56" i="11"/>
  <c r="E83" i="11" s="1"/>
  <c r="E60" i="11"/>
  <c r="E87" i="11" s="1"/>
  <c r="E51" i="11"/>
  <c r="E78" i="11" s="1"/>
  <c r="E49" i="11"/>
  <c r="E76" i="11" s="1"/>
  <c r="E47" i="11"/>
  <c r="E74" i="11" s="1"/>
  <c r="E45" i="11"/>
  <c r="E72" i="11" s="1"/>
  <c r="E48" i="11"/>
  <c r="E75" i="11" s="1"/>
  <c r="E55" i="11"/>
  <c r="E82" i="11" s="1"/>
  <c r="E53" i="11"/>
  <c r="E80" i="11" s="1"/>
  <c r="E52" i="11"/>
  <c r="E79" i="11" s="1"/>
  <c r="Q54" i="11"/>
  <c r="Q81" i="11" s="1"/>
  <c r="Q50" i="11"/>
  <c r="Q77" i="11" s="1"/>
  <c r="Q46" i="11"/>
  <c r="Q73" i="11" s="1"/>
  <c r="Q55" i="11"/>
  <c r="Q82" i="11" s="1"/>
  <c r="Q47" i="11"/>
  <c r="Q74" i="11" s="1"/>
  <c r="Q53" i="11"/>
  <c r="Q80" i="11" s="1"/>
  <c r="Q45" i="11"/>
  <c r="Q72" i="11" s="1"/>
  <c r="Q51" i="11"/>
  <c r="Q78" i="11" s="1"/>
  <c r="Q49" i="11"/>
  <c r="Q76" i="11" s="1"/>
  <c r="Q56" i="11"/>
  <c r="Q83" i="11" s="1"/>
  <c r="Q52" i="11"/>
  <c r="Q79" i="11" s="1"/>
  <c r="Q48" i="11"/>
  <c r="Q75" i="11" s="1"/>
  <c r="AC56" i="11"/>
  <c r="AC83" i="11" s="1"/>
  <c r="AC52" i="11"/>
  <c r="AC79" i="11" s="1"/>
  <c r="AC48" i="11"/>
  <c r="AC75" i="11" s="1"/>
  <c r="AC54" i="11"/>
  <c r="AC81" i="11" s="1"/>
  <c r="AC50" i="11"/>
  <c r="AC77" i="11" s="1"/>
  <c r="AC46" i="11"/>
  <c r="AC73" i="11" s="1"/>
  <c r="AC45" i="11"/>
  <c r="AC72" i="11" s="1"/>
  <c r="AC55" i="11"/>
  <c r="AC82" i="11" s="1"/>
  <c r="AC49" i="11"/>
  <c r="AC76" i="11" s="1"/>
  <c r="AC53" i="11"/>
  <c r="AC80" i="11" s="1"/>
  <c r="AC47" i="11"/>
  <c r="AC74" i="11" s="1"/>
  <c r="AC51" i="11"/>
  <c r="AC78" i="11" s="1"/>
  <c r="AN47" i="11"/>
  <c r="AN74" i="11" s="1"/>
  <c r="AN51" i="11"/>
  <c r="AN78" i="11" s="1"/>
  <c r="AN54" i="11"/>
  <c r="AN81" i="11" s="1"/>
  <c r="AN50" i="11"/>
  <c r="AN77" i="11" s="1"/>
  <c r="AN46" i="11"/>
  <c r="AN73" i="11" s="1"/>
  <c r="AN52" i="11"/>
  <c r="AN79" i="11" s="1"/>
  <c r="AN45" i="11"/>
  <c r="AN72" i="11" s="1"/>
  <c r="AN48" i="11"/>
  <c r="AN75" i="11" s="1"/>
  <c r="AN53" i="11"/>
  <c r="AN80" i="11" s="1"/>
  <c r="AN49" i="11"/>
  <c r="AN76" i="11" s="1"/>
  <c r="AZ56" i="11"/>
  <c r="AZ83" i="11" s="1"/>
  <c r="AZ52" i="11"/>
  <c r="AZ79" i="11" s="1"/>
  <c r="AZ48" i="11"/>
  <c r="AZ75" i="11" s="1"/>
  <c r="AZ54" i="11"/>
  <c r="AZ81" i="11" s="1"/>
  <c r="AZ50" i="11"/>
  <c r="AZ77" i="11" s="1"/>
  <c r="AZ46" i="11"/>
  <c r="AZ73" i="11" s="1"/>
  <c r="AZ57" i="11"/>
  <c r="AZ84" i="11" s="1"/>
  <c r="AZ49" i="11"/>
  <c r="AZ76" i="11" s="1"/>
  <c r="AZ53" i="11"/>
  <c r="AZ80" i="11" s="1"/>
  <c r="AZ51" i="11"/>
  <c r="AZ78" i="11" s="1"/>
  <c r="AZ45" i="11"/>
  <c r="AZ72" i="11" s="1"/>
  <c r="AZ55" i="11"/>
  <c r="AZ82" i="11" s="1"/>
  <c r="AZ47" i="11"/>
  <c r="AZ74" i="11" s="1"/>
  <c r="BL48" i="11"/>
  <c r="BL75" i="11" s="1"/>
  <c r="BL56" i="11"/>
  <c r="BL83" i="11" s="1"/>
  <c r="BL51" i="11"/>
  <c r="BL78" i="11" s="1"/>
  <c r="BL55" i="11"/>
  <c r="BL82" i="11" s="1"/>
  <c r="BL54" i="11"/>
  <c r="BL81" i="11" s="1"/>
  <c r="BL49" i="11"/>
  <c r="BL76" i="11" s="1"/>
  <c r="BL53" i="11"/>
  <c r="BL80" i="11" s="1"/>
  <c r="BL52" i="11"/>
  <c r="BL79" i="11" s="1"/>
  <c r="BL47" i="11"/>
  <c r="BL74" i="11" s="1"/>
  <c r="BL46" i="11"/>
  <c r="BL73" i="11" s="1"/>
  <c r="BL50" i="11"/>
  <c r="BL77" i="11" s="1"/>
  <c r="BL45" i="11"/>
  <c r="BL72" i="11" s="1"/>
  <c r="BX50" i="11"/>
  <c r="BX77" i="11" s="1"/>
  <c r="BX45" i="11"/>
  <c r="BX72" i="11" s="1"/>
  <c r="BX53" i="11"/>
  <c r="BX80" i="11" s="1"/>
  <c r="BX46" i="11"/>
  <c r="BX73" i="11" s="1"/>
  <c r="BX51" i="11"/>
  <c r="BX78" i="11" s="1"/>
  <c r="BX49" i="11"/>
  <c r="BX76" i="11" s="1"/>
  <c r="BX48" i="11"/>
  <c r="BX75" i="11" s="1"/>
  <c r="BX55" i="11"/>
  <c r="BX82" i="11" s="1"/>
  <c r="BX54" i="11"/>
  <c r="BX81" i="11" s="1"/>
  <c r="BX52" i="11"/>
  <c r="BX79" i="11" s="1"/>
  <c r="BX47" i="11"/>
  <c r="BX74" i="11" s="1"/>
  <c r="N51" i="11"/>
  <c r="N78" i="11" s="1"/>
  <c r="N47" i="11"/>
  <c r="N74" i="11" s="1"/>
  <c r="N53" i="11"/>
  <c r="N80" i="11" s="1"/>
  <c r="N49" i="11"/>
  <c r="N76" i="11" s="1"/>
  <c r="N45" i="11"/>
  <c r="N72" i="11" s="1"/>
  <c r="N52" i="11"/>
  <c r="N79" i="11" s="1"/>
  <c r="N48" i="11"/>
  <c r="N75" i="11" s="1"/>
  <c r="N54" i="11"/>
  <c r="N81" i="11" s="1"/>
  <c r="N50" i="11"/>
  <c r="N77" i="11" s="1"/>
  <c r="N46" i="11"/>
  <c r="N73" i="11" s="1"/>
  <c r="AL54" i="11"/>
  <c r="AL81" i="11" s="1"/>
  <c r="AL46" i="11"/>
  <c r="AL73" i="11" s="1"/>
  <c r="AL50" i="11"/>
  <c r="AL77" i="11" s="1"/>
  <c r="AL51" i="11"/>
  <c r="AL78" i="11" s="1"/>
  <c r="AL49" i="11"/>
  <c r="AL76" i="11" s="1"/>
  <c r="AL48" i="11"/>
  <c r="AL75" i="11" s="1"/>
  <c r="AL45" i="11"/>
  <c r="AL72" i="11" s="1"/>
  <c r="AL53" i="11"/>
  <c r="AL80" i="11" s="1"/>
  <c r="AL52" i="11"/>
  <c r="AL79" i="11" s="1"/>
  <c r="AL47" i="11"/>
  <c r="AL74" i="11" s="1"/>
  <c r="H63" i="11"/>
  <c r="H90" i="11" s="1"/>
  <c r="H60" i="11"/>
  <c r="H87" i="11" s="1"/>
  <c r="H59" i="11"/>
  <c r="H86" i="11" s="1"/>
  <c r="H58" i="11"/>
  <c r="H85" i="11" s="1"/>
  <c r="H62" i="11"/>
  <c r="H89" i="11" s="1"/>
  <c r="H61" i="11"/>
  <c r="H88" i="11" s="1"/>
  <c r="H57" i="11"/>
  <c r="H84" i="11" s="1"/>
  <c r="H56" i="11"/>
  <c r="H83" i="11" s="1"/>
  <c r="H55" i="11"/>
  <c r="H82" i="11" s="1"/>
  <c r="H51" i="11"/>
  <c r="H78" i="11" s="1"/>
  <c r="H47" i="11"/>
  <c r="H74" i="11" s="1"/>
  <c r="H48" i="11"/>
  <c r="H75" i="11" s="1"/>
  <c r="H54" i="11"/>
  <c r="H81" i="11" s="1"/>
  <c r="H46" i="11"/>
  <c r="H73" i="11" s="1"/>
  <c r="H52" i="11"/>
  <c r="H79" i="11" s="1"/>
  <c r="H50" i="11"/>
  <c r="H77" i="11" s="1"/>
  <c r="H49" i="11"/>
  <c r="H76" i="11" s="1"/>
  <c r="H53" i="11"/>
  <c r="H80" i="11" s="1"/>
  <c r="H45" i="11"/>
  <c r="H72" i="11" s="1"/>
  <c r="AQ47" i="11"/>
  <c r="AQ74" i="11" s="1"/>
  <c r="AQ49" i="11"/>
  <c r="AQ76" i="11" s="1"/>
  <c r="AQ45" i="11"/>
  <c r="AQ72" i="11" s="1"/>
  <c r="AQ50" i="11"/>
  <c r="AQ77" i="11" s="1"/>
  <c r="AQ48" i="11"/>
  <c r="AQ75" i="11" s="1"/>
  <c r="AQ46" i="11"/>
  <c r="AQ73" i="11" s="1"/>
  <c r="U54" i="11"/>
  <c r="U81" i="11" s="1"/>
  <c r="U50" i="11"/>
  <c r="U77" i="11" s="1"/>
  <c r="U46" i="11"/>
  <c r="U73" i="11" s="1"/>
  <c r="U51" i="11"/>
  <c r="U78" i="11" s="1"/>
  <c r="U49" i="11"/>
  <c r="U76" i="11" s="1"/>
  <c r="U55" i="11"/>
  <c r="U82" i="11" s="1"/>
  <c r="U53" i="11"/>
  <c r="U80" i="11" s="1"/>
  <c r="U48" i="11"/>
  <c r="U75" i="11" s="1"/>
  <c r="U47" i="11"/>
  <c r="U74" i="11" s="1"/>
  <c r="U45" i="11"/>
  <c r="U72" i="11" s="1"/>
  <c r="U52" i="11"/>
  <c r="U79" i="11" s="1"/>
  <c r="AR50" i="11"/>
  <c r="AR77" i="11" s="1"/>
  <c r="AR45" i="11"/>
  <c r="AR72" i="11" s="1"/>
  <c r="AR49" i="11"/>
  <c r="AR76" i="11" s="1"/>
  <c r="AR47" i="11"/>
  <c r="AR74" i="11" s="1"/>
  <c r="AR46" i="11"/>
  <c r="AR73" i="11" s="1"/>
  <c r="AR48" i="11"/>
  <c r="AR75" i="11" s="1"/>
  <c r="F62" i="11"/>
  <c r="F89" i="11" s="1"/>
  <c r="F58" i="11"/>
  <c r="F85" i="11" s="1"/>
  <c r="F60" i="11"/>
  <c r="F87" i="11" s="1"/>
  <c r="F56" i="11"/>
  <c r="F83" i="11" s="1"/>
  <c r="F59" i="11"/>
  <c r="F86" i="11" s="1"/>
  <c r="F63" i="11"/>
  <c r="F90" i="11" s="1"/>
  <c r="F52" i="11"/>
  <c r="F79" i="11" s="1"/>
  <c r="F48" i="11"/>
  <c r="F75" i="11" s="1"/>
  <c r="F61" i="11"/>
  <c r="F88" i="11" s="1"/>
  <c r="F57" i="11"/>
  <c r="F84" i="11" s="1"/>
  <c r="F54" i="11"/>
  <c r="F81" i="11" s="1"/>
  <c r="F50" i="11"/>
  <c r="F77" i="11" s="1"/>
  <c r="F46" i="11"/>
  <c r="F73" i="11" s="1"/>
  <c r="F53" i="11"/>
  <c r="F80" i="11" s="1"/>
  <c r="F49" i="11"/>
  <c r="F76" i="11" s="1"/>
  <c r="F45" i="11"/>
  <c r="F72" i="11" s="1"/>
  <c r="F51" i="11"/>
  <c r="F78" i="11" s="1"/>
  <c r="F55" i="11"/>
  <c r="F82" i="11" s="1"/>
  <c r="F47" i="11"/>
  <c r="F74" i="11" s="1"/>
  <c r="R52" i="11"/>
  <c r="R79" i="11" s="1"/>
  <c r="R48" i="11"/>
  <c r="R75" i="11" s="1"/>
  <c r="R54" i="11"/>
  <c r="R81" i="11" s="1"/>
  <c r="R50" i="11"/>
  <c r="R77" i="11" s="1"/>
  <c r="R46" i="11"/>
  <c r="R73" i="11" s="1"/>
  <c r="R53" i="11"/>
  <c r="R80" i="11" s="1"/>
  <c r="R49" i="11"/>
  <c r="R76" i="11" s="1"/>
  <c r="R45" i="11"/>
  <c r="R72" i="11" s="1"/>
  <c r="R55" i="11"/>
  <c r="R82" i="11" s="1"/>
  <c r="R51" i="11"/>
  <c r="R78" i="11" s="1"/>
  <c r="R47" i="11"/>
  <c r="R74" i="11" s="1"/>
  <c r="AD56" i="11"/>
  <c r="AD83" i="11" s="1"/>
  <c r="AD55" i="11"/>
  <c r="AD82" i="11" s="1"/>
  <c r="AD50" i="11"/>
  <c r="AD77" i="11" s="1"/>
  <c r="AD49" i="11"/>
  <c r="AD76" i="11" s="1"/>
  <c r="AD54" i="11"/>
  <c r="AD81" i="11" s="1"/>
  <c r="AD47" i="11"/>
  <c r="AD74" i="11" s="1"/>
  <c r="AD52" i="11"/>
  <c r="AD79" i="11" s="1"/>
  <c r="AD51" i="11"/>
  <c r="AD78" i="11" s="1"/>
  <c r="AD46" i="11"/>
  <c r="AD73" i="11" s="1"/>
  <c r="AD53" i="11"/>
  <c r="AD80" i="11" s="1"/>
  <c r="AD45" i="11"/>
  <c r="AD72" i="11" s="1"/>
  <c r="AD48" i="11"/>
  <c r="AD75" i="11" s="1"/>
  <c r="AO48" i="11"/>
  <c r="AO75" i="11" s="1"/>
  <c r="AO50" i="11"/>
  <c r="AO77" i="11" s="1"/>
  <c r="AO46" i="11"/>
  <c r="AO73" i="11" s="1"/>
  <c r="AO49" i="11"/>
  <c r="AO76" i="11" s="1"/>
  <c r="AO51" i="11"/>
  <c r="AO78" i="11" s="1"/>
  <c r="AO47" i="11"/>
  <c r="AO74" i="11" s="1"/>
  <c r="AO45" i="11"/>
  <c r="AO72" i="11" s="1"/>
  <c r="BA58" i="11"/>
  <c r="BA85" i="11" s="1"/>
  <c r="BA54" i="11"/>
  <c r="BA81" i="11" s="1"/>
  <c r="BA53" i="11"/>
  <c r="BA80" i="11" s="1"/>
  <c r="BA48" i="11"/>
  <c r="BA75" i="11" s="1"/>
  <c r="BA47" i="11"/>
  <c r="BA74" i="11" s="1"/>
  <c r="BA51" i="11"/>
  <c r="BA78" i="11" s="1"/>
  <c r="BA46" i="11"/>
  <c r="BA73" i="11" s="1"/>
  <c r="BA56" i="11"/>
  <c r="BA83" i="11" s="1"/>
  <c r="BA45" i="11"/>
  <c r="BA72" i="11" s="1"/>
  <c r="BA55" i="11"/>
  <c r="BA82" i="11" s="1"/>
  <c r="BA50" i="11"/>
  <c r="BA77" i="11" s="1"/>
  <c r="BA57" i="11"/>
  <c r="BA84" i="11" s="1"/>
  <c r="BA52" i="11"/>
  <c r="BA79" i="11" s="1"/>
  <c r="BA49" i="11"/>
  <c r="BA76" i="11" s="1"/>
  <c r="BM56" i="11"/>
  <c r="BM83" i="11" s="1"/>
  <c r="BM52" i="11"/>
  <c r="BM79" i="11" s="1"/>
  <c r="BM48" i="11"/>
  <c r="BM75" i="11" s="1"/>
  <c r="BM54" i="11"/>
  <c r="BM81" i="11" s="1"/>
  <c r="BM50" i="11"/>
  <c r="BM77" i="11" s="1"/>
  <c r="BM46" i="11"/>
  <c r="BM73" i="11" s="1"/>
  <c r="BM53" i="11"/>
  <c r="BM80" i="11" s="1"/>
  <c r="BM45" i="11"/>
  <c r="BM72" i="11" s="1"/>
  <c r="BM49" i="11"/>
  <c r="BM76" i="11" s="1"/>
  <c r="BM51" i="11"/>
  <c r="BM78" i="11" s="1"/>
  <c r="BM47" i="11"/>
  <c r="BM74" i="11" s="1"/>
  <c r="BM55" i="11"/>
  <c r="BM82" i="11" s="1"/>
  <c r="BY54" i="11"/>
  <c r="BY81" i="11" s="1"/>
  <c r="BY50" i="11"/>
  <c r="BY77" i="11" s="1"/>
  <c r="BY46" i="11"/>
  <c r="BY73" i="11" s="1"/>
  <c r="BY52" i="11"/>
  <c r="BY79" i="11" s="1"/>
  <c r="BY48" i="11"/>
  <c r="BY75" i="11" s="1"/>
  <c r="BY47" i="11"/>
  <c r="BY74" i="11" s="1"/>
  <c r="BY51" i="11"/>
  <c r="BY78" i="11" s="1"/>
  <c r="BY45" i="11"/>
  <c r="BY72" i="11" s="1"/>
  <c r="BY49" i="11"/>
  <c r="BY76" i="11" s="1"/>
  <c r="BY53" i="11"/>
  <c r="BY80" i="11" s="1"/>
  <c r="C49" i="11"/>
  <c r="C76" i="11" s="1"/>
  <c r="C45" i="11"/>
  <c r="C72" i="11" s="1"/>
  <c r="C55" i="11"/>
  <c r="C82" i="11" s="1"/>
  <c r="C48" i="11"/>
  <c r="C75" i="11" s="1"/>
  <c r="C54" i="11"/>
  <c r="C81" i="11" s="1"/>
  <c r="C53" i="11"/>
  <c r="C80" i="11" s="1"/>
  <c r="C47" i="11"/>
  <c r="C74" i="11" s="1"/>
  <c r="C52" i="11"/>
  <c r="C79" i="11" s="1"/>
  <c r="C46" i="11"/>
  <c r="C73" i="11" s="1"/>
  <c r="C51" i="11"/>
  <c r="C78" i="11" s="1"/>
  <c r="C50" i="11"/>
  <c r="C77" i="11" s="1"/>
  <c r="AR101" i="11" l="1"/>
  <c r="AR102" i="11" s="1"/>
  <c r="AR100" i="11"/>
  <c r="AQ100" i="11"/>
  <c r="AQ101" i="11"/>
  <c r="AQ102" i="11" s="1"/>
  <c r="CA100" i="11"/>
  <c r="CA101" i="11"/>
  <c r="CA102" i="11" s="1"/>
  <c r="BS101" i="11"/>
  <c r="BS102" i="11" s="1"/>
  <c r="BS100" i="11"/>
  <c r="BJ101" i="11"/>
  <c r="BJ102" i="11" s="1"/>
  <c r="BJ100" i="11"/>
  <c r="AI101" i="11"/>
  <c r="AI102" i="11" s="1"/>
  <c r="AI100" i="11"/>
  <c r="K100" i="11"/>
  <c r="K101" i="11"/>
  <c r="K102" i="11" s="1"/>
  <c r="BM101" i="11"/>
  <c r="BM102" i="11" s="1"/>
  <c r="BM100" i="11"/>
  <c r="BM104" i="11" s="1"/>
  <c r="BM39" i="11" s="1"/>
  <c r="E100" i="11"/>
  <c r="E101" i="11"/>
  <c r="E102" i="11" s="1"/>
  <c r="BL101" i="11"/>
  <c r="BL102" i="11" s="1"/>
  <c r="BL100" i="11"/>
  <c r="BL104" i="11" s="1"/>
  <c r="BL39" i="11" s="1"/>
  <c r="BY101" i="11"/>
  <c r="BY102" i="11" s="1"/>
  <c r="BY100" i="11"/>
  <c r="R101" i="11"/>
  <c r="R102" i="11" s="1"/>
  <c r="R100" i="11"/>
  <c r="AL100" i="11"/>
  <c r="AL101" i="11"/>
  <c r="AL102" i="11" s="1"/>
  <c r="CB101" i="11"/>
  <c r="CB102" i="11" s="1"/>
  <c r="CB100" i="11"/>
  <c r="CB104" i="11" s="1"/>
  <c r="CB39" i="11" s="1"/>
  <c r="BP101" i="11"/>
  <c r="BP102" i="11" s="1"/>
  <c r="BP100" i="11"/>
  <c r="X101" i="11"/>
  <c r="X102" i="11" s="1"/>
  <c r="X100" i="11"/>
  <c r="AA100" i="11"/>
  <c r="AA101" i="11"/>
  <c r="AA102" i="11" s="1"/>
  <c r="BA101" i="11"/>
  <c r="BA102" i="11" s="1"/>
  <c r="BA100" i="11"/>
  <c r="BA104" i="11" s="1"/>
  <c r="BA39" i="11" s="1"/>
  <c r="AN101" i="11"/>
  <c r="AN102" i="11" s="1"/>
  <c r="AN100" i="11"/>
  <c r="Q101" i="11"/>
  <c r="Q102" i="11" s="1"/>
  <c r="Q100" i="11"/>
  <c r="AO101" i="11"/>
  <c r="AO102" i="11" s="1"/>
  <c r="AO100" i="11"/>
  <c r="AD101" i="11"/>
  <c r="AD102" i="11" s="1"/>
  <c r="AD100" i="11"/>
  <c r="U101" i="11"/>
  <c r="U102" i="11" s="1"/>
  <c r="U100" i="11"/>
  <c r="H100" i="11"/>
  <c r="H101" i="11"/>
  <c r="H102" i="11" s="1"/>
  <c r="H104" i="11" s="1"/>
  <c r="H39" i="11" s="1"/>
  <c r="BC100" i="11"/>
  <c r="BC101" i="11"/>
  <c r="BC102" i="11" s="1"/>
  <c r="AF100" i="11"/>
  <c r="AF101" i="11"/>
  <c r="AF102" i="11" s="1"/>
  <c r="AF104" i="11" s="1"/>
  <c r="AF39" i="11" s="1"/>
  <c r="BV101" i="11"/>
  <c r="BV102" i="11" s="1"/>
  <c r="BV100" i="11"/>
  <c r="BX101" i="11"/>
  <c r="BX102" i="11" s="1"/>
  <c r="BX100" i="11"/>
  <c r="BD101" i="11"/>
  <c r="BD102" i="11" s="1"/>
  <c r="BD100" i="11"/>
  <c r="BU100" i="11"/>
  <c r="BU101" i="11"/>
  <c r="BU102" i="11" s="1"/>
  <c r="BR101" i="11"/>
  <c r="BR102" i="11" s="1"/>
  <c r="BR100" i="11"/>
  <c r="BF101" i="11"/>
  <c r="BF102" i="11" s="1"/>
  <c r="BF100" i="11"/>
  <c r="BI100" i="11"/>
  <c r="BI101" i="11"/>
  <c r="BI102" i="11" s="1"/>
  <c r="Z101" i="11"/>
  <c r="Z102" i="11" s="1"/>
  <c r="Z100" i="11"/>
  <c r="AU101" i="11"/>
  <c r="AU102" i="11" s="1"/>
  <c r="AU100" i="11"/>
  <c r="AX101" i="11"/>
  <c r="AX102" i="11" s="1"/>
  <c r="AX100" i="11"/>
  <c r="O101" i="11"/>
  <c r="O102" i="11" s="1"/>
  <c r="O100" i="11"/>
  <c r="AW100" i="11"/>
  <c r="AW101" i="11"/>
  <c r="AW102" i="11" s="1"/>
  <c r="AZ101" i="11"/>
  <c r="AZ102" i="11" s="1"/>
  <c r="AZ100" i="11"/>
  <c r="C101" i="11"/>
  <c r="C102" i="11" s="1"/>
  <c r="C100" i="11"/>
  <c r="N101" i="11"/>
  <c r="N102" i="11" s="1"/>
  <c r="N100" i="11"/>
  <c r="AC101" i="11"/>
  <c r="AC102" i="11" s="1"/>
  <c r="AC100" i="11"/>
  <c r="AG100" i="11"/>
  <c r="AG101" i="11"/>
  <c r="AG102" i="11" s="1"/>
  <c r="BO100" i="11"/>
  <c r="BO101" i="11"/>
  <c r="BO102" i="11" s="1"/>
  <c r="T101" i="11"/>
  <c r="T102" i="11" s="1"/>
  <c r="T100" i="11"/>
  <c r="BG101" i="11"/>
  <c r="BG102" i="11" s="1"/>
  <c r="BG100" i="11"/>
  <c r="L100" i="11"/>
  <c r="L101" i="11"/>
  <c r="L102" i="11" s="1"/>
  <c r="F100" i="11"/>
  <c r="F101" i="11"/>
  <c r="F102" i="11" s="1"/>
  <c r="I101" i="11"/>
  <c r="I102" i="11" s="1"/>
  <c r="I100" i="11"/>
  <c r="AJ101" i="11"/>
  <c r="AJ102" i="11" s="1"/>
  <c r="AJ100" i="11"/>
  <c r="AM101" i="11"/>
  <c r="AM102" i="11" s="1"/>
  <c r="AM100" i="11"/>
  <c r="AT101" i="11"/>
  <c r="AT102" i="11" s="1"/>
  <c r="AT100" i="11"/>
  <c r="W101" i="11"/>
  <c r="W102" i="11" s="1"/>
  <c r="W100" i="11"/>
  <c r="B38" i="11"/>
  <c r="AB77" i="1"/>
  <c r="AB76" i="1"/>
  <c r="AB75" i="1"/>
  <c r="Z77" i="1"/>
  <c r="Z76" i="1"/>
  <c r="Z75" i="1"/>
  <c r="AI104" i="11" l="1"/>
  <c r="AI39" i="11" s="1"/>
  <c r="R104" i="11"/>
  <c r="R39" i="11" s="1"/>
  <c r="F104" i="11"/>
  <c r="F39" i="11" s="1"/>
  <c r="AZ104" i="11"/>
  <c r="AZ39" i="11" s="1"/>
  <c r="BR104" i="11"/>
  <c r="BR39" i="11" s="1"/>
  <c r="BV104" i="11"/>
  <c r="BV39" i="11" s="1"/>
  <c r="U104" i="11"/>
  <c r="U39" i="11" s="1"/>
  <c r="AN104" i="11"/>
  <c r="AN39" i="11" s="1"/>
  <c r="BP104" i="11"/>
  <c r="BP39" i="11" s="1"/>
  <c r="BY104" i="11"/>
  <c r="BY39" i="11" s="1"/>
  <c r="K104" i="11"/>
  <c r="K39" i="11" s="1"/>
  <c r="BO104" i="11"/>
  <c r="BO39" i="11" s="1"/>
  <c r="X104" i="11"/>
  <c r="X39" i="11" s="1"/>
  <c r="Z104" i="11"/>
  <c r="Z39" i="11" s="1"/>
  <c r="BF104" i="11"/>
  <c r="BF39" i="11" s="1"/>
  <c r="AT104" i="11"/>
  <c r="AT39" i="11" s="1"/>
  <c r="AX104" i="11"/>
  <c r="AX39" i="11" s="1"/>
  <c r="N104" i="11"/>
  <c r="N39" i="11" s="1"/>
  <c r="O104" i="11"/>
  <c r="O39" i="11" s="1"/>
  <c r="BD104" i="11"/>
  <c r="BD39" i="11" s="1"/>
  <c r="BC104" i="11"/>
  <c r="BC39" i="11" s="1"/>
  <c r="AO104" i="11"/>
  <c r="AO39" i="11" s="1"/>
  <c r="AA104" i="11"/>
  <c r="AA39" i="11" s="1"/>
  <c r="BJ104" i="11"/>
  <c r="BJ39" i="11" s="1"/>
  <c r="AR104" i="11"/>
  <c r="AR39" i="11" s="1"/>
  <c r="AC104" i="11"/>
  <c r="AC39" i="11" s="1"/>
  <c r="AD104" i="11"/>
  <c r="AD39" i="11" s="1"/>
  <c r="T104" i="11"/>
  <c r="T39" i="11" s="1"/>
  <c r="BX104" i="11"/>
  <c r="BX39" i="11" s="1"/>
  <c r="Q104" i="11"/>
  <c r="Q39" i="11" s="1"/>
  <c r="BS104" i="11"/>
  <c r="BS39" i="11" s="1"/>
  <c r="AJ104" i="11"/>
  <c r="AJ39" i="11" s="1"/>
  <c r="AW104" i="11"/>
  <c r="AW39" i="11" s="1"/>
  <c r="W104" i="11"/>
  <c r="W39" i="11" s="1"/>
  <c r="BI104" i="11"/>
  <c r="BI39" i="11" s="1"/>
  <c r="E104" i="11"/>
  <c r="E39" i="11" s="1"/>
  <c r="AM104" i="11"/>
  <c r="AM39" i="11" s="1"/>
  <c r="L104" i="11"/>
  <c r="L39" i="11" s="1"/>
  <c r="AG104" i="11"/>
  <c r="AG39" i="11" s="1"/>
  <c r="AU104" i="11"/>
  <c r="AU39" i="11" s="1"/>
  <c r="CA104" i="11"/>
  <c r="CA39" i="11" s="1"/>
  <c r="AQ104" i="11"/>
  <c r="AQ39" i="11" s="1"/>
  <c r="BG104" i="11"/>
  <c r="BG39" i="11" s="1"/>
  <c r="BU104" i="11"/>
  <c r="BU39" i="11" s="1"/>
  <c r="I104" i="11"/>
  <c r="I39" i="11" s="1"/>
  <c r="AL104" i="11"/>
  <c r="AL39" i="11" s="1"/>
  <c r="C104" i="11"/>
  <c r="C39" i="11" s="1"/>
  <c r="Z119" i="1"/>
  <c r="Z192" i="1" s="1"/>
  <c r="Z117" i="1"/>
  <c r="Z190" i="1" s="1"/>
  <c r="Z115" i="1"/>
  <c r="Z188" i="1" s="1"/>
  <c r="Z110" i="1"/>
  <c r="Z183" i="1" s="1"/>
  <c r="Z107" i="1"/>
  <c r="Z180" i="1" s="1"/>
  <c r="Z109" i="1"/>
  <c r="Z182" i="1" s="1"/>
  <c r="Z120" i="1"/>
  <c r="Z193" i="1" s="1"/>
  <c r="Z118" i="1"/>
  <c r="Z191" i="1" s="1"/>
  <c r="Z116" i="1"/>
  <c r="Z189" i="1" s="1"/>
  <c r="Z114" i="1"/>
  <c r="Z187" i="1" s="1"/>
  <c r="Z111" i="1"/>
  <c r="Z184" i="1" s="1"/>
  <c r="Z113" i="1"/>
  <c r="Z186" i="1" s="1"/>
  <c r="Z108" i="1"/>
  <c r="Z181" i="1" s="1"/>
  <c r="Z97" i="1"/>
  <c r="Z170" i="1" s="1"/>
  <c r="Z95" i="1"/>
  <c r="Z168" i="1" s="1"/>
  <c r="Z87" i="1"/>
  <c r="Z160" i="1" s="1"/>
  <c r="Z104" i="1"/>
  <c r="Z177" i="1" s="1"/>
  <c r="Z100" i="1"/>
  <c r="Z173" i="1" s="1"/>
  <c r="Z96" i="1"/>
  <c r="Z169" i="1" s="1"/>
  <c r="Z92" i="1"/>
  <c r="Z165" i="1" s="1"/>
  <c r="Z88" i="1"/>
  <c r="Z161" i="1" s="1"/>
  <c r="Z84" i="1"/>
  <c r="Z157" i="1" s="1"/>
  <c r="Z112" i="1"/>
  <c r="Z185" i="1" s="1"/>
  <c r="Z101" i="1"/>
  <c r="Z174" i="1" s="1"/>
  <c r="Z102" i="1"/>
  <c r="Z175" i="1" s="1"/>
  <c r="Z106" i="1"/>
  <c r="Z179" i="1" s="1"/>
  <c r="Z103" i="1"/>
  <c r="Z176" i="1" s="1"/>
  <c r="Z91" i="1"/>
  <c r="Z164" i="1" s="1"/>
  <c r="Z89" i="1"/>
  <c r="Z162" i="1" s="1"/>
  <c r="Z85" i="1"/>
  <c r="Z158" i="1" s="1"/>
  <c r="Z99" i="1"/>
  <c r="Z172" i="1" s="1"/>
  <c r="Z105" i="1"/>
  <c r="Z178" i="1" s="1"/>
  <c r="Z90" i="1"/>
  <c r="Z163" i="1" s="1"/>
  <c r="Z86" i="1"/>
  <c r="Z159" i="1" s="1"/>
  <c r="Z98" i="1"/>
  <c r="Z171" i="1" s="1"/>
  <c r="Z94" i="1"/>
  <c r="Z167" i="1" s="1"/>
  <c r="Z93" i="1"/>
  <c r="Z166" i="1" s="1"/>
  <c r="AB115" i="1"/>
  <c r="AB188" i="1" s="1"/>
  <c r="AB110" i="1"/>
  <c r="AB183" i="1" s="1"/>
  <c r="AB107" i="1"/>
  <c r="AB180" i="1" s="1"/>
  <c r="AB109" i="1"/>
  <c r="AB182" i="1" s="1"/>
  <c r="AB120" i="1"/>
  <c r="AB193" i="1" s="1"/>
  <c r="AB118" i="1"/>
  <c r="AB191" i="1" s="1"/>
  <c r="AB116" i="1"/>
  <c r="AB189" i="1" s="1"/>
  <c r="AB113" i="1"/>
  <c r="AB186" i="1" s="1"/>
  <c r="AB112" i="1"/>
  <c r="AB185" i="1" s="1"/>
  <c r="AB108" i="1"/>
  <c r="AB181" i="1" s="1"/>
  <c r="AB106" i="1"/>
  <c r="AB179" i="1" s="1"/>
  <c r="AB114" i="1"/>
  <c r="AB187" i="1" s="1"/>
  <c r="AB111" i="1"/>
  <c r="AB184" i="1" s="1"/>
  <c r="AB119" i="1"/>
  <c r="AB192" i="1" s="1"/>
  <c r="AB117" i="1"/>
  <c r="AB190" i="1" s="1"/>
  <c r="AB104" i="1"/>
  <c r="AB177" i="1" s="1"/>
  <c r="AB101" i="1"/>
  <c r="AB174" i="1" s="1"/>
  <c r="AB93" i="1"/>
  <c r="AB166" i="1" s="1"/>
  <c r="AB99" i="1"/>
  <c r="AB172" i="1" s="1"/>
  <c r="AB89" i="1"/>
  <c r="AB162" i="1" s="1"/>
  <c r="AB105" i="1"/>
  <c r="AB178" i="1" s="1"/>
  <c r="AB98" i="1"/>
  <c r="AB171" i="1" s="1"/>
  <c r="AB94" i="1"/>
  <c r="AB167" i="1" s="1"/>
  <c r="AB90" i="1"/>
  <c r="AB163" i="1" s="1"/>
  <c r="AB86" i="1"/>
  <c r="AB159" i="1" s="1"/>
  <c r="AB97" i="1"/>
  <c r="AB170" i="1" s="1"/>
  <c r="AB95" i="1"/>
  <c r="AB168" i="1" s="1"/>
  <c r="AB91" i="1"/>
  <c r="AB164" i="1" s="1"/>
  <c r="AB87" i="1"/>
  <c r="AB160" i="1" s="1"/>
  <c r="AB85" i="1"/>
  <c r="AB158" i="1" s="1"/>
  <c r="AB102" i="1"/>
  <c r="AB175" i="1" s="1"/>
  <c r="AB103" i="1"/>
  <c r="AB176" i="1" s="1"/>
  <c r="AB84" i="1"/>
  <c r="AB157" i="1" s="1"/>
  <c r="AB96" i="1"/>
  <c r="AB169" i="1" s="1"/>
  <c r="AB100" i="1"/>
  <c r="AB173" i="1" s="1"/>
  <c r="AB88" i="1"/>
  <c r="AB161" i="1" s="1"/>
  <c r="AB92" i="1"/>
  <c r="AB165" i="1" s="1"/>
  <c r="L77" i="1"/>
  <c r="K77" i="1"/>
  <c r="L76" i="1"/>
  <c r="K76" i="1"/>
  <c r="L75" i="1"/>
  <c r="K75" i="1"/>
  <c r="I77" i="1"/>
  <c r="H77" i="1"/>
  <c r="I76" i="1"/>
  <c r="H76" i="1"/>
  <c r="I75" i="1"/>
  <c r="H75" i="1"/>
  <c r="BO77" i="1"/>
  <c r="BN77" i="1"/>
  <c r="BO76" i="1"/>
  <c r="BN76" i="1"/>
  <c r="BO75" i="1"/>
  <c r="BN75" i="1"/>
  <c r="BL77" i="1"/>
  <c r="BK77" i="1"/>
  <c r="BL76" i="1"/>
  <c r="BK76" i="1"/>
  <c r="BL75" i="1"/>
  <c r="BK75" i="1"/>
  <c r="BI77" i="1"/>
  <c r="BH77" i="1"/>
  <c r="BI76" i="1"/>
  <c r="BH76" i="1"/>
  <c r="BI75" i="1"/>
  <c r="BH75" i="1"/>
  <c r="BF77" i="1"/>
  <c r="BE77" i="1"/>
  <c r="BF76" i="1"/>
  <c r="BE76" i="1"/>
  <c r="BF75" i="1"/>
  <c r="BE75" i="1"/>
  <c r="BC77" i="1"/>
  <c r="BB77" i="1"/>
  <c r="BC76" i="1"/>
  <c r="BB76" i="1"/>
  <c r="BC75" i="1"/>
  <c r="BB75" i="1"/>
  <c r="AZ77" i="1"/>
  <c r="AY77" i="1"/>
  <c r="AZ76" i="1"/>
  <c r="AY76" i="1"/>
  <c r="AZ75" i="1"/>
  <c r="AY75" i="1"/>
  <c r="AW77" i="1"/>
  <c r="AV77" i="1"/>
  <c r="AW76" i="1"/>
  <c r="AV76" i="1"/>
  <c r="AW75" i="1"/>
  <c r="AV75" i="1"/>
  <c r="X77" i="1"/>
  <c r="W77" i="1"/>
  <c r="X76" i="1"/>
  <c r="W76" i="1"/>
  <c r="X75" i="1"/>
  <c r="W75" i="1"/>
  <c r="U77" i="1"/>
  <c r="T77" i="1"/>
  <c r="U76" i="1"/>
  <c r="T76" i="1"/>
  <c r="U75" i="1"/>
  <c r="T75" i="1"/>
  <c r="R77" i="1"/>
  <c r="Q77" i="1"/>
  <c r="R76" i="1"/>
  <c r="Q76" i="1"/>
  <c r="Q75" i="1"/>
  <c r="N77" i="1"/>
  <c r="N76" i="1"/>
  <c r="N75" i="1"/>
  <c r="O77" i="1"/>
  <c r="O76" i="1"/>
  <c r="O75" i="1"/>
  <c r="Z226" i="1" l="1"/>
  <c r="Z227" i="1"/>
  <c r="Z228" i="1" s="1"/>
  <c r="AB226" i="1"/>
  <c r="AB227" i="1"/>
  <c r="AB228" i="1" s="1"/>
  <c r="L103" i="1"/>
  <c r="L176" i="1" s="1"/>
  <c r="L104" i="1"/>
  <c r="L177" i="1" s="1"/>
  <c r="L88" i="1"/>
  <c r="L161" i="1" s="1"/>
  <c r="L100" i="1"/>
  <c r="L173" i="1" s="1"/>
  <c r="L96" i="1"/>
  <c r="L169" i="1" s="1"/>
  <c r="L92" i="1"/>
  <c r="L165" i="1" s="1"/>
  <c r="L106" i="1"/>
  <c r="L179" i="1" s="1"/>
  <c r="L99" i="1"/>
  <c r="L172" i="1" s="1"/>
  <c r="L93" i="1"/>
  <c r="L166" i="1" s="1"/>
  <c r="L89" i="1"/>
  <c r="L162" i="1" s="1"/>
  <c r="L85" i="1"/>
  <c r="L158" i="1" s="1"/>
  <c r="L105" i="1"/>
  <c r="L178" i="1" s="1"/>
  <c r="L98" i="1"/>
  <c r="L171" i="1" s="1"/>
  <c r="L94" i="1"/>
  <c r="L167" i="1" s="1"/>
  <c r="L90" i="1"/>
  <c r="L163" i="1" s="1"/>
  <c r="L86" i="1"/>
  <c r="L159" i="1" s="1"/>
  <c r="L101" i="1"/>
  <c r="L174" i="1" s="1"/>
  <c r="L87" i="1"/>
  <c r="L160" i="1" s="1"/>
  <c r="L84" i="1"/>
  <c r="L157" i="1" s="1"/>
  <c r="L102" i="1"/>
  <c r="L175" i="1" s="1"/>
  <c r="L91" i="1"/>
  <c r="L164" i="1" s="1"/>
  <c r="L97" i="1"/>
  <c r="L170" i="1" s="1"/>
  <c r="L95" i="1"/>
  <c r="L168" i="1" s="1"/>
  <c r="W114" i="1"/>
  <c r="W187" i="1" s="1"/>
  <c r="W111" i="1"/>
  <c r="W184" i="1" s="1"/>
  <c r="W115" i="1"/>
  <c r="W188" i="1" s="1"/>
  <c r="W110" i="1"/>
  <c r="W183" i="1" s="1"/>
  <c r="W107" i="1"/>
  <c r="W180" i="1" s="1"/>
  <c r="W116" i="1"/>
  <c r="W189" i="1" s="1"/>
  <c r="W113" i="1"/>
  <c r="W186" i="1" s="1"/>
  <c r="W112" i="1"/>
  <c r="W185" i="1" s="1"/>
  <c r="W108" i="1"/>
  <c r="W181" i="1" s="1"/>
  <c r="W106" i="1"/>
  <c r="W179" i="1" s="1"/>
  <c r="W105" i="1"/>
  <c r="W178" i="1" s="1"/>
  <c r="W98" i="1"/>
  <c r="W171" i="1" s="1"/>
  <c r="W94" i="1"/>
  <c r="W167" i="1" s="1"/>
  <c r="W97" i="1"/>
  <c r="W170" i="1" s="1"/>
  <c r="W95" i="1"/>
  <c r="W168" i="1" s="1"/>
  <c r="W91" i="1"/>
  <c r="W164" i="1" s="1"/>
  <c r="W87" i="1"/>
  <c r="W160" i="1" s="1"/>
  <c r="W104" i="1"/>
  <c r="W177" i="1" s="1"/>
  <c r="W109" i="1"/>
  <c r="W182" i="1" s="1"/>
  <c r="W101" i="1"/>
  <c r="W174" i="1" s="1"/>
  <c r="W102" i="1"/>
  <c r="W175" i="1" s="1"/>
  <c r="W90" i="1"/>
  <c r="W163" i="1" s="1"/>
  <c r="W86" i="1"/>
  <c r="W159" i="1" s="1"/>
  <c r="W103" i="1"/>
  <c r="W176" i="1" s="1"/>
  <c r="W92" i="1"/>
  <c r="W165" i="1" s="1"/>
  <c r="W84" i="1"/>
  <c r="W157" i="1" s="1"/>
  <c r="W96" i="1"/>
  <c r="W169" i="1" s="1"/>
  <c r="W88" i="1"/>
  <c r="W161" i="1" s="1"/>
  <c r="W85" i="1"/>
  <c r="W158" i="1" s="1"/>
  <c r="W100" i="1"/>
  <c r="W173" i="1" s="1"/>
  <c r="W99" i="1"/>
  <c r="W172" i="1" s="1"/>
  <c r="W89" i="1"/>
  <c r="W162" i="1" s="1"/>
  <c r="W93" i="1"/>
  <c r="W166" i="1" s="1"/>
  <c r="BE89" i="1"/>
  <c r="BE162" i="1" s="1"/>
  <c r="BE85" i="1"/>
  <c r="BE158" i="1" s="1"/>
  <c r="BE102" i="1"/>
  <c r="BE175" i="1" s="1"/>
  <c r="BE96" i="1"/>
  <c r="BE169" i="1" s="1"/>
  <c r="BE94" i="1"/>
  <c r="BE167" i="1" s="1"/>
  <c r="BE90" i="1"/>
  <c r="BE163" i="1" s="1"/>
  <c r="BE86" i="1"/>
  <c r="BE159" i="1" s="1"/>
  <c r="BE103" i="1"/>
  <c r="BE176" i="1" s="1"/>
  <c r="BE100" i="1"/>
  <c r="BE173" i="1" s="1"/>
  <c r="BE101" i="1"/>
  <c r="BE174" i="1" s="1"/>
  <c r="BE97" i="1"/>
  <c r="BE170" i="1" s="1"/>
  <c r="BE93" i="1"/>
  <c r="BE166" i="1" s="1"/>
  <c r="BE92" i="1"/>
  <c r="BE165" i="1" s="1"/>
  <c r="BE91" i="1"/>
  <c r="BE164" i="1" s="1"/>
  <c r="BE88" i="1"/>
  <c r="BE161" i="1" s="1"/>
  <c r="BE95" i="1"/>
  <c r="BE168" i="1" s="1"/>
  <c r="BE99" i="1"/>
  <c r="BE172" i="1" s="1"/>
  <c r="BE98" i="1"/>
  <c r="BE171" i="1" s="1"/>
  <c r="BE87" i="1"/>
  <c r="BE160" i="1" s="1"/>
  <c r="BE84" i="1"/>
  <c r="BE157" i="1" s="1"/>
  <c r="H119" i="1"/>
  <c r="H192" i="1" s="1"/>
  <c r="H117" i="1"/>
  <c r="H190" i="1" s="1"/>
  <c r="H114" i="1"/>
  <c r="H187" i="1" s="1"/>
  <c r="H111" i="1"/>
  <c r="H184" i="1" s="1"/>
  <c r="H130" i="1"/>
  <c r="H203" i="1" s="1"/>
  <c r="H129" i="1"/>
  <c r="H202" i="1" s="1"/>
  <c r="H128" i="1"/>
  <c r="H201" i="1" s="1"/>
  <c r="H127" i="1"/>
  <c r="H200" i="1" s="1"/>
  <c r="H126" i="1"/>
  <c r="H199" i="1" s="1"/>
  <c r="H125" i="1"/>
  <c r="H198" i="1" s="1"/>
  <c r="H124" i="1"/>
  <c r="H197" i="1" s="1"/>
  <c r="H123" i="1"/>
  <c r="H196" i="1" s="1"/>
  <c r="H122" i="1"/>
  <c r="H195" i="1" s="1"/>
  <c r="H121" i="1"/>
  <c r="H194" i="1" s="1"/>
  <c r="H115" i="1"/>
  <c r="H188" i="1" s="1"/>
  <c r="H110" i="1"/>
  <c r="H183" i="1" s="1"/>
  <c r="H107" i="1"/>
  <c r="H180" i="1" s="1"/>
  <c r="H120" i="1"/>
  <c r="H193" i="1" s="1"/>
  <c r="H118" i="1"/>
  <c r="H191" i="1" s="1"/>
  <c r="H113" i="1"/>
  <c r="H186" i="1" s="1"/>
  <c r="H112" i="1"/>
  <c r="H185" i="1" s="1"/>
  <c r="H108" i="1"/>
  <c r="H181" i="1" s="1"/>
  <c r="H106" i="1"/>
  <c r="H179" i="1" s="1"/>
  <c r="H99" i="1"/>
  <c r="H172" i="1" s="1"/>
  <c r="H85" i="1"/>
  <c r="H158" i="1" s="1"/>
  <c r="H116" i="1"/>
  <c r="H189" i="1" s="1"/>
  <c r="H102" i="1"/>
  <c r="H175" i="1" s="1"/>
  <c r="H105" i="1"/>
  <c r="H178" i="1" s="1"/>
  <c r="H98" i="1"/>
  <c r="H171" i="1" s="1"/>
  <c r="H94" i="1"/>
  <c r="H167" i="1" s="1"/>
  <c r="H90" i="1"/>
  <c r="H163" i="1" s="1"/>
  <c r="H86" i="1"/>
  <c r="H159" i="1" s="1"/>
  <c r="H103" i="1"/>
  <c r="H176" i="1" s="1"/>
  <c r="H104" i="1"/>
  <c r="H177" i="1" s="1"/>
  <c r="H101" i="1"/>
  <c r="H174" i="1" s="1"/>
  <c r="H93" i="1"/>
  <c r="H166" i="1" s="1"/>
  <c r="H89" i="1"/>
  <c r="H162" i="1" s="1"/>
  <c r="H100" i="1"/>
  <c r="H173" i="1" s="1"/>
  <c r="H95" i="1"/>
  <c r="H168" i="1" s="1"/>
  <c r="H84" i="1"/>
  <c r="H157" i="1" s="1"/>
  <c r="H88" i="1"/>
  <c r="H161" i="1" s="1"/>
  <c r="H91" i="1"/>
  <c r="H164" i="1" s="1"/>
  <c r="H87" i="1"/>
  <c r="H160" i="1" s="1"/>
  <c r="H92" i="1"/>
  <c r="H165" i="1" s="1"/>
  <c r="H109" i="1"/>
  <c r="H182" i="1" s="1"/>
  <c r="H97" i="1"/>
  <c r="H170" i="1" s="1"/>
  <c r="H96" i="1"/>
  <c r="H169" i="1" s="1"/>
  <c r="X114" i="1"/>
  <c r="X187" i="1" s="1"/>
  <c r="X111" i="1"/>
  <c r="X184" i="1" s="1"/>
  <c r="X133" i="1"/>
  <c r="X206" i="1" s="1"/>
  <c r="X119" i="1"/>
  <c r="X192" i="1" s="1"/>
  <c r="X117" i="1"/>
  <c r="X190" i="1" s="1"/>
  <c r="X115" i="1"/>
  <c r="X188" i="1" s="1"/>
  <c r="X110" i="1"/>
  <c r="X183" i="1" s="1"/>
  <c r="X107" i="1"/>
  <c r="X180" i="1" s="1"/>
  <c r="X130" i="1"/>
  <c r="X203" i="1" s="1"/>
  <c r="X129" i="1"/>
  <c r="X202" i="1" s="1"/>
  <c r="X128" i="1"/>
  <c r="X201" i="1" s="1"/>
  <c r="X127" i="1"/>
  <c r="X200" i="1" s="1"/>
  <c r="X126" i="1"/>
  <c r="X199" i="1" s="1"/>
  <c r="X125" i="1"/>
  <c r="X198" i="1" s="1"/>
  <c r="X124" i="1"/>
  <c r="X197" i="1" s="1"/>
  <c r="X123" i="1"/>
  <c r="X196" i="1" s="1"/>
  <c r="X122" i="1"/>
  <c r="X195" i="1" s="1"/>
  <c r="X121" i="1"/>
  <c r="X194" i="1" s="1"/>
  <c r="X109" i="1"/>
  <c r="X182" i="1" s="1"/>
  <c r="X131" i="1"/>
  <c r="X204" i="1" s="1"/>
  <c r="X120" i="1"/>
  <c r="X193" i="1" s="1"/>
  <c r="X134" i="1"/>
  <c r="X207" i="1" s="1"/>
  <c r="X113" i="1"/>
  <c r="X186" i="1" s="1"/>
  <c r="X112" i="1"/>
  <c r="X185" i="1" s="1"/>
  <c r="X108" i="1"/>
  <c r="X181" i="1" s="1"/>
  <c r="X106" i="1"/>
  <c r="X179" i="1" s="1"/>
  <c r="X132" i="1"/>
  <c r="X205" i="1" s="1"/>
  <c r="X116" i="1"/>
  <c r="X189" i="1" s="1"/>
  <c r="X103" i="1"/>
  <c r="X176" i="1" s="1"/>
  <c r="X104" i="1"/>
  <c r="X177" i="1" s="1"/>
  <c r="X100" i="1"/>
  <c r="X173" i="1" s="1"/>
  <c r="X96" i="1"/>
  <c r="X169" i="1" s="1"/>
  <c r="X92" i="1"/>
  <c r="X165" i="1" s="1"/>
  <c r="X118" i="1"/>
  <c r="X191" i="1" s="1"/>
  <c r="X88" i="1"/>
  <c r="X161" i="1" s="1"/>
  <c r="X99" i="1"/>
  <c r="X172" i="1" s="1"/>
  <c r="X93" i="1"/>
  <c r="X166" i="1" s="1"/>
  <c r="X89" i="1"/>
  <c r="X162" i="1" s="1"/>
  <c r="X85" i="1"/>
  <c r="X158" i="1" s="1"/>
  <c r="X105" i="1"/>
  <c r="X178" i="1" s="1"/>
  <c r="X98" i="1"/>
  <c r="X171" i="1" s="1"/>
  <c r="X94" i="1"/>
  <c r="X167" i="1" s="1"/>
  <c r="X90" i="1"/>
  <c r="X163" i="1" s="1"/>
  <c r="X86" i="1"/>
  <c r="X159" i="1" s="1"/>
  <c r="X84" i="1"/>
  <c r="X157" i="1" s="1"/>
  <c r="X97" i="1"/>
  <c r="X170" i="1" s="1"/>
  <c r="X91" i="1"/>
  <c r="X164" i="1" s="1"/>
  <c r="X102" i="1"/>
  <c r="X175" i="1" s="1"/>
  <c r="X95" i="1"/>
  <c r="X168" i="1" s="1"/>
  <c r="X101" i="1"/>
  <c r="X174" i="1" s="1"/>
  <c r="X87" i="1"/>
  <c r="X160" i="1" s="1"/>
  <c r="BF102" i="1"/>
  <c r="BF175" i="1" s="1"/>
  <c r="BF103" i="1"/>
  <c r="BF176" i="1" s="1"/>
  <c r="BF87" i="1"/>
  <c r="BF160" i="1" s="1"/>
  <c r="BF99" i="1"/>
  <c r="BF172" i="1" s="1"/>
  <c r="BF95" i="1"/>
  <c r="BF168" i="1" s="1"/>
  <c r="BF91" i="1"/>
  <c r="BF164" i="1" s="1"/>
  <c r="BF98" i="1"/>
  <c r="BF171" i="1" s="1"/>
  <c r="BF92" i="1"/>
  <c r="BF165" i="1" s="1"/>
  <c r="BF88" i="1"/>
  <c r="BF161" i="1" s="1"/>
  <c r="BF84" i="1"/>
  <c r="BF157" i="1" s="1"/>
  <c r="BF104" i="1"/>
  <c r="BF177" i="1" s="1"/>
  <c r="BF97" i="1"/>
  <c r="BF170" i="1" s="1"/>
  <c r="BF93" i="1"/>
  <c r="BF166" i="1" s="1"/>
  <c r="BF89" i="1"/>
  <c r="BF162" i="1" s="1"/>
  <c r="BF85" i="1"/>
  <c r="BF158" i="1" s="1"/>
  <c r="BF101" i="1"/>
  <c r="BF174" i="1" s="1"/>
  <c r="BF86" i="1"/>
  <c r="BF159" i="1" s="1"/>
  <c r="BF90" i="1"/>
  <c r="BF163" i="1" s="1"/>
  <c r="BF96" i="1"/>
  <c r="BF169" i="1" s="1"/>
  <c r="BF94" i="1"/>
  <c r="BF167" i="1" s="1"/>
  <c r="BF100" i="1"/>
  <c r="BF173" i="1" s="1"/>
  <c r="I102" i="1"/>
  <c r="I175" i="1" s="1"/>
  <c r="I105" i="1"/>
  <c r="I178" i="1" s="1"/>
  <c r="I103" i="1"/>
  <c r="I176" i="1" s="1"/>
  <c r="I97" i="1"/>
  <c r="I170" i="1" s="1"/>
  <c r="I95" i="1"/>
  <c r="I168" i="1" s="1"/>
  <c r="I87" i="1"/>
  <c r="I160" i="1" s="1"/>
  <c r="I91" i="1"/>
  <c r="I164" i="1" s="1"/>
  <c r="I104" i="1"/>
  <c r="I177" i="1" s="1"/>
  <c r="I100" i="1"/>
  <c r="I173" i="1" s="1"/>
  <c r="I96" i="1"/>
  <c r="I169" i="1" s="1"/>
  <c r="I92" i="1"/>
  <c r="I165" i="1" s="1"/>
  <c r="I88" i="1"/>
  <c r="I161" i="1" s="1"/>
  <c r="I106" i="1"/>
  <c r="I179" i="1" s="1"/>
  <c r="I99" i="1"/>
  <c r="I172" i="1" s="1"/>
  <c r="I93" i="1"/>
  <c r="I166" i="1" s="1"/>
  <c r="I89" i="1"/>
  <c r="I162" i="1" s="1"/>
  <c r="I85" i="1"/>
  <c r="I158" i="1" s="1"/>
  <c r="I86" i="1"/>
  <c r="I159" i="1" s="1"/>
  <c r="I84" i="1"/>
  <c r="I157" i="1" s="1"/>
  <c r="I101" i="1"/>
  <c r="I174" i="1" s="1"/>
  <c r="I94" i="1"/>
  <c r="I167" i="1" s="1"/>
  <c r="I90" i="1"/>
  <c r="I163" i="1" s="1"/>
  <c r="I98" i="1"/>
  <c r="I171" i="1" s="1"/>
  <c r="BH110" i="1"/>
  <c r="BH183" i="1" s="1"/>
  <c r="BH109" i="1"/>
  <c r="BH182" i="1" s="1"/>
  <c r="BH106" i="1"/>
  <c r="BH179" i="1" s="1"/>
  <c r="BH111" i="1"/>
  <c r="BH184" i="1" s="1"/>
  <c r="BH107" i="1"/>
  <c r="BH180" i="1" s="1"/>
  <c r="BH96" i="1"/>
  <c r="BH169" i="1" s="1"/>
  <c r="BH94" i="1"/>
  <c r="BH167" i="1" s="1"/>
  <c r="BH86" i="1"/>
  <c r="BH159" i="1" s="1"/>
  <c r="BH103" i="1"/>
  <c r="BH176" i="1" s="1"/>
  <c r="BH99" i="1"/>
  <c r="BH172" i="1" s="1"/>
  <c r="BH95" i="1"/>
  <c r="BH168" i="1" s="1"/>
  <c r="BH91" i="1"/>
  <c r="BH164" i="1" s="1"/>
  <c r="BH87" i="1"/>
  <c r="BH160" i="1" s="1"/>
  <c r="BH100" i="1"/>
  <c r="BH173" i="1" s="1"/>
  <c r="BH105" i="1"/>
  <c r="BH178" i="1" s="1"/>
  <c r="BH101" i="1"/>
  <c r="BH174" i="1" s="1"/>
  <c r="BH108" i="1"/>
  <c r="BH181" i="1" s="1"/>
  <c r="BH102" i="1"/>
  <c r="BH175" i="1" s="1"/>
  <c r="BH90" i="1"/>
  <c r="BH163" i="1" s="1"/>
  <c r="BH89" i="1"/>
  <c r="BH162" i="1" s="1"/>
  <c r="BH98" i="1"/>
  <c r="BH171" i="1" s="1"/>
  <c r="BH97" i="1"/>
  <c r="BH170" i="1" s="1"/>
  <c r="BH88" i="1"/>
  <c r="BH161" i="1" s="1"/>
  <c r="BH104" i="1"/>
  <c r="BH177" i="1" s="1"/>
  <c r="BH84" i="1"/>
  <c r="BH157" i="1" s="1"/>
  <c r="BH93" i="1"/>
  <c r="BH166" i="1" s="1"/>
  <c r="BH85" i="1"/>
  <c r="BH158" i="1" s="1"/>
  <c r="BH92" i="1"/>
  <c r="BH165" i="1" s="1"/>
  <c r="T113" i="1"/>
  <c r="T186" i="1" s="1"/>
  <c r="T112" i="1"/>
  <c r="T185" i="1" s="1"/>
  <c r="T108" i="1"/>
  <c r="T181" i="1" s="1"/>
  <c r="T114" i="1"/>
  <c r="T187" i="1" s="1"/>
  <c r="T111" i="1"/>
  <c r="T184" i="1" s="1"/>
  <c r="T116" i="1"/>
  <c r="T189" i="1" s="1"/>
  <c r="T109" i="1"/>
  <c r="T182" i="1" s="1"/>
  <c r="T106" i="1"/>
  <c r="T179" i="1" s="1"/>
  <c r="T99" i="1"/>
  <c r="T172" i="1" s="1"/>
  <c r="T93" i="1"/>
  <c r="T166" i="1" s="1"/>
  <c r="T89" i="1"/>
  <c r="T162" i="1" s="1"/>
  <c r="T110" i="1"/>
  <c r="T183" i="1" s="1"/>
  <c r="T105" i="1"/>
  <c r="T178" i="1" s="1"/>
  <c r="T98" i="1"/>
  <c r="T171" i="1" s="1"/>
  <c r="T94" i="1"/>
  <c r="T167" i="1" s="1"/>
  <c r="T90" i="1"/>
  <c r="T163" i="1" s="1"/>
  <c r="T86" i="1"/>
  <c r="T159" i="1" s="1"/>
  <c r="T115" i="1"/>
  <c r="T188" i="1" s="1"/>
  <c r="T103" i="1"/>
  <c r="T176" i="1" s="1"/>
  <c r="T107" i="1"/>
  <c r="T180" i="1" s="1"/>
  <c r="T104" i="1"/>
  <c r="T177" i="1" s="1"/>
  <c r="T101" i="1"/>
  <c r="T174" i="1" s="1"/>
  <c r="T85" i="1"/>
  <c r="T158" i="1" s="1"/>
  <c r="T102" i="1"/>
  <c r="T175" i="1" s="1"/>
  <c r="T92" i="1"/>
  <c r="T165" i="1" s="1"/>
  <c r="T91" i="1"/>
  <c r="T164" i="1" s="1"/>
  <c r="T84" i="1"/>
  <c r="T157" i="1" s="1"/>
  <c r="T97" i="1"/>
  <c r="T170" i="1" s="1"/>
  <c r="T96" i="1"/>
  <c r="T169" i="1" s="1"/>
  <c r="T100" i="1"/>
  <c r="T173" i="1" s="1"/>
  <c r="T95" i="1"/>
  <c r="T168" i="1" s="1"/>
  <c r="T87" i="1"/>
  <c r="T160" i="1" s="1"/>
  <c r="T88" i="1"/>
  <c r="T161" i="1" s="1"/>
  <c r="AW111" i="1"/>
  <c r="AW184" i="1" s="1"/>
  <c r="AW107" i="1"/>
  <c r="AW180" i="1" s="1"/>
  <c r="AW110" i="1"/>
  <c r="AW183" i="1" s="1"/>
  <c r="AW106" i="1"/>
  <c r="AW179" i="1" s="1"/>
  <c r="AW112" i="1"/>
  <c r="AW185" i="1" s="1"/>
  <c r="AW108" i="1"/>
  <c r="AW181" i="1" s="1"/>
  <c r="AW103" i="1"/>
  <c r="AW176" i="1" s="1"/>
  <c r="AW104" i="1"/>
  <c r="AW177" i="1" s="1"/>
  <c r="AW100" i="1"/>
  <c r="AW173" i="1" s="1"/>
  <c r="AW92" i="1"/>
  <c r="AW165" i="1" s="1"/>
  <c r="AW98" i="1"/>
  <c r="AW171" i="1" s="1"/>
  <c r="AW88" i="1"/>
  <c r="AW161" i="1" s="1"/>
  <c r="AW109" i="1"/>
  <c r="AW182" i="1" s="1"/>
  <c r="AW97" i="1"/>
  <c r="AW170" i="1" s="1"/>
  <c r="AW93" i="1"/>
  <c r="AW166" i="1" s="1"/>
  <c r="AW89" i="1"/>
  <c r="AW162" i="1" s="1"/>
  <c r="AW85" i="1"/>
  <c r="AW158" i="1" s="1"/>
  <c r="AW105" i="1"/>
  <c r="AW178" i="1" s="1"/>
  <c r="AW96" i="1"/>
  <c r="AW169" i="1" s="1"/>
  <c r="AW94" i="1"/>
  <c r="AW167" i="1" s="1"/>
  <c r="AW90" i="1"/>
  <c r="AW163" i="1" s="1"/>
  <c r="AW86" i="1"/>
  <c r="AW159" i="1" s="1"/>
  <c r="AW102" i="1"/>
  <c r="AW175" i="1" s="1"/>
  <c r="AW87" i="1"/>
  <c r="AW160" i="1" s="1"/>
  <c r="AW84" i="1"/>
  <c r="AW157" i="1" s="1"/>
  <c r="AW91" i="1"/>
  <c r="AW164" i="1" s="1"/>
  <c r="AW101" i="1"/>
  <c r="AW174" i="1" s="1"/>
  <c r="AW95" i="1"/>
  <c r="AW168" i="1" s="1"/>
  <c r="AW99" i="1"/>
  <c r="AW172" i="1" s="1"/>
  <c r="BI103" i="1"/>
  <c r="BI176" i="1" s="1"/>
  <c r="BI100" i="1"/>
  <c r="BI173" i="1" s="1"/>
  <c r="BI98" i="1"/>
  <c r="BI171" i="1" s="1"/>
  <c r="BI88" i="1"/>
  <c r="BI161" i="1" s="1"/>
  <c r="BI105" i="1"/>
  <c r="BI178" i="1" s="1"/>
  <c r="BI92" i="1"/>
  <c r="BI165" i="1" s="1"/>
  <c r="BI104" i="1"/>
  <c r="BI177" i="1" s="1"/>
  <c r="BI97" i="1"/>
  <c r="BI170" i="1" s="1"/>
  <c r="BI93" i="1"/>
  <c r="BI166" i="1" s="1"/>
  <c r="BI89" i="1"/>
  <c r="BI162" i="1" s="1"/>
  <c r="BI85" i="1"/>
  <c r="BI158" i="1" s="1"/>
  <c r="BI96" i="1"/>
  <c r="BI169" i="1" s="1"/>
  <c r="BI94" i="1"/>
  <c r="BI167" i="1" s="1"/>
  <c r="BI90" i="1"/>
  <c r="BI163" i="1" s="1"/>
  <c r="BI86" i="1"/>
  <c r="BI159" i="1" s="1"/>
  <c r="BI91" i="1"/>
  <c r="BI164" i="1" s="1"/>
  <c r="BI95" i="1"/>
  <c r="BI168" i="1" s="1"/>
  <c r="BI99" i="1"/>
  <c r="BI172" i="1" s="1"/>
  <c r="BI84" i="1"/>
  <c r="BI157" i="1" s="1"/>
  <c r="BI87" i="1"/>
  <c r="BI160" i="1" s="1"/>
  <c r="BI102" i="1"/>
  <c r="BI175" i="1" s="1"/>
  <c r="BI101" i="1"/>
  <c r="BI174" i="1" s="1"/>
  <c r="N130" i="1"/>
  <c r="N203" i="1" s="1"/>
  <c r="N129" i="1"/>
  <c r="N202" i="1" s="1"/>
  <c r="N128" i="1"/>
  <c r="N201" i="1" s="1"/>
  <c r="N127" i="1"/>
  <c r="N200" i="1" s="1"/>
  <c r="N126" i="1"/>
  <c r="N199" i="1" s="1"/>
  <c r="N125" i="1"/>
  <c r="N198" i="1" s="1"/>
  <c r="N124" i="1"/>
  <c r="N197" i="1" s="1"/>
  <c r="N123" i="1"/>
  <c r="N196" i="1" s="1"/>
  <c r="N122" i="1"/>
  <c r="N195" i="1" s="1"/>
  <c r="N121" i="1"/>
  <c r="N194" i="1" s="1"/>
  <c r="N115" i="1"/>
  <c r="N188" i="1" s="1"/>
  <c r="N110" i="1"/>
  <c r="N183" i="1" s="1"/>
  <c r="N107" i="1"/>
  <c r="N180" i="1" s="1"/>
  <c r="N131" i="1"/>
  <c r="N204" i="1" s="1"/>
  <c r="N120" i="1"/>
  <c r="N193" i="1" s="1"/>
  <c r="N118" i="1"/>
  <c r="N191" i="1" s="1"/>
  <c r="N137" i="1"/>
  <c r="N210" i="1" s="1"/>
  <c r="N135" i="1"/>
  <c r="N208" i="1" s="1"/>
  <c r="N134" i="1"/>
  <c r="N207" i="1" s="1"/>
  <c r="N116" i="1"/>
  <c r="N189" i="1" s="1"/>
  <c r="N109" i="1"/>
  <c r="N182" i="1" s="1"/>
  <c r="N132" i="1"/>
  <c r="N205" i="1" s="1"/>
  <c r="N133" i="1"/>
  <c r="N206" i="1" s="1"/>
  <c r="N119" i="1"/>
  <c r="N192" i="1" s="1"/>
  <c r="N117" i="1"/>
  <c r="N190" i="1" s="1"/>
  <c r="N136" i="1"/>
  <c r="N209" i="1" s="1"/>
  <c r="N114" i="1"/>
  <c r="N187" i="1" s="1"/>
  <c r="N111" i="1"/>
  <c r="N184" i="1" s="1"/>
  <c r="N113" i="1"/>
  <c r="N186" i="1" s="1"/>
  <c r="N108" i="1"/>
  <c r="N181" i="1" s="1"/>
  <c r="N100" i="1"/>
  <c r="N173" i="1" s="1"/>
  <c r="N96" i="1"/>
  <c r="N169" i="1" s="1"/>
  <c r="N92" i="1"/>
  <c r="N165" i="1" s="1"/>
  <c r="N88" i="1"/>
  <c r="N161" i="1" s="1"/>
  <c r="N84" i="1"/>
  <c r="N157" i="1" s="1"/>
  <c r="N101" i="1"/>
  <c r="N174" i="1" s="1"/>
  <c r="N112" i="1"/>
  <c r="N185" i="1" s="1"/>
  <c r="N106" i="1"/>
  <c r="N179" i="1" s="1"/>
  <c r="N102" i="1"/>
  <c r="N175" i="1" s="1"/>
  <c r="N103" i="1"/>
  <c r="N176" i="1" s="1"/>
  <c r="N97" i="1"/>
  <c r="N170" i="1" s="1"/>
  <c r="N95" i="1"/>
  <c r="N168" i="1" s="1"/>
  <c r="N91" i="1"/>
  <c r="N164" i="1" s="1"/>
  <c r="N87" i="1"/>
  <c r="N160" i="1" s="1"/>
  <c r="N104" i="1"/>
  <c r="N177" i="1" s="1"/>
  <c r="N94" i="1"/>
  <c r="N167" i="1" s="1"/>
  <c r="N85" i="1"/>
  <c r="N158" i="1" s="1"/>
  <c r="N93" i="1"/>
  <c r="N166" i="1" s="1"/>
  <c r="N105" i="1"/>
  <c r="N178" i="1" s="1"/>
  <c r="N90" i="1"/>
  <c r="N163" i="1" s="1"/>
  <c r="N99" i="1"/>
  <c r="N172" i="1" s="1"/>
  <c r="N98" i="1"/>
  <c r="N171" i="1" s="1"/>
  <c r="N89" i="1"/>
  <c r="N162" i="1" s="1"/>
  <c r="N86" i="1"/>
  <c r="N159" i="1" s="1"/>
  <c r="BB98" i="1"/>
  <c r="BB171" i="1" s="1"/>
  <c r="BB97" i="1"/>
  <c r="BB170" i="1" s="1"/>
  <c r="BB93" i="1"/>
  <c r="BB166" i="1" s="1"/>
  <c r="BB89" i="1"/>
  <c r="BB162" i="1" s="1"/>
  <c r="BB85" i="1"/>
  <c r="BB158" i="1" s="1"/>
  <c r="BB102" i="1"/>
  <c r="BB175" i="1" s="1"/>
  <c r="BB103" i="1"/>
  <c r="BB176" i="1" s="1"/>
  <c r="BB100" i="1"/>
  <c r="BB173" i="1" s="1"/>
  <c r="BB92" i="1"/>
  <c r="BB165" i="1" s="1"/>
  <c r="BB88" i="1"/>
  <c r="BB161" i="1" s="1"/>
  <c r="BB84" i="1"/>
  <c r="BB157" i="1" s="1"/>
  <c r="BB101" i="1"/>
  <c r="BB174" i="1" s="1"/>
  <c r="BB86" i="1"/>
  <c r="BB159" i="1" s="1"/>
  <c r="BB95" i="1"/>
  <c r="BB168" i="1" s="1"/>
  <c r="BB91" i="1"/>
  <c r="BB164" i="1" s="1"/>
  <c r="BB90" i="1"/>
  <c r="BB163" i="1" s="1"/>
  <c r="BB96" i="1"/>
  <c r="BB169" i="1" s="1"/>
  <c r="BB99" i="1"/>
  <c r="BB172" i="1" s="1"/>
  <c r="BB94" i="1"/>
  <c r="BB167" i="1" s="1"/>
  <c r="BB87" i="1"/>
  <c r="BB160" i="1" s="1"/>
  <c r="BN131" i="1"/>
  <c r="BN204" i="1" s="1"/>
  <c r="BN114" i="1"/>
  <c r="BN187" i="1" s="1"/>
  <c r="BN109" i="1"/>
  <c r="BN182" i="1" s="1"/>
  <c r="BN106" i="1"/>
  <c r="BN179" i="1" s="1"/>
  <c r="BN132" i="1"/>
  <c r="BN205" i="1" s="1"/>
  <c r="BN119" i="1"/>
  <c r="BN192" i="1" s="1"/>
  <c r="BN117" i="1"/>
  <c r="BN190" i="1" s="1"/>
  <c r="BN115" i="1"/>
  <c r="BN188" i="1" s="1"/>
  <c r="BN108" i="1"/>
  <c r="BN181" i="1" s="1"/>
  <c r="BN134" i="1"/>
  <c r="BN207" i="1" s="1"/>
  <c r="BN133" i="1"/>
  <c r="BN206" i="1" s="1"/>
  <c r="BN130" i="1"/>
  <c r="BN203" i="1" s="1"/>
  <c r="BN129" i="1"/>
  <c r="BN202" i="1" s="1"/>
  <c r="BN128" i="1"/>
  <c r="BN201" i="1" s="1"/>
  <c r="BN127" i="1"/>
  <c r="BN200" i="1" s="1"/>
  <c r="BN126" i="1"/>
  <c r="BN199" i="1" s="1"/>
  <c r="BN125" i="1"/>
  <c r="BN198" i="1" s="1"/>
  <c r="BN124" i="1"/>
  <c r="BN197" i="1" s="1"/>
  <c r="BN123" i="1"/>
  <c r="BN196" i="1" s="1"/>
  <c r="BN122" i="1"/>
  <c r="BN195" i="1" s="1"/>
  <c r="BN121" i="1"/>
  <c r="BN194" i="1" s="1"/>
  <c r="BN120" i="1"/>
  <c r="BN193" i="1" s="1"/>
  <c r="BN118" i="1"/>
  <c r="BN191" i="1" s="1"/>
  <c r="BN116" i="1"/>
  <c r="BN189" i="1" s="1"/>
  <c r="BN113" i="1"/>
  <c r="BN186" i="1" s="1"/>
  <c r="BN110" i="1"/>
  <c r="BN183" i="1" s="1"/>
  <c r="BN105" i="1"/>
  <c r="BN178" i="1" s="1"/>
  <c r="BN98" i="1"/>
  <c r="BN171" i="1" s="1"/>
  <c r="BN92" i="1"/>
  <c r="BN165" i="1" s="1"/>
  <c r="BN88" i="1"/>
  <c r="BN161" i="1" s="1"/>
  <c r="BN101" i="1"/>
  <c r="BN174" i="1" s="1"/>
  <c r="BN112" i="1"/>
  <c r="BN185" i="1" s="1"/>
  <c r="BN107" i="1"/>
  <c r="BN180" i="1" s="1"/>
  <c r="BN104" i="1"/>
  <c r="BN177" i="1" s="1"/>
  <c r="BN97" i="1"/>
  <c r="BN170" i="1" s="1"/>
  <c r="BN93" i="1"/>
  <c r="BN166" i="1" s="1"/>
  <c r="BN89" i="1"/>
  <c r="BN162" i="1" s="1"/>
  <c r="BN85" i="1"/>
  <c r="BN158" i="1" s="1"/>
  <c r="BN102" i="1"/>
  <c r="BN175" i="1" s="1"/>
  <c r="BN111" i="1"/>
  <c r="BN184" i="1" s="1"/>
  <c r="BN103" i="1"/>
  <c r="BN176" i="1" s="1"/>
  <c r="BN100" i="1"/>
  <c r="BN173" i="1" s="1"/>
  <c r="BN84" i="1"/>
  <c r="BN157" i="1" s="1"/>
  <c r="BN90" i="1"/>
  <c r="BN163" i="1" s="1"/>
  <c r="BN99" i="1"/>
  <c r="BN172" i="1" s="1"/>
  <c r="BN86" i="1"/>
  <c r="BN159" i="1" s="1"/>
  <c r="BN94" i="1"/>
  <c r="BN167" i="1" s="1"/>
  <c r="BN96" i="1"/>
  <c r="BN169" i="1" s="1"/>
  <c r="BN95" i="1"/>
  <c r="BN168" i="1" s="1"/>
  <c r="BN87" i="1"/>
  <c r="BN160" i="1" s="1"/>
  <c r="BN91" i="1"/>
  <c r="BN164" i="1" s="1"/>
  <c r="U132" i="1"/>
  <c r="U205" i="1" s="1"/>
  <c r="U113" i="1"/>
  <c r="U186" i="1" s="1"/>
  <c r="U112" i="1"/>
  <c r="U185" i="1" s="1"/>
  <c r="U108" i="1"/>
  <c r="U181" i="1" s="1"/>
  <c r="U106" i="1"/>
  <c r="U179" i="1" s="1"/>
  <c r="U133" i="1"/>
  <c r="U206" i="1" s="1"/>
  <c r="U119" i="1"/>
  <c r="U192" i="1" s="1"/>
  <c r="U117" i="1"/>
  <c r="U190" i="1" s="1"/>
  <c r="U114" i="1"/>
  <c r="U187" i="1" s="1"/>
  <c r="U111" i="1"/>
  <c r="U184" i="1" s="1"/>
  <c r="U130" i="1"/>
  <c r="U203" i="1" s="1"/>
  <c r="U129" i="1"/>
  <c r="U202" i="1" s="1"/>
  <c r="U128" i="1"/>
  <c r="U201" i="1" s="1"/>
  <c r="U127" i="1"/>
  <c r="U200" i="1" s="1"/>
  <c r="U126" i="1"/>
  <c r="U199" i="1" s="1"/>
  <c r="U125" i="1"/>
  <c r="U198" i="1" s="1"/>
  <c r="U124" i="1"/>
  <c r="U197" i="1" s="1"/>
  <c r="U123" i="1"/>
  <c r="U196" i="1" s="1"/>
  <c r="U122" i="1"/>
  <c r="U195" i="1" s="1"/>
  <c r="U121" i="1"/>
  <c r="U194" i="1" s="1"/>
  <c r="U115" i="1"/>
  <c r="U188" i="1" s="1"/>
  <c r="U110" i="1"/>
  <c r="U183" i="1" s="1"/>
  <c r="U107" i="1"/>
  <c r="U180" i="1" s="1"/>
  <c r="U131" i="1"/>
  <c r="U204" i="1" s="1"/>
  <c r="U120" i="1"/>
  <c r="U193" i="1" s="1"/>
  <c r="U118" i="1"/>
  <c r="U191" i="1" s="1"/>
  <c r="U109" i="1"/>
  <c r="U182" i="1" s="1"/>
  <c r="U134" i="1"/>
  <c r="U207" i="1" s="1"/>
  <c r="U116" i="1"/>
  <c r="U189" i="1" s="1"/>
  <c r="U102" i="1"/>
  <c r="U175" i="1" s="1"/>
  <c r="U105" i="1"/>
  <c r="U178" i="1" s="1"/>
  <c r="U103" i="1"/>
  <c r="U176" i="1" s="1"/>
  <c r="U91" i="1"/>
  <c r="U164" i="1" s="1"/>
  <c r="U97" i="1"/>
  <c r="U170" i="1" s="1"/>
  <c r="U95" i="1"/>
  <c r="U168" i="1" s="1"/>
  <c r="U87" i="1"/>
  <c r="U160" i="1" s="1"/>
  <c r="U104" i="1"/>
  <c r="U177" i="1" s="1"/>
  <c r="U100" i="1"/>
  <c r="U173" i="1" s="1"/>
  <c r="U96" i="1"/>
  <c r="U169" i="1" s="1"/>
  <c r="U92" i="1"/>
  <c r="U165" i="1" s="1"/>
  <c r="U88" i="1"/>
  <c r="U161" i="1" s="1"/>
  <c r="U99" i="1"/>
  <c r="U172" i="1" s="1"/>
  <c r="U93" i="1"/>
  <c r="U166" i="1" s="1"/>
  <c r="U89" i="1"/>
  <c r="U162" i="1" s="1"/>
  <c r="U85" i="1"/>
  <c r="U158" i="1" s="1"/>
  <c r="U90" i="1"/>
  <c r="U163" i="1" s="1"/>
  <c r="U84" i="1"/>
  <c r="U157" i="1" s="1"/>
  <c r="U86" i="1"/>
  <c r="U159" i="1" s="1"/>
  <c r="U98" i="1"/>
  <c r="U171" i="1" s="1"/>
  <c r="U101" i="1"/>
  <c r="U174" i="1" s="1"/>
  <c r="U94" i="1"/>
  <c r="U167" i="1" s="1"/>
  <c r="BC104" i="1"/>
  <c r="BC177" i="1" s="1"/>
  <c r="BC102" i="1"/>
  <c r="BC175" i="1" s="1"/>
  <c r="BC96" i="1"/>
  <c r="BC169" i="1" s="1"/>
  <c r="BC94" i="1"/>
  <c r="BC167" i="1" s="1"/>
  <c r="BC90" i="1"/>
  <c r="BC163" i="1" s="1"/>
  <c r="BC103" i="1"/>
  <c r="BC176" i="1" s="1"/>
  <c r="BC99" i="1"/>
  <c r="BC172" i="1" s="1"/>
  <c r="BC95" i="1"/>
  <c r="BC168" i="1" s="1"/>
  <c r="BC91" i="1"/>
  <c r="BC164" i="1" s="1"/>
  <c r="BC87" i="1"/>
  <c r="BC160" i="1" s="1"/>
  <c r="BC98" i="1"/>
  <c r="BC171" i="1" s="1"/>
  <c r="BC92" i="1"/>
  <c r="BC165" i="1" s="1"/>
  <c r="BC88" i="1"/>
  <c r="BC161" i="1" s="1"/>
  <c r="BC84" i="1"/>
  <c r="BC157" i="1" s="1"/>
  <c r="BC101" i="1"/>
  <c r="BC174" i="1" s="1"/>
  <c r="BC86" i="1"/>
  <c r="BC159" i="1" s="1"/>
  <c r="BC85" i="1"/>
  <c r="BC158" i="1" s="1"/>
  <c r="BC89" i="1"/>
  <c r="BC162" i="1" s="1"/>
  <c r="BC97" i="1"/>
  <c r="BC170" i="1" s="1"/>
  <c r="BC100" i="1"/>
  <c r="BC173" i="1" s="1"/>
  <c r="BC93" i="1"/>
  <c r="BC166" i="1" s="1"/>
  <c r="BO114" i="1"/>
  <c r="BO187" i="1" s="1"/>
  <c r="BO109" i="1"/>
  <c r="BO182" i="1" s="1"/>
  <c r="BO106" i="1"/>
  <c r="BO179" i="1" s="1"/>
  <c r="BO132" i="1"/>
  <c r="BO205" i="1" s="1"/>
  <c r="BO119" i="1"/>
  <c r="BO192" i="1" s="1"/>
  <c r="BO117" i="1"/>
  <c r="BO190" i="1" s="1"/>
  <c r="BO115" i="1"/>
  <c r="BO188" i="1" s="1"/>
  <c r="BO108" i="1"/>
  <c r="BO181" i="1" s="1"/>
  <c r="BO112" i="1"/>
  <c r="BO185" i="1" s="1"/>
  <c r="BO111" i="1"/>
  <c r="BO184" i="1" s="1"/>
  <c r="BO107" i="1"/>
  <c r="BO180" i="1" s="1"/>
  <c r="BO130" i="1"/>
  <c r="BO203" i="1" s="1"/>
  <c r="BO129" i="1"/>
  <c r="BO202" i="1" s="1"/>
  <c r="BO128" i="1"/>
  <c r="BO201" i="1" s="1"/>
  <c r="BO127" i="1"/>
  <c r="BO200" i="1" s="1"/>
  <c r="BO126" i="1"/>
  <c r="BO199" i="1" s="1"/>
  <c r="BO125" i="1"/>
  <c r="BO198" i="1" s="1"/>
  <c r="BO124" i="1"/>
  <c r="BO197" i="1" s="1"/>
  <c r="BO123" i="1"/>
  <c r="BO196" i="1" s="1"/>
  <c r="BO122" i="1"/>
  <c r="BO195" i="1" s="1"/>
  <c r="BO121" i="1"/>
  <c r="BO194" i="1" s="1"/>
  <c r="BO120" i="1"/>
  <c r="BO193" i="1" s="1"/>
  <c r="BO118" i="1"/>
  <c r="BO191" i="1" s="1"/>
  <c r="BO113" i="1"/>
  <c r="BO186" i="1" s="1"/>
  <c r="BO110" i="1"/>
  <c r="BO183" i="1" s="1"/>
  <c r="BO131" i="1"/>
  <c r="BO204" i="1" s="1"/>
  <c r="BO101" i="1"/>
  <c r="BO174" i="1" s="1"/>
  <c r="BO104" i="1"/>
  <c r="BO177" i="1" s="1"/>
  <c r="BO102" i="1"/>
  <c r="BO175" i="1" s="1"/>
  <c r="BO90" i="1"/>
  <c r="BO163" i="1" s="1"/>
  <c r="BO96" i="1"/>
  <c r="BO169" i="1" s="1"/>
  <c r="BO94" i="1"/>
  <c r="BO167" i="1" s="1"/>
  <c r="BO86" i="1"/>
  <c r="BO159" i="1" s="1"/>
  <c r="BO103" i="1"/>
  <c r="BO176" i="1" s="1"/>
  <c r="BO99" i="1"/>
  <c r="BO172" i="1" s="1"/>
  <c r="BO95" i="1"/>
  <c r="BO168" i="1" s="1"/>
  <c r="BO91" i="1"/>
  <c r="BO164" i="1" s="1"/>
  <c r="BO87" i="1"/>
  <c r="BO160" i="1" s="1"/>
  <c r="BO116" i="1"/>
  <c r="BO189" i="1" s="1"/>
  <c r="BO105" i="1"/>
  <c r="BO178" i="1" s="1"/>
  <c r="BO98" i="1"/>
  <c r="BO171" i="1" s="1"/>
  <c r="BO92" i="1"/>
  <c r="BO165" i="1" s="1"/>
  <c r="BO88" i="1"/>
  <c r="BO161" i="1" s="1"/>
  <c r="BO84" i="1"/>
  <c r="BO157" i="1" s="1"/>
  <c r="BO89" i="1"/>
  <c r="BO162" i="1" s="1"/>
  <c r="BO85" i="1"/>
  <c r="BO158" i="1" s="1"/>
  <c r="BO97" i="1"/>
  <c r="BO170" i="1" s="1"/>
  <c r="BO100" i="1"/>
  <c r="BO173" i="1" s="1"/>
  <c r="BO93" i="1"/>
  <c r="BO166" i="1" s="1"/>
  <c r="BK110" i="1"/>
  <c r="BK183" i="1" s="1"/>
  <c r="BK109" i="1"/>
  <c r="BK182" i="1" s="1"/>
  <c r="BK106" i="1"/>
  <c r="BK179" i="1" s="1"/>
  <c r="BK108" i="1"/>
  <c r="BK181" i="1" s="1"/>
  <c r="BK111" i="1"/>
  <c r="BK184" i="1" s="1"/>
  <c r="BK107" i="1"/>
  <c r="BK180" i="1" s="1"/>
  <c r="BK99" i="1"/>
  <c r="BK172" i="1" s="1"/>
  <c r="BK95" i="1"/>
  <c r="BK168" i="1" s="1"/>
  <c r="BK91" i="1"/>
  <c r="BK164" i="1" s="1"/>
  <c r="BK105" i="1"/>
  <c r="BK178" i="1" s="1"/>
  <c r="BK98" i="1"/>
  <c r="BK171" i="1" s="1"/>
  <c r="BK92" i="1"/>
  <c r="BK165" i="1" s="1"/>
  <c r="BK88" i="1"/>
  <c r="BK161" i="1" s="1"/>
  <c r="BK84" i="1"/>
  <c r="BK157" i="1" s="1"/>
  <c r="BK101" i="1"/>
  <c r="BK174" i="1" s="1"/>
  <c r="BK104" i="1"/>
  <c r="BK177" i="1" s="1"/>
  <c r="BK102" i="1"/>
  <c r="BK175" i="1" s="1"/>
  <c r="BK103" i="1"/>
  <c r="BK176" i="1" s="1"/>
  <c r="BK87" i="1"/>
  <c r="BK160" i="1" s="1"/>
  <c r="BK85" i="1"/>
  <c r="BK158" i="1" s="1"/>
  <c r="BK90" i="1"/>
  <c r="BK163" i="1" s="1"/>
  <c r="BK97" i="1"/>
  <c r="BK170" i="1" s="1"/>
  <c r="BK89" i="1"/>
  <c r="BK162" i="1" s="1"/>
  <c r="BK96" i="1"/>
  <c r="BK169" i="1" s="1"/>
  <c r="BK94" i="1"/>
  <c r="BK167" i="1" s="1"/>
  <c r="BK100" i="1"/>
  <c r="BK173" i="1" s="1"/>
  <c r="BK93" i="1"/>
  <c r="BK166" i="1" s="1"/>
  <c r="BK86" i="1"/>
  <c r="BK159" i="1" s="1"/>
  <c r="AY107" i="1"/>
  <c r="AY180" i="1" s="1"/>
  <c r="AY99" i="1"/>
  <c r="AY172" i="1" s="1"/>
  <c r="AY87" i="1"/>
  <c r="AY160" i="1" s="1"/>
  <c r="AY104" i="1"/>
  <c r="AY177" i="1" s="1"/>
  <c r="AY98" i="1"/>
  <c r="AY171" i="1" s="1"/>
  <c r="AY92" i="1"/>
  <c r="AY165" i="1" s="1"/>
  <c r="AY88" i="1"/>
  <c r="AY161" i="1" s="1"/>
  <c r="AY84" i="1"/>
  <c r="AY157" i="1" s="1"/>
  <c r="AY101" i="1"/>
  <c r="AY174" i="1" s="1"/>
  <c r="AY102" i="1"/>
  <c r="AY175" i="1" s="1"/>
  <c r="AY103" i="1"/>
  <c r="AY176" i="1" s="1"/>
  <c r="AY95" i="1"/>
  <c r="AY168" i="1" s="1"/>
  <c r="AY91" i="1"/>
  <c r="AY164" i="1" s="1"/>
  <c r="AY100" i="1"/>
  <c r="AY173" i="1" s="1"/>
  <c r="AY93" i="1"/>
  <c r="AY166" i="1" s="1"/>
  <c r="AY105" i="1"/>
  <c r="AY178" i="1" s="1"/>
  <c r="AY85" i="1"/>
  <c r="AY158" i="1" s="1"/>
  <c r="AY86" i="1"/>
  <c r="AY159" i="1" s="1"/>
  <c r="AY90" i="1"/>
  <c r="AY163" i="1" s="1"/>
  <c r="AY89" i="1"/>
  <c r="AY162" i="1" s="1"/>
  <c r="AY106" i="1"/>
  <c r="AY179" i="1" s="1"/>
  <c r="AY97" i="1"/>
  <c r="AY170" i="1" s="1"/>
  <c r="AY96" i="1"/>
  <c r="AY169" i="1" s="1"/>
  <c r="AY94" i="1"/>
  <c r="AY167" i="1" s="1"/>
  <c r="AZ111" i="1"/>
  <c r="AZ184" i="1" s="1"/>
  <c r="AZ107" i="1"/>
  <c r="AZ180" i="1" s="1"/>
  <c r="AZ110" i="1"/>
  <c r="AZ183" i="1" s="1"/>
  <c r="AZ109" i="1"/>
  <c r="AZ182" i="1" s="1"/>
  <c r="AZ106" i="1"/>
  <c r="AZ179" i="1" s="1"/>
  <c r="AZ112" i="1"/>
  <c r="AZ185" i="1" s="1"/>
  <c r="AZ108" i="1"/>
  <c r="AZ181" i="1" s="1"/>
  <c r="AZ104" i="1"/>
  <c r="AZ177" i="1" s="1"/>
  <c r="AZ100" i="1"/>
  <c r="AZ173" i="1" s="1"/>
  <c r="AZ101" i="1"/>
  <c r="AZ174" i="1" s="1"/>
  <c r="AZ97" i="1"/>
  <c r="AZ170" i="1" s="1"/>
  <c r="AZ93" i="1"/>
  <c r="AZ166" i="1" s="1"/>
  <c r="AZ89" i="1"/>
  <c r="AZ162" i="1" s="1"/>
  <c r="AZ105" i="1"/>
  <c r="AZ178" i="1" s="1"/>
  <c r="AZ96" i="1"/>
  <c r="AZ169" i="1" s="1"/>
  <c r="AZ94" i="1"/>
  <c r="AZ167" i="1" s="1"/>
  <c r="AZ90" i="1"/>
  <c r="AZ163" i="1" s="1"/>
  <c r="AZ86" i="1"/>
  <c r="AZ159" i="1" s="1"/>
  <c r="AZ99" i="1"/>
  <c r="AZ172" i="1" s="1"/>
  <c r="AZ95" i="1"/>
  <c r="AZ168" i="1" s="1"/>
  <c r="AZ91" i="1"/>
  <c r="AZ164" i="1" s="1"/>
  <c r="AZ87" i="1"/>
  <c r="AZ160" i="1" s="1"/>
  <c r="AZ85" i="1"/>
  <c r="AZ158" i="1" s="1"/>
  <c r="AZ92" i="1"/>
  <c r="AZ165" i="1" s="1"/>
  <c r="AZ103" i="1"/>
  <c r="AZ176" i="1" s="1"/>
  <c r="AZ84" i="1"/>
  <c r="AZ157" i="1" s="1"/>
  <c r="AZ98" i="1"/>
  <c r="AZ171" i="1" s="1"/>
  <c r="AZ88" i="1"/>
  <c r="AZ161" i="1" s="1"/>
  <c r="AZ102" i="1"/>
  <c r="AZ175" i="1" s="1"/>
  <c r="K114" i="1"/>
  <c r="K187" i="1" s="1"/>
  <c r="K111" i="1"/>
  <c r="K184" i="1" s="1"/>
  <c r="K130" i="1"/>
  <c r="K203" i="1" s="1"/>
  <c r="K129" i="1"/>
  <c r="K202" i="1" s="1"/>
  <c r="K128" i="1"/>
  <c r="K201" i="1" s="1"/>
  <c r="K127" i="1"/>
  <c r="K200" i="1" s="1"/>
  <c r="K126" i="1"/>
  <c r="K199" i="1" s="1"/>
  <c r="K125" i="1"/>
  <c r="K198" i="1" s="1"/>
  <c r="K124" i="1"/>
  <c r="K197" i="1" s="1"/>
  <c r="K123" i="1"/>
  <c r="K196" i="1" s="1"/>
  <c r="K122" i="1"/>
  <c r="K195" i="1" s="1"/>
  <c r="K121" i="1"/>
  <c r="K194" i="1" s="1"/>
  <c r="K115" i="1"/>
  <c r="K188" i="1" s="1"/>
  <c r="K110" i="1"/>
  <c r="K183" i="1" s="1"/>
  <c r="K107" i="1"/>
  <c r="K180" i="1" s="1"/>
  <c r="K120" i="1"/>
  <c r="K193" i="1" s="1"/>
  <c r="K118" i="1"/>
  <c r="K191" i="1" s="1"/>
  <c r="K116" i="1"/>
  <c r="K189" i="1" s="1"/>
  <c r="K109" i="1"/>
  <c r="K182" i="1" s="1"/>
  <c r="K113" i="1"/>
  <c r="K186" i="1" s="1"/>
  <c r="K112" i="1"/>
  <c r="K185" i="1" s="1"/>
  <c r="K108" i="1"/>
  <c r="K181" i="1" s="1"/>
  <c r="K119" i="1"/>
  <c r="K192" i="1" s="1"/>
  <c r="K117" i="1"/>
  <c r="K190" i="1" s="1"/>
  <c r="K105" i="1"/>
  <c r="K178" i="1" s="1"/>
  <c r="K98" i="1"/>
  <c r="K171" i="1" s="1"/>
  <c r="K90" i="1"/>
  <c r="K163" i="1" s="1"/>
  <c r="K86" i="1"/>
  <c r="K159" i="1" s="1"/>
  <c r="K103" i="1"/>
  <c r="K176" i="1" s="1"/>
  <c r="K97" i="1"/>
  <c r="K170" i="1" s="1"/>
  <c r="K95" i="1"/>
  <c r="K168" i="1" s="1"/>
  <c r="K91" i="1"/>
  <c r="K164" i="1" s="1"/>
  <c r="K87" i="1"/>
  <c r="K160" i="1" s="1"/>
  <c r="K104" i="1"/>
  <c r="K177" i="1" s="1"/>
  <c r="K101" i="1"/>
  <c r="K174" i="1" s="1"/>
  <c r="K102" i="1"/>
  <c r="K175" i="1" s="1"/>
  <c r="K94" i="1"/>
  <c r="K167" i="1" s="1"/>
  <c r="K88" i="1"/>
  <c r="K161" i="1" s="1"/>
  <c r="K93" i="1"/>
  <c r="K166" i="1" s="1"/>
  <c r="K92" i="1"/>
  <c r="K165" i="1" s="1"/>
  <c r="K96" i="1"/>
  <c r="K169" i="1" s="1"/>
  <c r="K85" i="1"/>
  <c r="K158" i="1" s="1"/>
  <c r="K84" i="1"/>
  <c r="K157" i="1" s="1"/>
  <c r="K106" i="1"/>
  <c r="K179" i="1" s="1"/>
  <c r="K100" i="1"/>
  <c r="K173" i="1" s="1"/>
  <c r="K99" i="1"/>
  <c r="K172" i="1" s="1"/>
  <c r="K89" i="1"/>
  <c r="K162" i="1" s="1"/>
  <c r="Q131" i="1"/>
  <c r="Q204" i="1" s="1"/>
  <c r="Q120" i="1"/>
  <c r="Q193" i="1" s="1"/>
  <c r="Q118" i="1"/>
  <c r="Q191" i="1" s="1"/>
  <c r="Q137" i="1"/>
  <c r="Q210" i="1" s="1"/>
  <c r="Q135" i="1"/>
  <c r="Q208" i="1" s="1"/>
  <c r="Q134" i="1"/>
  <c r="Q207" i="1" s="1"/>
  <c r="Q116" i="1"/>
  <c r="Q189" i="1" s="1"/>
  <c r="Q109" i="1"/>
  <c r="Q182" i="1" s="1"/>
  <c r="Q132" i="1"/>
  <c r="Q205" i="1" s="1"/>
  <c r="Q113" i="1"/>
  <c r="Q186" i="1" s="1"/>
  <c r="Q112" i="1"/>
  <c r="Q185" i="1" s="1"/>
  <c r="Q108" i="1"/>
  <c r="Q181" i="1" s="1"/>
  <c r="Q133" i="1"/>
  <c r="Q206" i="1" s="1"/>
  <c r="Q119" i="1"/>
  <c r="Q192" i="1" s="1"/>
  <c r="Q117" i="1"/>
  <c r="Q190" i="1" s="1"/>
  <c r="Q136" i="1"/>
  <c r="Q209" i="1" s="1"/>
  <c r="Q130" i="1"/>
  <c r="Q203" i="1" s="1"/>
  <c r="Q129" i="1"/>
  <c r="Q202" i="1" s="1"/>
  <c r="Q128" i="1"/>
  <c r="Q201" i="1" s="1"/>
  <c r="Q127" i="1"/>
  <c r="Q200" i="1" s="1"/>
  <c r="Q126" i="1"/>
  <c r="Q199" i="1" s="1"/>
  <c r="Q125" i="1"/>
  <c r="Q198" i="1" s="1"/>
  <c r="Q124" i="1"/>
  <c r="Q197" i="1" s="1"/>
  <c r="Q123" i="1"/>
  <c r="Q196" i="1" s="1"/>
  <c r="Q122" i="1"/>
  <c r="Q195" i="1" s="1"/>
  <c r="Q121" i="1"/>
  <c r="Q194" i="1" s="1"/>
  <c r="Q115" i="1"/>
  <c r="Q188" i="1" s="1"/>
  <c r="Q110" i="1"/>
  <c r="Q183" i="1" s="1"/>
  <c r="Q107" i="1"/>
  <c r="Q180" i="1" s="1"/>
  <c r="Q100" i="1"/>
  <c r="Q173" i="1" s="1"/>
  <c r="Q92" i="1"/>
  <c r="Q165" i="1" s="1"/>
  <c r="Q106" i="1"/>
  <c r="Q179" i="1" s="1"/>
  <c r="Q99" i="1"/>
  <c r="Q172" i="1" s="1"/>
  <c r="Q93" i="1"/>
  <c r="Q166" i="1" s="1"/>
  <c r="Q89" i="1"/>
  <c r="Q162" i="1" s="1"/>
  <c r="Q85" i="1"/>
  <c r="Q158" i="1" s="1"/>
  <c r="Q102" i="1"/>
  <c r="Q175" i="1" s="1"/>
  <c r="Q105" i="1"/>
  <c r="Q178" i="1" s="1"/>
  <c r="Q103" i="1"/>
  <c r="Q176" i="1" s="1"/>
  <c r="Q111" i="1"/>
  <c r="Q184" i="1" s="1"/>
  <c r="Q104" i="1"/>
  <c r="Q177" i="1" s="1"/>
  <c r="Q96" i="1"/>
  <c r="Q169" i="1" s="1"/>
  <c r="Q88" i="1"/>
  <c r="Q161" i="1" s="1"/>
  <c r="Q84" i="1"/>
  <c r="Q157" i="1" s="1"/>
  <c r="Q87" i="1"/>
  <c r="Q160" i="1" s="1"/>
  <c r="Q114" i="1"/>
  <c r="Q187" i="1" s="1"/>
  <c r="Q91" i="1"/>
  <c r="Q164" i="1" s="1"/>
  <c r="Q90" i="1"/>
  <c r="Q163" i="1" s="1"/>
  <c r="Q98" i="1"/>
  <c r="Q171" i="1" s="1"/>
  <c r="Q97" i="1"/>
  <c r="Q170" i="1" s="1"/>
  <c r="Q86" i="1"/>
  <c r="Q159" i="1" s="1"/>
  <c r="Q95" i="1"/>
  <c r="Q168" i="1" s="1"/>
  <c r="Q101" i="1"/>
  <c r="Q174" i="1" s="1"/>
  <c r="Q94" i="1"/>
  <c r="Q167" i="1" s="1"/>
  <c r="BL100" i="1"/>
  <c r="BL173" i="1" s="1"/>
  <c r="BL105" i="1"/>
  <c r="BL178" i="1" s="1"/>
  <c r="BL101" i="1"/>
  <c r="BL174" i="1" s="1"/>
  <c r="BL89" i="1"/>
  <c r="BL162" i="1" s="1"/>
  <c r="BL104" i="1"/>
  <c r="BL177" i="1" s="1"/>
  <c r="BL97" i="1"/>
  <c r="BL170" i="1" s="1"/>
  <c r="BL93" i="1"/>
  <c r="BL166" i="1" s="1"/>
  <c r="BL102" i="1"/>
  <c r="BL175" i="1" s="1"/>
  <c r="BL96" i="1"/>
  <c r="BL169" i="1" s="1"/>
  <c r="BL94" i="1"/>
  <c r="BL167" i="1" s="1"/>
  <c r="BL90" i="1"/>
  <c r="BL163" i="1" s="1"/>
  <c r="BL86" i="1"/>
  <c r="BL159" i="1" s="1"/>
  <c r="BL99" i="1"/>
  <c r="BL172" i="1" s="1"/>
  <c r="BL95" i="1"/>
  <c r="BL168" i="1" s="1"/>
  <c r="BL91" i="1"/>
  <c r="BL164" i="1" s="1"/>
  <c r="BL87" i="1"/>
  <c r="BL160" i="1" s="1"/>
  <c r="BL98" i="1"/>
  <c r="BL171" i="1" s="1"/>
  <c r="BL84" i="1"/>
  <c r="BL157" i="1" s="1"/>
  <c r="BL103" i="1"/>
  <c r="BL176" i="1" s="1"/>
  <c r="BL88" i="1"/>
  <c r="BL161" i="1" s="1"/>
  <c r="BL85" i="1"/>
  <c r="BL158" i="1" s="1"/>
  <c r="BL92" i="1"/>
  <c r="BL165" i="1" s="1"/>
  <c r="O115" i="1"/>
  <c r="O188" i="1" s="1"/>
  <c r="O110" i="1"/>
  <c r="O183" i="1" s="1"/>
  <c r="O107" i="1"/>
  <c r="O180" i="1" s="1"/>
  <c r="O149" i="1"/>
  <c r="O222" i="1" s="1"/>
  <c r="O145" i="1"/>
  <c r="O218" i="1" s="1"/>
  <c r="O141" i="1"/>
  <c r="O214" i="1" s="1"/>
  <c r="O131" i="1"/>
  <c r="O204" i="1" s="1"/>
  <c r="O120" i="1"/>
  <c r="O193" i="1" s="1"/>
  <c r="O118" i="1"/>
  <c r="O191" i="1" s="1"/>
  <c r="O137" i="1"/>
  <c r="O210" i="1" s="1"/>
  <c r="O135" i="1"/>
  <c r="O208" i="1" s="1"/>
  <c r="O134" i="1"/>
  <c r="O207" i="1" s="1"/>
  <c r="O116" i="1"/>
  <c r="O189" i="1" s="1"/>
  <c r="O109" i="1"/>
  <c r="O182" i="1" s="1"/>
  <c r="O148" i="1"/>
  <c r="O221" i="1" s="1"/>
  <c r="O144" i="1"/>
  <c r="O217" i="1" s="1"/>
  <c r="O140" i="1"/>
  <c r="O213" i="1" s="1"/>
  <c r="O132" i="1"/>
  <c r="O205" i="1" s="1"/>
  <c r="O113" i="1"/>
  <c r="O186" i="1" s="1"/>
  <c r="O112" i="1"/>
  <c r="O185" i="1" s="1"/>
  <c r="O108" i="1"/>
  <c r="O181" i="1" s="1"/>
  <c r="O147" i="1"/>
  <c r="O220" i="1" s="1"/>
  <c r="O143" i="1"/>
  <c r="O216" i="1" s="1"/>
  <c r="O139" i="1"/>
  <c r="O212" i="1" s="1"/>
  <c r="O133" i="1"/>
  <c r="O206" i="1" s="1"/>
  <c r="O119" i="1"/>
  <c r="O192" i="1" s="1"/>
  <c r="O136" i="1"/>
  <c r="O209" i="1" s="1"/>
  <c r="O114" i="1"/>
  <c r="O187" i="1" s="1"/>
  <c r="O111" i="1"/>
  <c r="O184" i="1" s="1"/>
  <c r="O150" i="1"/>
  <c r="O223" i="1" s="1"/>
  <c r="O146" i="1"/>
  <c r="O219" i="1" s="1"/>
  <c r="O142" i="1"/>
  <c r="O215" i="1" s="1"/>
  <c r="O138" i="1"/>
  <c r="O211" i="1" s="1"/>
  <c r="O130" i="1"/>
  <c r="O203" i="1" s="1"/>
  <c r="O129" i="1"/>
  <c r="O202" i="1" s="1"/>
  <c r="O128" i="1"/>
  <c r="O201" i="1" s="1"/>
  <c r="O127" i="1"/>
  <c r="O200" i="1" s="1"/>
  <c r="O126" i="1"/>
  <c r="O199" i="1" s="1"/>
  <c r="O125" i="1"/>
  <c r="O198" i="1" s="1"/>
  <c r="O124" i="1"/>
  <c r="O197" i="1" s="1"/>
  <c r="O123" i="1"/>
  <c r="O196" i="1" s="1"/>
  <c r="O122" i="1"/>
  <c r="O195" i="1" s="1"/>
  <c r="O121" i="1"/>
  <c r="O194" i="1" s="1"/>
  <c r="O104" i="1"/>
  <c r="O177" i="1" s="1"/>
  <c r="O101" i="1"/>
  <c r="O174" i="1" s="1"/>
  <c r="O99" i="1"/>
  <c r="O172" i="1" s="1"/>
  <c r="O89" i="1"/>
  <c r="O162" i="1" s="1"/>
  <c r="O106" i="1"/>
  <c r="O179" i="1" s="1"/>
  <c r="O93" i="1"/>
  <c r="O166" i="1" s="1"/>
  <c r="O105" i="1"/>
  <c r="O178" i="1" s="1"/>
  <c r="O98" i="1"/>
  <c r="O171" i="1" s="1"/>
  <c r="O94" i="1"/>
  <c r="O167" i="1" s="1"/>
  <c r="O90" i="1"/>
  <c r="O163" i="1" s="1"/>
  <c r="O86" i="1"/>
  <c r="O159" i="1" s="1"/>
  <c r="O97" i="1"/>
  <c r="O170" i="1" s="1"/>
  <c r="O95" i="1"/>
  <c r="O168" i="1" s="1"/>
  <c r="O91" i="1"/>
  <c r="O164" i="1" s="1"/>
  <c r="O87" i="1"/>
  <c r="O160" i="1" s="1"/>
  <c r="O102" i="1"/>
  <c r="O175" i="1" s="1"/>
  <c r="O96" i="1"/>
  <c r="O169" i="1" s="1"/>
  <c r="O88" i="1"/>
  <c r="O161" i="1" s="1"/>
  <c r="O117" i="1"/>
  <c r="O190" i="1" s="1"/>
  <c r="O92" i="1"/>
  <c r="O165" i="1" s="1"/>
  <c r="O103" i="1"/>
  <c r="O176" i="1" s="1"/>
  <c r="O85" i="1"/>
  <c r="O158" i="1" s="1"/>
  <c r="O84" i="1"/>
  <c r="O157" i="1" s="1"/>
  <c r="O100" i="1"/>
  <c r="O173" i="1" s="1"/>
  <c r="AV107" i="1"/>
  <c r="AV180" i="1" s="1"/>
  <c r="AV106" i="1"/>
  <c r="AV179" i="1" s="1"/>
  <c r="AV105" i="1"/>
  <c r="AV178" i="1" s="1"/>
  <c r="AV90" i="1"/>
  <c r="AV163" i="1" s="1"/>
  <c r="AV103" i="1"/>
  <c r="AV176" i="1" s="1"/>
  <c r="AV99" i="1"/>
  <c r="AV172" i="1" s="1"/>
  <c r="AV95" i="1"/>
  <c r="AV168" i="1" s="1"/>
  <c r="AV91" i="1"/>
  <c r="AV164" i="1" s="1"/>
  <c r="AV87" i="1"/>
  <c r="AV160" i="1" s="1"/>
  <c r="AV104" i="1"/>
  <c r="AV177" i="1" s="1"/>
  <c r="AV100" i="1"/>
  <c r="AV173" i="1" s="1"/>
  <c r="AV101" i="1"/>
  <c r="AV174" i="1" s="1"/>
  <c r="AV102" i="1"/>
  <c r="AV175" i="1" s="1"/>
  <c r="AV96" i="1"/>
  <c r="AV169" i="1" s="1"/>
  <c r="AV94" i="1"/>
  <c r="AV167" i="1" s="1"/>
  <c r="AV86" i="1"/>
  <c r="AV159" i="1" s="1"/>
  <c r="AV93" i="1"/>
  <c r="AV166" i="1" s="1"/>
  <c r="AV84" i="1"/>
  <c r="AV157" i="1" s="1"/>
  <c r="AV92" i="1"/>
  <c r="AV165" i="1" s="1"/>
  <c r="AV85" i="1"/>
  <c r="AV158" i="1" s="1"/>
  <c r="AV88" i="1"/>
  <c r="AV161" i="1" s="1"/>
  <c r="AV89" i="1"/>
  <c r="AV162" i="1" s="1"/>
  <c r="AV98" i="1"/>
  <c r="AV171" i="1" s="1"/>
  <c r="AV97" i="1"/>
  <c r="AV170" i="1" s="1"/>
  <c r="E75" i="1"/>
  <c r="C75" i="1"/>
  <c r="E76" i="1"/>
  <c r="F76" i="1"/>
  <c r="BR76" i="1"/>
  <c r="C77" i="1"/>
  <c r="F75" i="1"/>
  <c r="AT75" i="1"/>
  <c r="E77" i="1"/>
  <c r="AH76" i="1"/>
  <c r="AS75" i="1"/>
  <c r="AE77" i="1"/>
  <c r="AG77" i="1"/>
  <c r="AP75" i="1"/>
  <c r="AT76" i="1"/>
  <c r="AQ77" i="1"/>
  <c r="BR77" i="1"/>
  <c r="AY227" i="1" l="1"/>
  <c r="AY228" i="1" s="1"/>
  <c r="AY226" i="1"/>
  <c r="BO226" i="1"/>
  <c r="BO227" i="1"/>
  <c r="BO228" i="1" s="1"/>
  <c r="BH226" i="1"/>
  <c r="BH227" i="1"/>
  <c r="BH228" i="1" s="1"/>
  <c r="AV227" i="1"/>
  <c r="AV228" i="1" s="1"/>
  <c r="AV226" i="1"/>
  <c r="T226" i="1"/>
  <c r="T227" i="1"/>
  <c r="T228" i="1" s="1"/>
  <c r="W227" i="1"/>
  <c r="W228" i="1" s="1"/>
  <c r="W230" i="1" s="1"/>
  <c r="W78" i="1" s="1"/>
  <c r="W226" i="1"/>
  <c r="BL227" i="1"/>
  <c r="BL228" i="1" s="1"/>
  <c r="BL226" i="1"/>
  <c r="BL230" i="1" s="1"/>
  <c r="BL78" i="1" s="1"/>
  <c r="BC226" i="1"/>
  <c r="BC227" i="1"/>
  <c r="BC228" i="1" s="1"/>
  <c r="AW227" i="1"/>
  <c r="AW228" i="1" s="1"/>
  <c r="AW226" i="1"/>
  <c r="BF227" i="1"/>
  <c r="BF228" i="1" s="1"/>
  <c r="BF230" i="1" s="1"/>
  <c r="BF78" i="1" s="1"/>
  <c r="BF226" i="1"/>
  <c r="X226" i="1"/>
  <c r="X227" i="1"/>
  <c r="X228" i="1" s="1"/>
  <c r="X230" i="1" s="1"/>
  <c r="X78" i="1" s="1"/>
  <c r="BI226" i="1"/>
  <c r="BI227" i="1"/>
  <c r="BI228" i="1" s="1"/>
  <c r="AZ227" i="1"/>
  <c r="AZ228" i="1" s="1"/>
  <c r="AZ226" i="1"/>
  <c r="BK226" i="1"/>
  <c r="BK227" i="1"/>
  <c r="BK228" i="1" s="1"/>
  <c r="U227" i="1"/>
  <c r="U228" i="1" s="1"/>
  <c r="U226" i="1"/>
  <c r="U230" i="1" s="1"/>
  <c r="U78" i="1" s="1"/>
  <c r="BE227" i="1"/>
  <c r="BE228" i="1" s="1"/>
  <c r="BE226" i="1"/>
  <c r="BB226" i="1"/>
  <c r="BB227" i="1"/>
  <c r="BB228" i="1" s="1"/>
  <c r="BN226" i="1"/>
  <c r="BN227" i="1"/>
  <c r="BN228" i="1" s="1"/>
  <c r="Z230" i="1"/>
  <c r="Z78" i="1" s="1"/>
  <c r="L226" i="1"/>
  <c r="L227" i="1"/>
  <c r="L228" i="1" s="1"/>
  <c r="Q226" i="1"/>
  <c r="Q227" i="1"/>
  <c r="Q228" i="1" s="1"/>
  <c r="H227" i="1"/>
  <c r="H228" i="1" s="1"/>
  <c r="H226" i="1"/>
  <c r="AB230" i="1"/>
  <c r="AB78" i="1" s="1"/>
  <c r="K227" i="1"/>
  <c r="K228" i="1" s="1"/>
  <c r="K226" i="1"/>
  <c r="K230" i="1" s="1"/>
  <c r="K78" i="1" s="1"/>
  <c r="O227" i="1"/>
  <c r="O228" i="1" s="1"/>
  <c r="O226" i="1"/>
  <c r="I227" i="1"/>
  <c r="I228" i="1" s="1"/>
  <c r="I226" i="1"/>
  <c r="N227" i="1"/>
  <c r="N228" i="1" s="1"/>
  <c r="N226" i="1"/>
  <c r="AS130" i="1"/>
  <c r="AS203" i="1" s="1"/>
  <c r="AS129" i="1"/>
  <c r="AS202" i="1" s="1"/>
  <c r="AS128" i="1"/>
  <c r="AS201" i="1" s="1"/>
  <c r="AS127" i="1"/>
  <c r="AS200" i="1" s="1"/>
  <c r="AS126" i="1"/>
  <c r="AS199" i="1" s="1"/>
  <c r="AS125" i="1"/>
  <c r="AS198" i="1" s="1"/>
  <c r="AS124" i="1"/>
  <c r="AS197" i="1" s="1"/>
  <c r="AS123" i="1"/>
  <c r="AS196" i="1" s="1"/>
  <c r="AS122" i="1"/>
  <c r="AS195" i="1" s="1"/>
  <c r="AS121" i="1"/>
  <c r="AS194" i="1" s="1"/>
  <c r="AS120" i="1"/>
  <c r="AS193" i="1" s="1"/>
  <c r="AS118" i="1"/>
  <c r="AS191" i="1" s="1"/>
  <c r="AS116" i="1"/>
  <c r="AS189" i="1" s="1"/>
  <c r="AS113" i="1"/>
  <c r="AS186" i="1" s="1"/>
  <c r="AS112" i="1"/>
  <c r="AS185" i="1" s="1"/>
  <c r="AS108" i="1"/>
  <c r="AS181" i="1" s="1"/>
  <c r="AS106" i="1"/>
  <c r="AS179" i="1" s="1"/>
  <c r="AS131" i="1"/>
  <c r="AS204" i="1" s="1"/>
  <c r="AS114" i="1"/>
  <c r="AS187" i="1" s="1"/>
  <c r="AS111" i="1"/>
  <c r="AS184" i="1" s="1"/>
  <c r="AS132" i="1"/>
  <c r="AS205" i="1" s="1"/>
  <c r="AS119" i="1"/>
  <c r="AS192" i="1" s="1"/>
  <c r="AS117" i="1"/>
  <c r="AS190" i="1" s="1"/>
  <c r="AS133" i="1"/>
  <c r="AS206" i="1" s="1"/>
  <c r="AS109" i="1"/>
  <c r="AS182" i="1" s="1"/>
  <c r="AS97" i="1"/>
  <c r="AS170" i="1" s="1"/>
  <c r="AS93" i="1"/>
  <c r="AS166" i="1" s="1"/>
  <c r="AS102" i="1"/>
  <c r="AS175" i="1" s="1"/>
  <c r="AS110" i="1"/>
  <c r="AS183" i="1" s="1"/>
  <c r="AS115" i="1"/>
  <c r="AS188" i="1" s="1"/>
  <c r="AS105" i="1"/>
  <c r="AS178" i="1" s="1"/>
  <c r="AS96" i="1"/>
  <c r="AS169" i="1" s="1"/>
  <c r="AS94" i="1"/>
  <c r="AS167" i="1" s="1"/>
  <c r="AS90" i="1"/>
  <c r="AS163" i="1" s="1"/>
  <c r="AS86" i="1"/>
  <c r="AS159" i="1" s="1"/>
  <c r="AS103" i="1"/>
  <c r="AS176" i="1" s="1"/>
  <c r="AS107" i="1"/>
  <c r="AS180" i="1" s="1"/>
  <c r="AS104" i="1"/>
  <c r="AS177" i="1" s="1"/>
  <c r="AS100" i="1"/>
  <c r="AS173" i="1" s="1"/>
  <c r="AS101" i="1"/>
  <c r="AS174" i="1" s="1"/>
  <c r="AS89" i="1"/>
  <c r="AS162" i="1" s="1"/>
  <c r="AS85" i="1"/>
  <c r="AS158" i="1" s="1"/>
  <c r="AS99" i="1"/>
  <c r="AS172" i="1" s="1"/>
  <c r="AS98" i="1"/>
  <c r="AS171" i="1" s="1"/>
  <c r="AS88" i="1"/>
  <c r="AS161" i="1" s="1"/>
  <c r="AS92" i="1"/>
  <c r="AS165" i="1" s="1"/>
  <c r="AS87" i="1"/>
  <c r="AS160" i="1" s="1"/>
  <c r="AS84" i="1"/>
  <c r="AS157" i="1" s="1"/>
  <c r="AS91" i="1"/>
  <c r="AS164" i="1" s="1"/>
  <c r="AS95" i="1"/>
  <c r="AS168" i="1" s="1"/>
  <c r="AT113" i="1"/>
  <c r="AT186" i="1" s="1"/>
  <c r="AT112" i="1"/>
  <c r="AT185" i="1" s="1"/>
  <c r="AT108" i="1"/>
  <c r="AT181" i="1" s="1"/>
  <c r="AT106" i="1"/>
  <c r="AT179" i="1" s="1"/>
  <c r="AT131" i="1"/>
  <c r="AT204" i="1" s="1"/>
  <c r="AT114" i="1"/>
  <c r="AT187" i="1" s="1"/>
  <c r="AT111" i="1"/>
  <c r="AT184" i="1" s="1"/>
  <c r="AT132" i="1"/>
  <c r="AT205" i="1" s="1"/>
  <c r="AT119" i="1"/>
  <c r="AT192" i="1" s="1"/>
  <c r="AT117" i="1"/>
  <c r="AT190" i="1" s="1"/>
  <c r="AT115" i="1"/>
  <c r="AT188" i="1" s="1"/>
  <c r="AT110" i="1"/>
  <c r="AT183" i="1" s="1"/>
  <c r="AT107" i="1"/>
  <c r="AT180" i="1" s="1"/>
  <c r="AT133" i="1"/>
  <c r="AT206" i="1" s="1"/>
  <c r="AT109" i="1"/>
  <c r="AT182" i="1" s="1"/>
  <c r="AT130" i="1"/>
  <c r="AT203" i="1" s="1"/>
  <c r="AT129" i="1"/>
  <c r="AT202" i="1" s="1"/>
  <c r="AT128" i="1"/>
  <c r="AT201" i="1" s="1"/>
  <c r="AT127" i="1"/>
  <c r="AT200" i="1" s="1"/>
  <c r="AT126" i="1"/>
  <c r="AT199" i="1" s="1"/>
  <c r="AT125" i="1"/>
  <c r="AT198" i="1" s="1"/>
  <c r="AT124" i="1"/>
  <c r="AT197" i="1" s="1"/>
  <c r="AT123" i="1"/>
  <c r="AT196" i="1" s="1"/>
  <c r="AT122" i="1"/>
  <c r="AT195" i="1" s="1"/>
  <c r="AT121" i="1"/>
  <c r="AT194" i="1" s="1"/>
  <c r="AT120" i="1"/>
  <c r="AT193" i="1" s="1"/>
  <c r="AT118" i="1"/>
  <c r="AT191" i="1" s="1"/>
  <c r="AT116" i="1"/>
  <c r="AT189" i="1" s="1"/>
  <c r="AT102" i="1"/>
  <c r="AT175" i="1" s="1"/>
  <c r="AT105" i="1"/>
  <c r="AT178" i="1" s="1"/>
  <c r="AT103" i="1"/>
  <c r="AT176" i="1" s="1"/>
  <c r="AT99" i="1"/>
  <c r="AT172" i="1" s="1"/>
  <c r="AT95" i="1"/>
  <c r="AT168" i="1" s="1"/>
  <c r="AT91" i="1"/>
  <c r="AT164" i="1" s="1"/>
  <c r="AT87" i="1"/>
  <c r="AT160" i="1" s="1"/>
  <c r="AT104" i="1"/>
  <c r="AT177" i="1" s="1"/>
  <c r="AT98" i="1"/>
  <c r="AT171" i="1" s="1"/>
  <c r="AT92" i="1"/>
  <c r="AT165" i="1" s="1"/>
  <c r="AT88" i="1"/>
  <c r="AT161" i="1" s="1"/>
  <c r="AT84" i="1"/>
  <c r="AT157" i="1" s="1"/>
  <c r="AT97" i="1"/>
  <c r="AT170" i="1" s="1"/>
  <c r="AT93" i="1"/>
  <c r="AT166" i="1" s="1"/>
  <c r="AT89" i="1"/>
  <c r="AT162" i="1" s="1"/>
  <c r="AT85" i="1"/>
  <c r="AT158" i="1" s="1"/>
  <c r="AT94" i="1"/>
  <c r="AT167" i="1" s="1"/>
  <c r="AT86" i="1"/>
  <c r="AT159" i="1" s="1"/>
  <c r="AT90" i="1"/>
  <c r="AT163" i="1" s="1"/>
  <c r="AT100" i="1"/>
  <c r="AT173" i="1" s="1"/>
  <c r="AT101" i="1"/>
  <c r="AT174" i="1" s="1"/>
  <c r="AT96" i="1"/>
  <c r="AT169" i="1" s="1"/>
  <c r="AP133" i="1"/>
  <c r="AP206" i="1" s="1"/>
  <c r="AP109" i="1"/>
  <c r="AP182" i="1" s="1"/>
  <c r="AP130" i="1"/>
  <c r="AP203" i="1" s="1"/>
  <c r="AP129" i="1"/>
  <c r="AP202" i="1" s="1"/>
  <c r="AP128" i="1"/>
  <c r="AP201" i="1" s="1"/>
  <c r="AP127" i="1"/>
  <c r="AP200" i="1" s="1"/>
  <c r="AP126" i="1"/>
  <c r="AP199" i="1" s="1"/>
  <c r="AP125" i="1"/>
  <c r="AP198" i="1" s="1"/>
  <c r="AP124" i="1"/>
  <c r="AP197" i="1" s="1"/>
  <c r="AP123" i="1"/>
  <c r="AP196" i="1" s="1"/>
  <c r="AP122" i="1"/>
  <c r="AP195" i="1" s="1"/>
  <c r="AP121" i="1"/>
  <c r="AP194" i="1" s="1"/>
  <c r="AP120" i="1"/>
  <c r="AP193" i="1" s="1"/>
  <c r="AP118" i="1"/>
  <c r="AP191" i="1" s="1"/>
  <c r="AP116" i="1"/>
  <c r="AP189" i="1" s="1"/>
  <c r="AP113" i="1"/>
  <c r="AP186" i="1" s="1"/>
  <c r="AP112" i="1"/>
  <c r="AP185" i="1" s="1"/>
  <c r="AP108" i="1"/>
  <c r="AP181" i="1" s="1"/>
  <c r="AP106" i="1"/>
  <c r="AP179" i="1" s="1"/>
  <c r="AP131" i="1"/>
  <c r="AP204" i="1" s="1"/>
  <c r="AP132" i="1"/>
  <c r="AP205" i="1" s="1"/>
  <c r="AP119" i="1"/>
  <c r="AP192" i="1" s="1"/>
  <c r="AP117" i="1"/>
  <c r="AP190" i="1" s="1"/>
  <c r="AP115" i="1"/>
  <c r="AP188" i="1" s="1"/>
  <c r="AP110" i="1"/>
  <c r="AP183" i="1" s="1"/>
  <c r="AP107" i="1"/>
  <c r="AP180" i="1" s="1"/>
  <c r="AP92" i="1"/>
  <c r="AP165" i="1" s="1"/>
  <c r="AP88" i="1"/>
  <c r="AP161" i="1" s="1"/>
  <c r="AP84" i="1"/>
  <c r="AP157" i="1" s="1"/>
  <c r="AP97" i="1"/>
  <c r="AP170" i="1" s="1"/>
  <c r="AP93" i="1"/>
  <c r="AP166" i="1" s="1"/>
  <c r="AP89" i="1"/>
  <c r="AP162" i="1" s="1"/>
  <c r="AP85" i="1"/>
  <c r="AP158" i="1" s="1"/>
  <c r="AP102" i="1"/>
  <c r="AP175" i="1" s="1"/>
  <c r="AP105" i="1"/>
  <c r="AP178" i="1" s="1"/>
  <c r="AP114" i="1"/>
  <c r="AP187" i="1" s="1"/>
  <c r="AP103" i="1"/>
  <c r="AP176" i="1" s="1"/>
  <c r="AP104" i="1"/>
  <c r="AP177" i="1" s="1"/>
  <c r="AP100" i="1"/>
  <c r="AP173" i="1" s="1"/>
  <c r="AP98" i="1"/>
  <c r="AP171" i="1" s="1"/>
  <c r="AP96" i="1"/>
  <c r="AP169" i="1" s="1"/>
  <c r="AP95" i="1"/>
  <c r="AP168" i="1" s="1"/>
  <c r="AP99" i="1"/>
  <c r="AP172" i="1" s="1"/>
  <c r="AP94" i="1"/>
  <c r="AP167" i="1" s="1"/>
  <c r="AP86" i="1"/>
  <c r="AP159" i="1" s="1"/>
  <c r="AP87" i="1"/>
  <c r="AP160" i="1" s="1"/>
  <c r="AP111" i="1"/>
  <c r="AP184" i="1" s="1"/>
  <c r="AP101" i="1"/>
  <c r="AP174" i="1" s="1"/>
  <c r="AP91" i="1"/>
  <c r="AP164" i="1" s="1"/>
  <c r="AP90" i="1"/>
  <c r="AP163" i="1" s="1"/>
  <c r="C113" i="1"/>
  <c r="C186" i="1" s="1"/>
  <c r="C112" i="1"/>
  <c r="C185" i="1" s="1"/>
  <c r="C108" i="1"/>
  <c r="C181" i="1" s="1"/>
  <c r="C119" i="1"/>
  <c r="C192" i="1" s="1"/>
  <c r="C117" i="1"/>
  <c r="C190" i="1" s="1"/>
  <c r="C114" i="1"/>
  <c r="C187" i="1" s="1"/>
  <c r="C111" i="1"/>
  <c r="C184" i="1" s="1"/>
  <c r="C120" i="1"/>
  <c r="C193" i="1" s="1"/>
  <c r="C118" i="1"/>
  <c r="C191" i="1" s="1"/>
  <c r="C116" i="1"/>
  <c r="C189" i="1" s="1"/>
  <c r="C109" i="1"/>
  <c r="C182" i="1" s="1"/>
  <c r="C104" i="1"/>
  <c r="C177" i="1" s="1"/>
  <c r="C101" i="1"/>
  <c r="C174" i="1" s="1"/>
  <c r="C93" i="1"/>
  <c r="C166" i="1" s="1"/>
  <c r="C110" i="1"/>
  <c r="C183" i="1" s="1"/>
  <c r="C106" i="1"/>
  <c r="C179" i="1" s="1"/>
  <c r="C99" i="1"/>
  <c r="C172" i="1" s="1"/>
  <c r="C89" i="1"/>
  <c r="C162" i="1" s="1"/>
  <c r="C115" i="1"/>
  <c r="C188" i="1" s="1"/>
  <c r="C107" i="1"/>
  <c r="C180" i="1" s="1"/>
  <c r="C105" i="1"/>
  <c r="C178" i="1" s="1"/>
  <c r="C98" i="1"/>
  <c r="C171" i="1" s="1"/>
  <c r="C94" i="1"/>
  <c r="C167" i="1" s="1"/>
  <c r="C90" i="1"/>
  <c r="C163" i="1" s="1"/>
  <c r="C86" i="1"/>
  <c r="C159" i="1" s="1"/>
  <c r="C97" i="1"/>
  <c r="C170" i="1" s="1"/>
  <c r="C95" i="1"/>
  <c r="C168" i="1" s="1"/>
  <c r="C91" i="1"/>
  <c r="C164" i="1" s="1"/>
  <c r="C87" i="1"/>
  <c r="C160" i="1" s="1"/>
  <c r="C96" i="1"/>
  <c r="C169" i="1" s="1"/>
  <c r="C85" i="1"/>
  <c r="C158" i="1" s="1"/>
  <c r="C100" i="1"/>
  <c r="C173" i="1" s="1"/>
  <c r="C84" i="1"/>
  <c r="C157" i="1" s="1"/>
  <c r="C88" i="1"/>
  <c r="C161" i="1" s="1"/>
  <c r="C103" i="1"/>
  <c r="C176" i="1" s="1"/>
  <c r="C102" i="1"/>
  <c r="C175" i="1" s="1"/>
  <c r="C92" i="1"/>
  <c r="C165" i="1" s="1"/>
  <c r="F113" i="1"/>
  <c r="F186" i="1" s="1"/>
  <c r="F112" i="1"/>
  <c r="F185" i="1" s="1"/>
  <c r="F108" i="1"/>
  <c r="F181" i="1" s="1"/>
  <c r="F119" i="1"/>
  <c r="F192" i="1" s="1"/>
  <c r="F117" i="1"/>
  <c r="F190" i="1" s="1"/>
  <c r="F114" i="1"/>
  <c r="F187" i="1" s="1"/>
  <c r="F111" i="1"/>
  <c r="F184" i="1" s="1"/>
  <c r="F115" i="1"/>
  <c r="F188" i="1" s="1"/>
  <c r="F110" i="1"/>
  <c r="F183" i="1" s="1"/>
  <c r="F107" i="1"/>
  <c r="F180" i="1" s="1"/>
  <c r="F120" i="1"/>
  <c r="F193" i="1" s="1"/>
  <c r="F116" i="1"/>
  <c r="F189" i="1" s="1"/>
  <c r="F109" i="1"/>
  <c r="F182" i="1" s="1"/>
  <c r="F101" i="1"/>
  <c r="F174" i="1" s="1"/>
  <c r="F106" i="1"/>
  <c r="F179" i="1" s="1"/>
  <c r="F102" i="1"/>
  <c r="F175" i="1" s="1"/>
  <c r="F105" i="1"/>
  <c r="F178" i="1" s="1"/>
  <c r="F98" i="1"/>
  <c r="F171" i="1" s="1"/>
  <c r="F94" i="1"/>
  <c r="F167" i="1" s="1"/>
  <c r="F90" i="1"/>
  <c r="F163" i="1" s="1"/>
  <c r="F118" i="1"/>
  <c r="F191" i="1" s="1"/>
  <c r="F103" i="1"/>
  <c r="F176" i="1" s="1"/>
  <c r="F97" i="1"/>
  <c r="F170" i="1" s="1"/>
  <c r="F95" i="1"/>
  <c r="F168" i="1" s="1"/>
  <c r="F91" i="1"/>
  <c r="F164" i="1" s="1"/>
  <c r="F87" i="1"/>
  <c r="F160" i="1" s="1"/>
  <c r="F100" i="1"/>
  <c r="F173" i="1" s="1"/>
  <c r="F96" i="1"/>
  <c r="F169" i="1" s="1"/>
  <c r="F92" i="1"/>
  <c r="F165" i="1" s="1"/>
  <c r="F88" i="1"/>
  <c r="F161" i="1" s="1"/>
  <c r="F84" i="1"/>
  <c r="F157" i="1" s="1"/>
  <c r="F104" i="1"/>
  <c r="F177" i="1" s="1"/>
  <c r="F99" i="1"/>
  <c r="F172" i="1" s="1"/>
  <c r="F89" i="1"/>
  <c r="F162" i="1" s="1"/>
  <c r="F86" i="1"/>
  <c r="F159" i="1" s="1"/>
  <c r="F93" i="1"/>
  <c r="F166" i="1" s="1"/>
  <c r="F85" i="1"/>
  <c r="F158" i="1" s="1"/>
  <c r="E100" i="1"/>
  <c r="E173" i="1" s="1"/>
  <c r="E96" i="1"/>
  <c r="E169" i="1" s="1"/>
  <c r="E88" i="1"/>
  <c r="E161" i="1" s="1"/>
  <c r="E84" i="1"/>
  <c r="E157" i="1" s="1"/>
  <c r="E106" i="1"/>
  <c r="E179" i="1" s="1"/>
  <c r="E99" i="1"/>
  <c r="E172" i="1" s="1"/>
  <c r="E93" i="1"/>
  <c r="E166" i="1" s="1"/>
  <c r="E89" i="1"/>
  <c r="E162" i="1" s="1"/>
  <c r="E85" i="1"/>
  <c r="E158" i="1" s="1"/>
  <c r="E102" i="1"/>
  <c r="E175" i="1" s="1"/>
  <c r="E105" i="1"/>
  <c r="E178" i="1" s="1"/>
  <c r="E103" i="1"/>
  <c r="E176" i="1" s="1"/>
  <c r="E104" i="1"/>
  <c r="E177" i="1" s="1"/>
  <c r="E92" i="1"/>
  <c r="E165" i="1" s="1"/>
  <c r="E98" i="1"/>
  <c r="E171" i="1" s="1"/>
  <c r="E97" i="1"/>
  <c r="E170" i="1" s="1"/>
  <c r="E95" i="1"/>
  <c r="E168" i="1" s="1"/>
  <c r="E86" i="1"/>
  <c r="E159" i="1" s="1"/>
  <c r="E101" i="1"/>
  <c r="E174" i="1" s="1"/>
  <c r="E94" i="1"/>
  <c r="E167" i="1" s="1"/>
  <c r="E87" i="1"/>
  <c r="E160" i="1" s="1"/>
  <c r="E91" i="1"/>
  <c r="E164" i="1" s="1"/>
  <c r="E90" i="1"/>
  <c r="E163" i="1" s="1"/>
  <c r="AE76" i="1"/>
  <c r="F77" i="1"/>
  <c r="C76" i="1"/>
  <c r="AH75" i="1"/>
  <c r="AG76" i="1"/>
  <c r="AD76" i="1"/>
  <c r="AD77" i="1"/>
  <c r="BR75" i="1"/>
  <c r="AQ76" i="1"/>
  <c r="AQ75" i="1"/>
  <c r="AH77" i="1"/>
  <c r="AP77" i="1"/>
  <c r="AP76" i="1"/>
  <c r="B76" i="1"/>
  <c r="B75" i="1"/>
  <c r="AG75" i="1"/>
  <c r="AS77" i="1"/>
  <c r="AE75" i="1"/>
  <c r="AT77" i="1"/>
  <c r="AD75" i="1"/>
  <c r="AS76" i="1"/>
  <c r="B77" i="1"/>
  <c r="BQ76" i="1"/>
  <c r="BQ75" i="1"/>
  <c r="BQ77" i="1"/>
  <c r="BN230" i="1" l="1"/>
  <c r="BN78" i="1" s="1"/>
  <c r="AY230" i="1"/>
  <c r="AY78" i="1" s="1"/>
  <c r="BK230" i="1"/>
  <c r="BK78" i="1" s="1"/>
  <c r="H230" i="1"/>
  <c r="H78" i="1" s="1"/>
  <c r="AZ230" i="1"/>
  <c r="AZ78" i="1" s="1"/>
  <c r="T230" i="1"/>
  <c r="T78" i="1" s="1"/>
  <c r="O230" i="1"/>
  <c r="O78" i="1" s="1"/>
  <c r="BO230" i="1"/>
  <c r="BO78" i="1" s="1"/>
  <c r="AW230" i="1"/>
  <c r="AW78" i="1" s="1"/>
  <c r="AP227" i="1"/>
  <c r="AP228" i="1" s="1"/>
  <c r="AP226" i="1"/>
  <c r="BH230" i="1"/>
  <c r="BH78" i="1" s="1"/>
  <c r="AV230" i="1"/>
  <c r="AV78" i="1" s="1"/>
  <c r="AT226" i="1"/>
  <c r="AT227" i="1"/>
  <c r="AT228" i="1" s="1"/>
  <c r="L230" i="1"/>
  <c r="L78" i="1" s="1"/>
  <c r="AS227" i="1"/>
  <c r="AS228" i="1" s="1"/>
  <c r="AS226" i="1"/>
  <c r="BI230" i="1"/>
  <c r="BI78" i="1" s="1"/>
  <c r="BE230" i="1"/>
  <c r="BE78" i="1" s="1"/>
  <c r="BC230" i="1"/>
  <c r="BC78" i="1" s="1"/>
  <c r="Q230" i="1"/>
  <c r="Q78" i="1" s="1"/>
  <c r="BB230" i="1"/>
  <c r="BB78" i="1" s="1"/>
  <c r="E227" i="1"/>
  <c r="E228" i="1" s="1"/>
  <c r="E226" i="1"/>
  <c r="F227" i="1"/>
  <c r="F228" i="1" s="1"/>
  <c r="F226" i="1"/>
  <c r="C227" i="1"/>
  <c r="C228" i="1" s="1"/>
  <c r="C226" i="1"/>
  <c r="N230" i="1"/>
  <c r="N78" i="1" s="1"/>
  <c r="I230" i="1"/>
  <c r="I78" i="1" s="1"/>
  <c r="BQ132" i="1"/>
  <c r="BQ205" i="1" s="1"/>
  <c r="BQ119" i="1"/>
  <c r="BQ192" i="1" s="1"/>
  <c r="BQ117" i="1"/>
  <c r="BQ190" i="1" s="1"/>
  <c r="BQ115" i="1"/>
  <c r="BQ188" i="1" s="1"/>
  <c r="BQ108" i="1"/>
  <c r="BQ181" i="1" s="1"/>
  <c r="BQ112" i="1"/>
  <c r="BQ185" i="1" s="1"/>
  <c r="BQ111" i="1"/>
  <c r="BQ184" i="1" s="1"/>
  <c r="BQ107" i="1"/>
  <c r="BQ180" i="1" s="1"/>
  <c r="BQ134" i="1"/>
  <c r="BQ207" i="1" s="1"/>
  <c r="BQ133" i="1"/>
  <c r="BQ206" i="1" s="1"/>
  <c r="BQ130" i="1"/>
  <c r="BQ203" i="1" s="1"/>
  <c r="BQ129" i="1"/>
  <c r="BQ202" i="1" s="1"/>
  <c r="BQ128" i="1"/>
  <c r="BQ201" i="1" s="1"/>
  <c r="BQ127" i="1"/>
  <c r="BQ200" i="1" s="1"/>
  <c r="BQ126" i="1"/>
  <c r="BQ199" i="1" s="1"/>
  <c r="BQ125" i="1"/>
  <c r="BQ198" i="1" s="1"/>
  <c r="BQ124" i="1"/>
  <c r="BQ197" i="1" s="1"/>
  <c r="BQ123" i="1"/>
  <c r="BQ196" i="1" s="1"/>
  <c r="BQ122" i="1"/>
  <c r="BQ195" i="1" s="1"/>
  <c r="BQ121" i="1"/>
  <c r="BQ194" i="1" s="1"/>
  <c r="BQ120" i="1"/>
  <c r="BQ193" i="1" s="1"/>
  <c r="BQ118" i="1"/>
  <c r="BQ191" i="1" s="1"/>
  <c r="BQ116" i="1"/>
  <c r="BQ189" i="1" s="1"/>
  <c r="BQ131" i="1"/>
  <c r="BQ204" i="1" s="1"/>
  <c r="BQ114" i="1"/>
  <c r="BQ187" i="1" s="1"/>
  <c r="BQ109" i="1"/>
  <c r="BQ182" i="1" s="1"/>
  <c r="BQ106" i="1"/>
  <c r="BQ179" i="1" s="1"/>
  <c r="BQ110" i="1"/>
  <c r="BQ183" i="1" s="1"/>
  <c r="BQ104" i="1"/>
  <c r="BQ177" i="1" s="1"/>
  <c r="BQ97" i="1"/>
  <c r="BQ170" i="1" s="1"/>
  <c r="BQ93" i="1"/>
  <c r="BQ166" i="1" s="1"/>
  <c r="BQ96" i="1"/>
  <c r="BQ169" i="1" s="1"/>
  <c r="BQ94" i="1"/>
  <c r="BQ167" i="1" s="1"/>
  <c r="BQ90" i="1"/>
  <c r="BQ163" i="1" s="1"/>
  <c r="BQ86" i="1"/>
  <c r="BQ159" i="1" s="1"/>
  <c r="BQ103" i="1"/>
  <c r="BQ176" i="1" s="1"/>
  <c r="BQ100" i="1"/>
  <c r="BQ173" i="1" s="1"/>
  <c r="BQ113" i="1"/>
  <c r="BQ186" i="1" s="1"/>
  <c r="BQ101" i="1"/>
  <c r="BQ174" i="1" s="1"/>
  <c r="BQ89" i="1"/>
  <c r="BQ162" i="1" s="1"/>
  <c r="BQ85" i="1"/>
  <c r="BQ158" i="1" s="1"/>
  <c r="BQ102" i="1"/>
  <c r="BQ175" i="1" s="1"/>
  <c r="BQ105" i="1"/>
  <c r="BQ178" i="1" s="1"/>
  <c r="BQ87" i="1"/>
  <c r="BQ160" i="1" s="1"/>
  <c r="BQ92" i="1"/>
  <c r="BQ165" i="1" s="1"/>
  <c r="BQ95" i="1"/>
  <c r="BQ168" i="1" s="1"/>
  <c r="BQ99" i="1"/>
  <c r="BQ172" i="1" s="1"/>
  <c r="BQ98" i="1"/>
  <c r="BQ171" i="1" s="1"/>
  <c r="BQ88" i="1"/>
  <c r="BQ161" i="1" s="1"/>
  <c r="BQ84" i="1"/>
  <c r="BQ157" i="1" s="1"/>
  <c r="BQ91" i="1"/>
  <c r="BQ164" i="1" s="1"/>
  <c r="BR115" i="1"/>
  <c r="BR188" i="1" s="1"/>
  <c r="BR108" i="1"/>
  <c r="BR181" i="1" s="1"/>
  <c r="BR112" i="1"/>
  <c r="BR185" i="1" s="1"/>
  <c r="BR111" i="1"/>
  <c r="BR184" i="1" s="1"/>
  <c r="BR107" i="1"/>
  <c r="BR180" i="1" s="1"/>
  <c r="BR130" i="1"/>
  <c r="BR203" i="1" s="1"/>
  <c r="BR129" i="1"/>
  <c r="BR202" i="1" s="1"/>
  <c r="BR128" i="1"/>
  <c r="BR201" i="1" s="1"/>
  <c r="BR127" i="1"/>
  <c r="BR200" i="1" s="1"/>
  <c r="BR126" i="1"/>
  <c r="BR199" i="1" s="1"/>
  <c r="BR125" i="1"/>
  <c r="BR198" i="1" s="1"/>
  <c r="BR124" i="1"/>
  <c r="BR197" i="1" s="1"/>
  <c r="BR123" i="1"/>
  <c r="BR196" i="1" s="1"/>
  <c r="BR122" i="1"/>
  <c r="BR195" i="1" s="1"/>
  <c r="BR121" i="1"/>
  <c r="BR194" i="1" s="1"/>
  <c r="BR120" i="1"/>
  <c r="BR193" i="1" s="1"/>
  <c r="BR118" i="1"/>
  <c r="BR191" i="1" s="1"/>
  <c r="BR116" i="1"/>
  <c r="BR189" i="1" s="1"/>
  <c r="BR113" i="1"/>
  <c r="BR186" i="1" s="1"/>
  <c r="BR110" i="1"/>
  <c r="BR183" i="1" s="1"/>
  <c r="BR131" i="1"/>
  <c r="BR204" i="1" s="1"/>
  <c r="BR114" i="1"/>
  <c r="BR187" i="1" s="1"/>
  <c r="BR109" i="1"/>
  <c r="BR182" i="1" s="1"/>
  <c r="BR106" i="1"/>
  <c r="BR179" i="1" s="1"/>
  <c r="BR132" i="1"/>
  <c r="BR205" i="1" s="1"/>
  <c r="BR119" i="1"/>
  <c r="BR192" i="1" s="1"/>
  <c r="BR117" i="1"/>
  <c r="BR190" i="1" s="1"/>
  <c r="BR102" i="1"/>
  <c r="BR175" i="1" s="1"/>
  <c r="BR103" i="1"/>
  <c r="BR176" i="1" s="1"/>
  <c r="BR99" i="1"/>
  <c r="BR172" i="1" s="1"/>
  <c r="BR95" i="1"/>
  <c r="BR168" i="1" s="1"/>
  <c r="BR91" i="1"/>
  <c r="BR164" i="1" s="1"/>
  <c r="BR87" i="1"/>
  <c r="BR160" i="1" s="1"/>
  <c r="BR105" i="1"/>
  <c r="BR178" i="1" s="1"/>
  <c r="BR98" i="1"/>
  <c r="BR171" i="1" s="1"/>
  <c r="BR92" i="1"/>
  <c r="BR165" i="1" s="1"/>
  <c r="BR88" i="1"/>
  <c r="BR161" i="1" s="1"/>
  <c r="BR84" i="1"/>
  <c r="BR157" i="1" s="1"/>
  <c r="BR104" i="1"/>
  <c r="BR177" i="1" s="1"/>
  <c r="BR97" i="1"/>
  <c r="BR170" i="1" s="1"/>
  <c r="BR93" i="1"/>
  <c r="BR166" i="1" s="1"/>
  <c r="BR89" i="1"/>
  <c r="BR162" i="1" s="1"/>
  <c r="BR85" i="1"/>
  <c r="BR158" i="1" s="1"/>
  <c r="BR96" i="1"/>
  <c r="BR169" i="1" s="1"/>
  <c r="BR100" i="1"/>
  <c r="BR173" i="1" s="1"/>
  <c r="BR94" i="1"/>
  <c r="BR167" i="1" s="1"/>
  <c r="BR86" i="1"/>
  <c r="BR159" i="1" s="1"/>
  <c r="BR101" i="1"/>
  <c r="BR174" i="1" s="1"/>
  <c r="BR90" i="1"/>
  <c r="BR163" i="1" s="1"/>
  <c r="AD93" i="1"/>
  <c r="AD166" i="1" s="1"/>
  <c r="AD89" i="1"/>
  <c r="AD162" i="1" s="1"/>
  <c r="AD85" i="1"/>
  <c r="AD158" i="1" s="1"/>
  <c r="AD92" i="1"/>
  <c r="AD165" i="1" s="1"/>
  <c r="AD88" i="1"/>
  <c r="AD161" i="1" s="1"/>
  <c r="AD84" i="1"/>
  <c r="AD157" i="1" s="1"/>
  <c r="AD91" i="1"/>
  <c r="AD164" i="1" s="1"/>
  <c r="AD90" i="1"/>
  <c r="AD163" i="1" s="1"/>
  <c r="AD86" i="1"/>
  <c r="AD159" i="1" s="1"/>
  <c r="AD95" i="1"/>
  <c r="AD168" i="1" s="1"/>
  <c r="AD87" i="1"/>
  <c r="AD160" i="1" s="1"/>
  <c r="AD94" i="1"/>
  <c r="AD167" i="1" s="1"/>
  <c r="AH95" i="1"/>
  <c r="AH168" i="1" s="1"/>
  <c r="AH87" i="1"/>
  <c r="AH160" i="1" s="1"/>
  <c r="AH91" i="1"/>
  <c r="AH164" i="1" s="1"/>
  <c r="AH92" i="1"/>
  <c r="AH165" i="1" s="1"/>
  <c r="AH88" i="1"/>
  <c r="AH161" i="1" s="1"/>
  <c r="AH84" i="1"/>
  <c r="AH157" i="1" s="1"/>
  <c r="AH93" i="1"/>
  <c r="AH166" i="1" s="1"/>
  <c r="AH89" i="1"/>
  <c r="AH162" i="1" s="1"/>
  <c r="AH85" i="1"/>
  <c r="AH158" i="1" s="1"/>
  <c r="AH90" i="1"/>
  <c r="AH163" i="1" s="1"/>
  <c r="AH94" i="1"/>
  <c r="AH167" i="1" s="1"/>
  <c r="AH86" i="1"/>
  <c r="AH159" i="1" s="1"/>
  <c r="AQ109" i="1"/>
  <c r="AQ182" i="1" s="1"/>
  <c r="AQ130" i="1"/>
  <c r="AQ203" i="1" s="1"/>
  <c r="AQ129" i="1"/>
  <c r="AQ202" i="1" s="1"/>
  <c r="AQ128" i="1"/>
  <c r="AQ201" i="1" s="1"/>
  <c r="AQ127" i="1"/>
  <c r="AQ200" i="1" s="1"/>
  <c r="AQ126" i="1"/>
  <c r="AQ199" i="1" s="1"/>
  <c r="AQ125" i="1"/>
  <c r="AQ198" i="1" s="1"/>
  <c r="AQ124" i="1"/>
  <c r="AQ197" i="1" s="1"/>
  <c r="AQ123" i="1"/>
  <c r="AQ196" i="1" s="1"/>
  <c r="AQ122" i="1"/>
  <c r="AQ195" i="1" s="1"/>
  <c r="AQ121" i="1"/>
  <c r="AQ194" i="1" s="1"/>
  <c r="AQ120" i="1"/>
  <c r="AQ193" i="1" s="1"/>
  <c r="AQ118" i="1"/>
  <c r="AQ191" i="1" s="1"/>
  <c r="AQ116" i="1"/>
  <c r="AQ189" i="1" s="1"/>
  <c r="AQ133" i="1"/>
  <c r="AQ206" i="1" s="1"/>
  <c r="AQ113" i="1"/>
  <c r="AQ186" i="1" s="1"/>
  <c r="AQ112" i="1"/>
  <c r="AQ185" i="1" s="1"/>
  <c r="AQ108" i="1"/>
  <c r="AQ181" i="1" s="1"/>
  <c r="AQ106" i="1"/>
  <c r="AQ179" i="1" s="1"/>
  <c r="AQ131" i="1"/>
  <c r="AQ204" i="1" s="1"/>
  <c r="AQ114" i="1"/>
  <c r="AQ187" i="1" s="1"/>
  <c r="AQ111" i="1"/>
  <c r="AQ184" i="1" s="1"/>
  <c r="AQ132" i="1"/>
  <c r="AQ205" i="1" s="1"/>
  <c r="AQ119" i="1"/>
  <c r="AQ192" i="1" s="1"/>
  <c r="AQ115" i="1"/>
  <c r="AQ188" i="1" s="1"/>
  <c r="AQ110" i="1"/>
  <c r="AQ183" i="1" s="1"/>
  <c r="AQ107" i="1"/>
  <c r="AQ180" i="1" s="1"/>
  <c r="AQ101" i="1"/>
  <c r="AQ174" i="1" s="1"/>
  <c r="AQ102" i="1"/>
  <c r="AQ175" i="1" s="1"/>
  <c r="AQ90" i="1"/>
  <c r="AQ163" i="1" s="1"/>
  <c r="AQ105" i="1"/>
  <c r="AQ178" i="1" s="1"/>
  <c r="AQ96" i="1"/>
  <c r="AQ169" i="1" s="1"/>
  <c r="AQ94" i="1"/>
  <c r="AQ167" i="1" s="1"/>
  <c r="AQ103" i="1"/>
  <c r="AQ176" i="1" s="1"/>
  <c r="AQ117" i="1"/>
  <c r="AQ190" i="1" s="1"/>
  <c r="AQ99" i="1"/>
  <c r="AQ172" i="1" s="1"/>
  <c r="AQ95" i="1"/>
  <c r="AQ168" i="1" s="1"/>
  <c r="AQ91" i="1"/>
  <c r="AQ164" i="1" s="1"/>
  <c r="AQ87" i="1"/>
  <c r="AQ160" i="1" s="1"/>
  <c r="AQ98" i="1"/>
  <c r="AQ171" i="1" s="1"/>
  <c r="AQ92" i="1"/>
  <c r="AQ165" i="1" s="1"/>
  <c r="AQ88" i="1"/>
  <c r="AQ161" i="1" s="1"/>
  <c r="AQ84" i="1"/>
  <c r="AQ157" i="1" s="1"/>
  <c r="AQ97" i="1"/>
  <c r="AQ170" i="1" s="1"/>
  <c r="AQ85" i="1"/>
  <c r="AQ158" i="1" s="1"/>
  <c r="AQ100" i="1"/>
  <c r="AQ173" i="1" s="1"/>
  <c r="AQ93" i="1"/>
  <c r="AQ166" i="1" s="1"/>
  <c r="AQ86" i="1"/>
  <c r="AQ159" i="1" s="1"/>
  <c r="AQ104" i="1"/>
  <c r="AQ177" i="1" s="1"/>
  <c r="AQ89" i="1"/>
  <c r="AQ162" i="1" s="1"/>
  <c r="AG85" i="1"/>
  <c r="AG158" i="1" s="1"/>
  <c r="AG94" i="1"/>
  <c r="AG167" i="1" s="1"/>
  <c r="AG90" i="1"/>
  <c r="AG163" i="1" s="1"/>
  <c r="AG86" i="1"/>
  <c r="AG159" i="1" s="1"/>
  <c r="AG93" i="1"/>
  <c r="AG166" i="1" s="1"/>
  <c r="AG89" i="1"/>
  <c r="AG162" i="1" s="1"/>
  <c r="AG95" i="1"/>
  <c r="AG168" i="1" s="1"/>
  <c r="AG88" i="1"/>
  <c r="AG161" i="1" s="1"/>
  <c r="AG87" i="1"/>
  <c r="AG160" i="1" s="1"/>
  <c r="AG92" i="1"/>
  <c r="AG165" i="1" s="1"/>
  <c r="AG84" i="1"/>
  <c r="AG157" i="1" s="1"/>
  <c r="AG91" i="1"/>
  <c r="AG164" i="1" s="1"/>
  <c r="B97" i="1"/>
  <c r="B170" i="1" s="1"/>
  <c r="B95" i="1"/>
  <c r="B168" i="1" s="1"/>
  <c r="B91" i="1"/>
  <c r="B164" i="1" s="1"/>
  <c r="B104" i="1"/>
  <c r="B177" i="1" s="1"/>
  <c r="B100" i="1"/>
  <c r="B173" i="1" s="1"/>
  <c r="B96" i="1"/>
  <c r="B169" i="1" s="1"/>
  <c r="B92" i="1"/>
  <c r="B165" i="1" s="1"/>
  <c r="B88" i="1"/>
  <c r="B161" i="1" s="1"/>
  <c r="B84" i="1"/>
  <c r="B157" i="1" s="1"/>
  <c r="B101" i="1"/>
  <c r="B174" i="1" s="1"/>
  <c r="B106" i="1"/>
  <c r="B179" i="1" s="1"/>
  <c r="B102" i="1"/>
  <c r="B175" i="1" s="1"/>
  <c r="B103" i="1"/>
  <c r="B176" i="1" s="1"/>
  <c r="B87" i="1"/>
  <c r="B160" i="1" s="1"/>
  <c r="B90" i="1"/>
  <c r="B163" i="1" s="1"/>
  <c r="B94" i="1"/>
  <c r="B167" i="1" s="1"/>
  <c r="B99" i="1"/>
  <c r="B172" i="1" s="1"/>
  <c r="B98" i="1"/>
  <c r="B171" i="1" s="1"/>
  <c r="B89" i="1"/>
  <c r="B162" i="1" s="1"/>
  <c r="B85" i="1"/>
  <c r="B158" i="1" s="1"/>
  <c r="B86" i="1"/>
  <c r="B159" i="1" s="1"/>
  <c r="B105" i="1"/>
  <c r="B178" i="1" s="1"/>
  <c r="B93" i="1"/>
  <c r="B166" i="1" s="1"/>
  <c r="AE94" i="1"/>
  <c r="AE167" i="1" s="1"/>
  <c r="AE90" i="1"/>
  <c r="AE163" i="1" s="1"/>
  <c r="AE95" i="1"/>
  <c r="AE168" i="1" s="1"/>
  <c r="AE91" i="1"/>
  <c r="AE164" i="1" s="1"/>
  <c r="AE87" i="1"/>
  <c r="AE160" i="1" s="1"/>
  <c r="AE92" i="1"/>
  <c r="AE165" i="1" s="1"/>
  <c r="AE88" i="1"/>
  <c r="AE161" i="1" s="1"/>
  <c r="AE84" i="1"/>
  <c r="AE157" i="1" s="1"/>
  <c r="AE86" i="1"/>
  <c r="AE159" i="1" s="1"/>
  <c r="AE93" i="1"/>
  <c r="AE166" i="1" s="1"/>
  <c r="AE85" i="1"/>
  <c r="AE158" i="1" s="1"/>
  <c r="AE89" i="1"/>
  <c r="AE162" i="1" s="1"/>
  <c r="AS230" i="1" l="1"/>
  <c r="AS78" i="1" s="1"/>
  <c r="AD227" i="1"/>
  <c r="AD228" i="1" s="1"/>
  <c r="AD226" i="1"/>
  <c r="AG226" i="1"/>
  <c r="AG227" i="1"/>
  <c r="AG228" i="1" s="1"/>
  <c r="E230" i="1"/>
  <c r="E78" i="1" s="1"/>
  <c r="AT230" i="1"/>
  <c r="AT78" i="1" s="1"/>
  <c r="BQ227" i="1"/>
  <c r="BQ228" i="1" s="1"/>
  <c r="BQ226" i="1"/>
  <c r="BR227" i="1"/>
  <c r="BR228" i="1" s="1"/>
  <c r="BR226" i="1"/>
  <c r="AQ227" i="1"/>
  <c r="AQ228" i="1" s="1"/>
  <c r="AQ226" i="1"/>
  <c r="AH227" i="1"/>
  <c r="AH228" i="1" s="1"/>
  <c r="AH226" i="1"/>
  <c r="AP230" i="1"/>
  <c r="AP78" i="1" s="1"/>
  <c r="AE227" i="1"/>
  <c r="AE228" i="1" s="1"/>
  <c r="AE226" i="1"/>
  <c r="C230" i="1"/>
  <c r="C78" i="1" s="1"/>
  <c r="B227" i="1"/>
  <c r="B228" i="1" s="1"/>
  <c r="B226" i="1"/>
  <c r="F230" i="1"/>
  <c r="F78" i="1" s="1"/>
  <c r="BQ230" i="1" l="1"/>
  <c r="BQ78" i="1" s="1"/>
  <c r="AE230" i="1"/>
  <c r="AE78" i="1" s="1"/>
  <c r="AQ230" i="1"/>
  <c r="AQ78" i="1" s="1"/>
  <c r="AG230" i="1"/>
  <c r="AG78" i="1" s="1"/>
  <c r="BR230" i="1"/>
  <c r="BR78" i="1" s="1"/>
  <c r="AD230" i="1"/>
  <c r="AD78" i="1" s="1"/>
  <c r="AH230" i="1"/>
  <c r="AH78" i="1" s="1"/>
  <c r="B230" i="1"/>
  <c r="B78" i="1" s="1"/>
</calcChain>
</file>

<file path=xl/sharedStrings.xml><?xml version="1.0" encoding="utf-8"?>
<sst xmlns="http://schemas.openxmlformats.org/spreadsheetml/2006/main" count="1909" uniqueCount="191">
  <si>
    <t xml:space="preserve"> total drinking</t>
  </si>
  <si>
    <t>(uL/g/day)</t>
  </si>
  <si>
    <t>Cre-</t>
  </si>
  <si>
    <t>CRE+</t>
  </si>
  <si>
    <t>pure EtOH</t>
  </si>
  <si>
    <t>corn oil</t>
  </si>
  <si>
    <t>tamoxifen</t>
  </si>
  <si>
    <t>C57BL/6J</t>
  </si>
  <si>
    <t>blank saporin</t>
  </si>
  <si>
    <t>CB1-saporin</t>
  </si>
  <si>
    <t>ctrl</t>
  </si>
  <si>
    <t>Cre</t>
  </si>
  <si>
    <t>% of ghrl - positive cells co-expressing Cnr1</t>
  </si>
  <si>
    <t>A</t>
  </si>
  <si>
    <t>B</t>
  </si>
  <si>
    <t>ethanol consumption (mg/g bw/day)</t>
  </si>
  <si>
    <t>wt</t>
  </si>
  <si>
    <t>cre</t>
  </si>
  <si>
    <t>Tamoxifen</t>
  </si>
  <si>
    <t>NGA - RNAScope adjacent bar graph</t>
  </si>
  <si>
    <t>NGA - RNAScopeadjacent bar graph</t>
  </si>
  <si>
    <t>DRG - RNAScope adjacent bar graph</t>
  </si>
  <si>
    <t>DRG -RNAScope adjacent bar graph</t>
  </si>
  <si>
    <t>% of Avil - positive cells co-expressing Cnr1</t>
  </si>
  <si>
    <t>RNAScope adjacent bar graph</t>
  </si>
  <si>
    <t>C</t>
  </si>
  <si>
    <t>% of Trpv1 - positive cells co-expressing Cnr1</t>
  </si>
  <si>
    <t>F</t>
  </si>
  <si>
    <t>% of Phox2b - positive cells co-expressing Cnr1</t>
  </si>
  <si>
    <t>blank</t>
  </si>
  <si>
    <t>CB1 SAP</t>
  </si>
  <si>
    <t>number of Cnr1 - positive cells in right NGA</t>
  </si>
  <si>
    <t>number of Cnr1 - positive cells in left NGA</t>
  </si>
  <si>
    <t xml:space="preserve"> number of Cnr1 - positive cells (average of left and right NGA)</t>
  </si>
  <si>
    <t>number of Phox2b - positive cells in right NGA</t>
  </si>
  <si>
    <t>number of Phox2b - positive cells in left NGA</t>
  </si>
  <si>
    <t xml:space="preserve"> number of Phox2b - positive cells (average of left and right NGA)</t>
  </si>
  <si>
    <t>before</t>
  </si>
  <si>
    <t>after</t>
  </si>
  <si>
    <t>Drinking in the dark</t>
  </si>
  <si>
    <t>Ethanol consumption (mg/g bw) in wild-type littermates</t>
  </si>
  <si>
    <t>vehicle</t>
  </si>
  <si>
    <t>S-MRI-1891 1 mg/kg</t>
  </si>
  <si>
    <t>S-MRI-1891 3 mg/kg</t>
  </si>
  <si>
    <t>R-MRI-1891 3 mg/kg</t>
  </si>
  <si>
    <t>S</t>
  </si>
  <si>
    <t>R</t>
  </si>
  <si>
    <t>1 mg/kg</t>
  </si>
  <si>
    <t>3 mg/kg</t>
  </si>
  <si>
    <t>MRI1891 enantiomers</t>
  </si>
  <si>
    <t>wild-type littermates</t>
  </si>
  <si>
    <t>D</t>
  </si>
  <si>
    <t>serum EtOH (mg/dL)</t>
  </si>
  <si>
    <t>Cnr1-/-</t>
  </si>
  <si>
    <t>Ethanol consumption (mg/g bw) in Cnr1-/-</t>
  </si>
  <si>
    <t>S-MRI-1891</t>
  </si>
  <si>
    <t>% of Glp1r - positive cells co-expressing Cnr1</t>
  </si>
  <si>
    <t>% of Glp1r - positive cells co-expressing Phox2b</t>
  </si>
  <si>
    <t>% of Gpr65 - positive cells co-expressing Cnr1</t>
  </si>
  <si>
    <t>% of Gpr65 - positive cells co-expressing Phox2b</t>
  </si>
  <si>
    <t>% of Phox2b - positive cells co-expressing Ghsr</t>
  </si>
  <si>
    <t>% of NGA cells expressing genes of interest</t>
  </si>
  <si>
    <t>Gpr65</t>
  </si>
  <si>
    <t>Cnr1</t>
  </si>
  <si>
    <t>day 1</t>
  </si>
  <si>
    <t>day 2</t>
  </si>
  <si>
    <t>day 3</t>
  </si>
  <si>
    <t>day 4</t>
  </si>
  <si>
    <t>day 5</t>
  </si>
  <si>
    <t>day 6</t>
  </si>
  <si>
    <t>day 7</t>
  </si>
  <si>
    <t>day 8</t>
  </si>
  <si>
    <t>day 9</t>
  </si>
  <si>
    <t>day 10</t>
  </si>
  <si>
    <t>JD5036 3 mg/kg</t>
  </si>
  <si>
    <t>E</t>
  </si>
  <si>
    <t>JD5037 3 mg/kg</t>
  </si>
  <si>
    <t>Preference for ethanol (%)</t>
  </si>
  <si>
    <t xml:space="preserve">Summary figure </t>
  </si>
  <si>
    <t>Ethanol consumption (mg/g bw/day)</t>
  </si>
  <si>
    <t xml:space="preserve">S-MRI-1891 </t>
  </si>
  <si>
    <t xml:space="preserve">R-MRI-1891 </t>
  </si>
  <si>
    <t>liquid consumption (mg/g bw/day)</t>
  </si>
  <si>
    <t>G</t>
  </si>
  <si>
    <t>S-MRI-1891 3 mg/kg 3 mg/kg</t>
  </si>
  <si>
    <t>CB1 SAPORIN</t>
  </si>
  <si>
    <t>no ethanol</t>
  </si>
  <si>
    <t>ethanol</t>
  </si>
  <si>
    <t>Cre -</t>
  </si>
  <si>
    <t>Cre +</t>
  </si>
  <si>
    <t>veh</t>
  </si>
  <si>
    <t>JD</t>
  </si>
  <si>
    <t>plasma acylated ghrelin level (pg/mL)</t>
  </si>
  <si>
    <t>plasma deacylated ghrelin level (ng/mL)</t>
  </si>
  <si>
    <t>oil</t>
  </si>
  <si>
    <t>TAMOX</t>
  </si>
  <si>
    <t>log[ligand]</t>
  </si>
  <si>
    <r>
      <t>S</t>
    </r>
    <r>
      <rPr>
        <b/>
        <sz val="10"/>
        <rFont val="Arial"/>
        <family val="2"/>
      </rPr>
      <t>-MRI-1891</t>
    </r>
  </si>
  <si>
    <r>
      <t>R</t>
    </r>
    <r>
      <rPr>
        <b/>
        <sz val="10"/>
        <rFont val="Arial"/>
        <family val="2"/>
      </rPr>
      <t>-MRI-1891</t>
    </r>
  </si>
  <si>
    <t>Binding isotherms of MRI-1891</t>
  </si>
  <si>
    <r>
      <t>Ghrl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</si>
  <si>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Ghrl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</si>
  <si>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t>food intake</t>
  </si>
  <si>
    <t>(mg/g bw/day)</t>
  </si>
  <si>
    <t>JD5037</t>
  </si>
  <si>
    <r>
      <t>Avil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</si>
  <si>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Avil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</si>
  <si>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t>PF-05190457</t>
  </si>
  <si>
    <t>S-MRI1891</t>
  </si>
  <si>
    <r>
      <t>Trpv1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</si>
  <si>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Trpv1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</si>
  <si>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S</t>
    </r>
    <r>
      <rPr>
        <b/>
        <sz val="11"/>
        <color rgb="FFFF0000"/>
        <rFont val="Arial"/>
        <family val="2"/>
      </rPr>
      <t>-MRI1891 3 mg/kg</t>
    </r>
  </si>
  <si>
    <r>
      <t>R</t>
    </r>
    <r>
      <rPr>
        <b/>
        <sz val="11"/>
        <color rgb="FF7030A0"/>
        <rFont val="Arial"/>
        <family val="2"/>
      </rPr>
      <t>-MRI1891 3 mg/kg</t>
    </r>
  </si>
  <si>
    <r>
      <t>S</t>
    </r>
    <r>
      <rPr>
        <b/>
        <sz val="11"/>
        <color theme="5" tint="-0.249977111117893"/>
        <rFont val="Arial"/>
        <family val="2"/>
      </rPr>
      <t>-MRI1891 1 mg/kg</t>
    </r>
  </si>
  <si>
    <r>
      <t>Wnt1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</si>
  <si>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Wnt1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</si>
  <si>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Glp1r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</si>
  <si>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Gpr65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</si>
  <si>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</si>
  <si>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</si>
  <si>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t>female</t>
  </si>
  <si>
    <t>male</t>
  </si>
  <si>
    <r>
      <t>Ghrl</t>
    </r>
    <r>
      <rPr>
        <i/>
        <vertAlign val="superscript"/>
        <sz val="11"/>
        <color theme="1"/>
        <rFont val="Arial"/>
        <family val="2"/>
      </rPr>
      <t>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</si>
  <si>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Avil</t>
    </r>
    <r>
      <rPr>
        <i/>
        <vertAlign val="superscript"/>
        <sz val="11"/>
        <color theme="1"/>
        <rFont val="Arial"/>
        <family val="2"/>
      </rPr>
      <t>CreERT/wt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</si>
  <si>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Trpv1</t>
    </r>
    <r>
      <rPr>
        <i/>
        <vertAlign val="superscript"/>
        <sz val="11"/>
        <color theme="1"/>
        <rFont val="Arial"/>
        <family val="2"/>
      </rPr>
      <t>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</si>
  <si>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rPr>
        <i/>
        <sz val="11"/>
        <color theme="1"/>
        <rFont val="Aptos Narrow"/>
        <family val="2"/>
        <scheme val="minor"/>
      </rPr>
      <t>Cnr1</t>
    </r>
    <r>
      <rPr>
        <vertAlign val="superscript"/>
        <sz val="11"/>
        <color theme="1"/>
        <rFont val="Aptos Narrow"/>
        <family val="2"/>
        <scheme val="minor"/>
      </rPr>
      <t>+/+</t>
    </r>
  </si>
  <si>
    <r>
      <rPr>
        <i/>
        <sz val="11"/>
        <color theme="1"/>
        <rFont val="Aptos Narrow"/>
        <family val="2"/>
        <scheme val="minor"/>
      </rPr>
      <t>Cnr1</t>
    </r>
    <r>
      <rPr>
        <vertAlign val="superscript"/>
        <sz val="11"/>
        <color theme="1"/>
        <rFont val="Aptos Narrow"/>
        <family val="2"/>
        <scheme val="minor"/>
      </rPr>
      <t>-/-</t>
    </r>
  </si>
  <si>
    <r>
      <t>Phox2b</t>
    </r>
    <r>
      <rPr>
        <i/>
        <vertAlign val="superscript"/>
        <sz val="11"/>
        <color theme="1"/>
        <rFont val="Arial"/>
        <family val="2"/>
      </rPr>
      <t>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</si>
  <si>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Wnt1</t>
    </r>
    <r>
      <rPr>
        <i/>
        <vertAlign val="superscript"/>
        <sz val="11"/>
        <color theme="1"/>
        <rFont val="Arial"/>
        <family val="2"/>
      </rPr>
      <t>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</si>
  <si>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Glp1</t>
    </r>
    <r>
      <rPr>
        <i/>
        <vertAlign val="superscript"/>
        <sz val="11"/>
        <color theme="1"/>
        <rFont val="Arial"/>
        <family val="2"/>
      </rPr>
      <t>iresCre/wt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</si>
  <si>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Gpr65</t>
    </r>
    <r>
      <rPr>
        <i/>
        <vertAlign val="superscript"/>
        <sz val="11"/>
        <color theme="1"/>
        <rFont val="Arial"/>
        <family val="2"/>
      </rPr>
      <t>iresCre/wt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</si>
  <si>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Glp1r</t>
    </r>
    <r>
      <rPr>
        <i/>
        <vertAlign val="superscript"/>
        <sz val="11"/>
        <color theme="1"/>
        <rFont val="Arial"/>
        <family val="2"/>
      </rPr>
      <t>iresCre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</si>
  <si>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r>
      <t>Gpr65</t>
    </r>
    <r>
      <rPr>
        <i/>
        <vertAlign val="superscript"/>
        <sz val="11"/>
        <color theme="1"/>
        <rFont val="Arial"/>
        <family val="2"/>
      </rPr>
      <t>iresCre</t>
    </r>
    <r>
      <rPr>
        <i/>
        <sz val="11"/>
        <color theme="1"/>
        <rFont val="Arial"/>
        <family val="2"/>
      </rPr>
      <t>;Cnr1</t>
    </r>
    <r>
      <rPr>
        <i/>
        <vertAlign val="superscript"/>
        <sz val="11"/>
        <color theme="1"/>
        <rFont val="Arial"/>
        <family val="2"/>
      </rPr>
      <t>lox/lox</t>
    </r>
  </si>
  <si>
    <t>Ethanol consumption (mg/g bw)</t>
  </si>
  <si>
    <r>
      <rPr>
        <b/>
        <sz val="11"/>
        <color theme="1"/>
        <rFont val="Aptos Narrow"/>
        <family val="2"/>
        <scheme val="minor"/>
      </rPr>
      <t>female</t>
    </r>
    <r>
      <rPr>
        <b/>
        <i/>
        <sz val="11"/>
        <color theme="1"/>
        <rFont val="Aptos Narrow"/>
        <family val="2"/>
        <scheme val="minor"/>
      </rPr>
      <t xml:space="preserve"> Phox2b</t>
    </r>
    <r>
      <rPr>
        <b/>
        <i/>
        <vertAlign val="superscript"/>
        <sz val="11"/>
        <color theme="1"/>
        <rFont val="Aptos Narrow"/>
        <family val="2"/>
        <scheme val="minor"/>
      </rPr>
      <t>wt</t>
    </r>
    <r>
      <rPr>
        <b/>
        <i/>
        <sz val="11"/>
        <color theme="1"/>
        <rFont val="Aptos Narrow"/>
        <family val="2"/>
        <scheme val="minor"/>
      </rPr>
      <t>;Cnr1</t>
    </r>
    <r>
      <rPr>
        <b/>
        <i/>
        <vertAlign val="superscript"/>
        <sz val="11"/>
        <color theme="1"/>
        <rFont val="Aptos Narrow"/>
        <family val="2"/>
        <scheme val="minor"/>
      </rPr>
      <t>lox/lox</t>
    </r>
  </si>
  <si>
    <r>
      <rPr>
        <b/>
        <sz val="11"/>
        <color theme="1"/>
        <rFont val="Aptos Narrow"/>
        <family val="2"/>
        <scheme val="minor"/>
      </rPr>
      <t>female</t>
    </r>
    <r>
      <rPr>
        <b/>
        <i/>
        <sz val="11"/>
        <color theme="1"/>
        <rFont val="Aptos Narrow"/>
        <family val="2"/>
        <scheme val="minor"/>
      </rPr>
      <t xml:space="preserve"> Phox2b</t>
    </r>
    <r>
      <rPr>
        <b/>
        <i/>
        <vertAlign val="superscript"/>
        <sz val="11"/>
        <color theme="1"/>
        <rFont val="Aptos Narrow"/>
        <family val="2"/>
        <scheme val="minor"/>
      </rPr>
      <t>Cre</t>
    </r>
    <r>
      <rPr>
        <b/>
        <i/>
        <sz val="11"/>
        <color theme="1"/>
        <rFont val="Aptos Narrow"/>
        <family val="2"/>
        <scheme val="minor"/>
      </rPr>
      <t>;Cnr1</t>
    </r>
    <r>
      <rPr>
        <b/>
        <i/>
        <vertAlign val="superscript"/>
        <sz val="11"/>
        <color theme="1"/>
        <rFont val="Aptos Narrow"/>
        <family val="2"/>
        <scheme val="minor"/>
      </rPr>
      <t>lox/lox</t>
    </r>
  </si>
  <si>
    <t>food intake  (mg/g bw/day)</t>
  </si>
  <si>
    <r>
      <t xml:space="preserve">female </t>
    </r>
    <r>
      <rPr>
        <b/>
        <i/>
        <sz val="11"/>
        <color theme="1"/>
        <rFont val="Aptos Narrow"/>
        <family val="2"/>
        <scheme val="minor"/>
      </rPr>
      <t>Cnr1</t>
    </r>
    <r>
      <rPr>
        <b/>
        <i/>
        <vertAlign val="superscript"/>
        <sz val="11"/>
        <color theme="1"/>
        <rFont val="Aptos Narrow"/>
        <family val="2"/>
        <scheme val="minor"/>
      </rPr>
      <t>-/-</t>
    </r>
  </si>
  <si>
    <t>Two bottle choice test</t>
  </si>
  <si>
    <t>water</t>
  </si>
  <si>
    <t>2 bottle choice test</t>
  </si>
  <si>
    <t>rt-qPCR</t>
  </si>
  <si>
    <t>nodose ganglion</t>
  </si>
  <si>
    <r>
      <t>relative mRNA level of Cnr1 (2^</t>
    </r>
    <r>
      <rPr>
        <b/>
        <vertAlign val="superscript"/>
        <sz val="11"/>
        <color theme="1"/>
        <rFont val="Aptos Narrow"/>
        <family val="2"/>
        <scheme val="minor"/>
      </rPr>
      <t>-ΔΔCt</t>
    </r>
    <r>
      <rPr>
        <b/>
        <sz val="11"/>
        <color theme="1"/>
        <rFont val="Aptos Narrow"/>
        <family val="2"/>
        <scheme val="minor"/>
      </rPr>
      <t>) in the nodose ganglion</t>
    </r>
  </si>
  <si>
    <t>AEA (fmol/mg tissue)</t>
  </si>
  <si>
    <t>2AG (pmol/mg tissue)</t>
  </si>
  <si>
    <t>OEA (fmol/mg tissue)</t>
  </si>
  <si>
    <t>stomach</t>
  </si>
  <si>
    <t>jejunum</t>
  </si>
  <si>
    <t>hypothalamus</t>
  </si>
  <si>
    <r>
      <t>Avil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+ tamoxifen</t>
    </r>
  </si>
  <si>
    <r>
      <t>Phox2b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</si>
  <si>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b/>
        <i/>
        <vertAlign val="superscript"/>
        <sz val="11"/>
        <color theme="1"/>
        <rFont val="Arial"/>
        <family val="2"/>
      </rPr>
      <t>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</si>
  <si>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;Ghsr</t>
    </r>
    <r>
      <rPr>
        <b/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</si>
  <si>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b/>
        <i/>
        <vertAlign val="superscript"/>
        <sz val="11"/>
        <color theme="1"/>
        <rFont val="Arial"/>
        <family val="2"/>
      </rPr>
      <t>Cre</t>
    </r>
    <r>
      <rPr>
        <b/>
        <i/>
        <sz val="11"/>
        <color theme="1"/>
        <rFont val="Arial"/>
        <family val="2"/>
      </rPr>
      <t>;Ghsr</t>
    </r>
    <r>
      <rPr>
        <b/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</si>
  <si>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i/>
        <vertAlign val="superscript"/>
        <sz val="11"/>
        <color theme="1"/>
        <rFont val="Arial"/>
        <family val="2"/>
      </rPr>
      <t>Cre/wt</t>
    </r>
    <r>
      <rPr>
        <i/>
        <sz val="11"/>
        <color theme="1"/>
        <rFont val="Arial"/>
        <family val="2"/>
      </rPr>
      <t>;Ghsr</t>
    </r>
    <r>
      <rPr>
        <i/>
        <vertAlign val="superscript"/>
        <sz val="11"/>
        <color theme="1"/>
        <rFont val="Arial"/>
        <family val="2"/>
      </rPr>
      <t>lox/lox</t>
    </r>
  </si>
  <si>
    <r>
      <t>Glp1r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</si>
  <si>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Glp1r</t>
    </r>
    <r>
      <rPr>
        <b/>
        <i/>
        <vertAlign val="superscript"/>
        <sz val="11"/>
        <color theme="1"/>
        <rFont val="Arial"/>
        <family val="2"/>
      </rPr>
      <t>iresCre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</si>
  <si>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Gpr65</t>
    </r>
    <r>
      <rPr>
        <b/>
        <i/>
        <vertAlign val="superscript"/>
        <sz val="11"/>
        <color theme="1"/>
        <rFont val="Arial"/>
        <family val="2"/>
      </rPr>
      <t>iresCre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</si>
  <si>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Gpr65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</si>
  <si>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Avil</t>
    </r>
    <r>
      <rPr>
        <b/>
        <i/>
        <vertAlign val="superscript"/>
        <sz val="11"/>
        <color theme="1"/>
        <rFont val="Arial"/>
        <family val="2"/>
      </rPr>
      <t>CreERT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  <r>
      <rPr>
        <b/>
        <i/>
        <sz val="11"/>
        <color theme="1"/>
        <rFont val="Arial"/>
        <family val="2"/>
      </rPr>
      <t xml:space="preserve"> </t>
    </r>
    <r>
      <rPr>
        <b/>
        <sz val="11"/>
        <color theme="1"/>
        <rFont val="Arial"/>
        <family val="2"/>
      </rPr>
      <t>+ tamoxifen</t>
    </r>
  </si>
  <si>
    <r>
      <t>Wnt1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</si>
  <si>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Wnt1</t>
    </r>
    <r>
      <rPr>
        <b/>
        <i/>
        <vertAlign val="superscript"/>
        <sz val="11"/>
        <color theme="1"/>
        <rFont val="Arial"/>
        <family val="2"/>
      </rPr>
      <t>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</si>
  <si>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Trpv1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</si>
  <si>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Trpv1</t>
    </r>
    <r>
      <rPr>
        <b/>
        <i/>
        <vertAlign val="superscript"/>
        <sz val="11"/>
        <color theme="1"/>
        <rFont val="Arial"/>
        <family val="2"/>
      </rPr>
      <t>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</si>
  <si>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Avil</t>
    </r>
    <r>
      <rPr>
        <b/>
        <i/>
        <vertAlign val="superscript"/>
        <sz val="11"/>
        <color theme="1"/>
        <rFont val="Arial"/>
        <family val="2"/>
      </rPr>
      <t>CreERT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</si>
  <si>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Avil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</si>
  <si>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Ghrl</t>
    </r>
    <r>
      <rPr>
        <b/>
        <i/>
        <vertAlign val="superscript"/>
        <sz val="11"/>
        <color theme="1"/>
        <rFont val="Arial"/>
        <family val="2"/>
      </rPr>
      <t>wt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</si>
  <si>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r>
      <t>Ghrl</t>
    </r>
    <r>
      <rPr>
        <b/>
        <i/>
        <vertAlign val="superscript"/>
        <sz val="11"/>
        <color theme="1"/>
        <rFont val="Arial"/>
        <family val="2"/>
      </rPr>
      <t>Cre</t>
    </r>
    <r>
      <rPr>
        <b/>
        <i/>
        <sz val="11"/>
        <color theme="1"/>
        <rFont val="Arial"/>
        <family val="2"/>
      </rPr>
      <t>;Cnr1</t>
    </r>
    <r>
      <rPr>
        <b/>
        <i/>
        <vertAlign val="superscript"/>
        <sz val="11"/>
        <color theme="1"/>
        <rFont val="Arial"/>
        <family val="2"/>
      </rPr>
      <t>lox/lox</t>
    </r>
  </si>
  <si>
    <t>serum</t>
  </si>
  <si>
    <r>
      <t>Phox2b</t>
    </r>
    <r>
      <rPr>
        <i/>
        <vertAlign val="superscript"/>
        <sz val="11"/>
        <color theme="1"/>
        <rFont val="Arial"/>
        <family val="2"/>
      </rPr>
      <t>wt</t>
    </r>
    <r>
      <rPr>
        <i/>
        <sz val="11"/>
        <color theme="1"/>
        <rFont val="Arial"/>
        <family val="2"/>
      </rPr>
      <t>;Ghsr</t>
    </r>
    <r>
      <rPr>
        <i/>
        <vertAlign val="superscript"/>
        <sz val="11"/>
        <color theme="1"/>
        <rFont val="Arial"/>
        <family val="2"/>
      </rPr>
      <t>lox/lox</t>
    </r>
  </si>
  <si>
    <r>
      <t>Phox2b</t>
    </r>
    <r>
      <rPr>
        <i/>
        <vertAlign val="superscript"/>
        <sz val="11"/>
        <color theme="1"/>
        <rFont val="Arial"/>
        <family val="2"/>
      </rPr>
      <t>Cre</t>
    </r>
    <r>
      <rPr>
        <i/>
        <sz val="11"/>
        <color theme="1"/>
        <rFont val="Arial"/>
        <family val="2"/>
      </rPr>
      <t>;Ghsr</t>
    </r>
    <r>
      <rPr>
        <i/>
        <vertAlign val="superscript"/>
        <sz val="11"/>
        <color theme="1"/>
        <rFont val="Arial"/>
        <family val="2"/>
      </rPr>
      <t>lox/lox</t>
    </r>
  </si>
  <si>
    <r>
      <t>female wt (</t>
    </r>
    <r>
      <rPr>
        <b/>
        <i/>
        <sz val="11"/>
        <color theme="1"/>
        <rFont val="Aptos Narrow"/>
        <family val="2"/>
        <scheme val="minor"/>
      </rPr>
      <t>Cnr1</t>
    </r>
    <r>
      <rPr>
        <b/>
        <i/>
        <vertAlign val="superscript"/>
        <sz val="11"/>
        <color theme="1"/>
        <rFont val="Aptos Narrow"/>
        <family val="2"/>
        <scheme val="minor"/>
      </rPr>
      <t>+/+</t>
    </r>
    <r>
      <rPr>
        <b/>
        <sz val="11"/>
        <color theme="1"/>
        <rFont val="Aptos Narrow"/>
        <family val="2"/>
        <scheme val="minor"/>
      </rPr>
      <t>)</t>
    </r>
  </si>
  <si>
    <r>
      <t>fluorescence intensity (units/</t>
    </r>
    <r>
      <rPr>
        <b/>
        <sz val="11"/>
        <color theme="1"/>
        <rFont val="Aptos Narrow"/>
        <family val="2"/>
      </rPr>
      <t>µ</t>
    </r>
    <r>
      <rPr>
        <b/>
        <sz val="7.7"/>
        <color theme="1"/>
        <rFont val="Aptos Narrow"/>
        <family val="2"/>
      </rPr>
      <t>m</t>
    </r>
    <r>
      <rPr>
        <b/>
        <vertAlign val="superscript"/>
        <sz val="7.7"/>
        <color theme="1"/>
        <rFont val="Aptos Narrow"/>
        <family val="2"/>
      </rPr>
      <t>2</t>
    </r>
    <r>
      <rPr>
        <b/>
        <sz val="7.7"/>
        <color theme="1"/>
        <rFont val="Aptos Narrow"/>
        <family val="2"/>
      </rPr>
      <t>)</t>
    </r>
  </si>
  <si>
    <t>control</t>
  </si>
  <si>
    <t>Phox2b</t>
  </si>
  <si>
    <t>PF-5190457 3 mg/kg</t>
  </si>
  <si>
    <t>mean</t>
  </si>
  <si>
    <t>absolute residual</t>
  </si>
  <si>
    <t>sum</t>
  </si>
  <si>
    <t>square</t>
  </si>
  <si>
    <t>n</t>
  </si>
  <si>
    <t>variance</t>
  </si>
  <si>
    <t>n-1</t>
  </si>
  <si>
    <t>calculation of variance</t>
  </si>
  <si>
    <t>SD</t>
  </si>
  <si>
    <t>ethanol intake</t>
  </si>
  <si>
    <t>(mg/g/day)</t>
  </si>
  <si>
    <t>% of Gpr65-positive NGA cells co-expressing Avil</t>
  </si>
  <si>
    <t>Avil</t>
  </si>
  <si>
    <t>TAMOXIFEN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</si>
</sst>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00"/>
    <numFmt numFmtId="166" formatCode="0.0000"/>
    <numFmt numFmtId="167" formatCode="0.00000"/>
  </numFmts>
  <fonts count="4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b/>
      <sz val="11"/>
      <color rgb="FF0070C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1"/>
      <name val="Aptos Narrow"/>
      <family val="2"/>
      <scheme val="minor"/>
    </font>
    <font>
      <b/>
      <sz val="10"/>
      <name val="Arial"/>
      <family val="2"/>
    </font>
    <font>
      <sz val="8"/>
      <name val="Aptos Narrow"/>
      <family val="2"/>
      <scheme val="minor"/>
    </font>
    <font>
      <b/>
      <sz val="11"/>
      <color theme="9" tint="-0.499984740745262"/>
      <name val="Aptos Narrow"/>
      <family val="2"/>
      <scheme val="minor"/>
    </font>
    <font>
      <b/>
      <sz val="11"/>
      <color rgb="FF7030A0"/>
      <name val="Aptos Narrow"/>
      <family val="2"/>
      <scheme val="minor"/>
    </font>
    <font>
      <b/>
      <sz val="16"/>
      <color rgb="FF7030A0"/>
      <name val="Aptos Narrow"/>
      <family val="2"/>
      <scheme val="minor"/>
    </font>
    <font>
      <b/>
      <sz val="16"/>
      <color theme="9" tint="-0.249977111117893"/>
      <name val="Aptos Narrow"/>
      <family val="2"/>
      <scheme val="minor"/>
    </font>
    <font>
      <b/>
      <i/>
      <sz val="10"/>
      <name val="Arial"/>
      <family val="2"/>
    </font>
    <font>
      <sz val="11"/>
      <color rgb="FFFF0000"/>
      <name val="Aptos Narrow"/>
      <family val="2"/>
      <scheme val="minor"/>
    </font>
    <font>
      <i/>
      <sz val="11"/>
      <color theme="1"/>
      <name val="Arial"/>
      <family val="2"/>
    </font>
    <font>
      <i/>
      <vertAlign val="superscript"/>
      <sz val="11"/>
      <color theme="1"/>
      <name val="Arial"/>
      <family val="2"/>
    </font>
    <font>
      <sz val="11"/>
      <color rgb="FF0070C0"/>
      <name val="Aptos Narrow"/>
      <family val="2"/>
      <scheme val="minor"/>
    </font>
    <font>
      <b/>
      <sz val="11"/>
      <color theme="1"/>
      <name val="Arial"/>
      <family val="2"/>
    </font>
    <font>
      <b/>
      <i/>
      <sz val="11"/>
      <color rgb="FFFF0000"/>
      <name val="Arial"/>
      <family val="2"/>
    </font>
    <font>
      <b/>
      <sz val="11"/>
      <color rgb="FFFF0000"/>
      <name val="Arial"/>
      <family val="2"/>
    </font>
    <font>
      <b/>
      <i/>
      <sz val="11"/>
      <color rgb="FF7030A0"/>
      <name val="Arial"/>
      <family val="2"/>
    </font>
    <font>
      <b/>
      <sz val="11"/>
      <color rgb="FF7030A0"/>
      <name val="Arial"/>
      <family val="2"/>
    </font>
    <font>
      <b/>
      <i/>
      <sz val="11"/>
      <color theme="5" tint="-0.249977111117893"/>
      <name val="Arial"/>
      <family val="2"/>
    </font>
    <font>
      <b/>
      <sz val="11"/>
      <color theme="5" tint="-0.249977111117893"/>
      <name val="Arial"/>
      <family val="2"/>
    </font>
    <font>
      <i/>
      <sz val="11"/>
      <color rgb="FFFF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vertAlign val="superscript"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i/>
      <vertAlign val="superscript"/>
      <sz val="11"/>
      <color theme="1"/>
      <name val="Aptos Narrow"/>
      <family val="2"/>
      <scheme val="minor"/>
    </font>
    <font>
      <sz val="10"/>
      <name val="Arial"/>
    </font>
    <font>
      <b/>
      <i/>
      <sz val="11"/>
      <color theme="1"/>
      <name val="Arial"/>
      <family val="2"/>
    </font>
    <font>
      <b/>
      <i/>
      <vertAlign val="superscript"/>
      <sz val="11"/>
      <color theme="1"/>
      <name val="Arial"/>
      <family val="2"/>
    </font>
    <font>
      <b/>
      <sz val="12"/>
      <color rgb="FFFF0000"/>
      <name val="Aptos Narrow"/>
      <family val="2"/>
      <scheme val="minor"/>
    </font>
    <font>
      <sz val="12"/>
      <name val="Aptos Narrow"/>
      <family val="2"/>
      <scheme val="minor"/>
    </font>
    <font>
      <i/>
      <sz val="11"/>
      <name val="Aptos Narrow"/>
      <family val="2"/>
      <scheme val="minor"/>
    </font>
    <font>
      <b/>
      <sz val="11"/>
      <color theme="1"/>
      <name val="Aptos Narrow"/>
      <family val="2"/>
    </font>
    <font>
      <b/>
      <sz val="7.7"/>
      <color theme="1"/>
      <name val="Aptos Narrow"/>
      <family val="2"/>
    </font>
    <font>
      <b/>
      <vertAlign val="superscript"/>
      <sz val="7.7"/>
      <color theme="1"/>
      <name val="Aptos Narrow"/>
      <family val="2"/>
    </font>
    <font>
      <sz val="11"/>
      <color rgb="FF7030A0"/>
      <name val="Aptos Narrow"/>
      <family val="2"/>
      <scheme val="minor"/>
    </font>
    <font>
      <sz val="10"/>
      <color rgb="FF7030A0"/>
      <name val="Arial"/>
      <family val="2"/>
    </font>
    <font>
      <sz val="10"/>
      <color rgb="FF0070C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164" fontId="1" fillId="0" borderId="0" xfId="0" applyNumberFormat="1" applyFont="1"/>
    <xf numFmtId="164" fontId="0" fillId="0" borderId="0" xfId="0" applyNumberFormat="1"/>
    <xf numFmtId="0" fontId="3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6" fillId="0" borderId="0" xfId="0" applyFont="1"/>
    <xf numFmtId="165" fontId="7" fillId="0" borderId="0" xfId="0" applyNumberFormat="1" applyFont="1"/>
    <xf numFmtId="165" fontId="0" fillId="0" borderId="0" xfId="0" applyNumberFormat="1"/>
    <xf numFmtId="165" fontId="1" fillId="0" borderId="0" xfId="0" applyNumberFormat="1" applyFont="1"/>
    <xf numFmtId="0" fontId="8" fillId="0" borderId="0" xfId="0" applyFont="1"/>
    <xf numFmtId="0" fontId="8" fillId="0" borderId="0" xfId="0" applyFont="1" applyAlignment="1">
      <alignment horizontal="left"/>
    </xf>
    <xf numFmtId="166" fontId="0" fillId="0" borderId="0" xfId="0" applyNumberFormat="1"/>
    <xf numFmtId="0" fontId="9" fillId="0" borderId="0" xfId="0" applyFont="1"/>
    <xf numFmtId="0" fontId="1" fillId="0" borderId="0" xfId="0" applyFont="1"/>
    <xf numFmtId="0" fontId="7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/>
    <xf numFmtId="0" fontId="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3" fillId="3" borderId="0" xfId="0" applyFont="1" applyFill="1" applyAlignment="1">
      <alignment horizontal="left"/>
    </xf>
    <xf numFmtId="0" fontId="17" fillId="4" borderId="1" xfId="0" applyFont="1" applyFill="1" applyBorder="1" applyAlignment="1">
      <alignment horizontal="left"/>
    </xf>
    <xf numFmtId="0" fontId="1" fillId="4" borderId="1" xfId="0" applyFont="1" applyFill="1" applyBorder="1"/>
    <xf numFmtId="0" fontId="11" fillId="4" borderId="1" xfId="0" applyFont="1" applyFill="1" applyBorder="1" applyAlignment="1">
      <alignment horizontal="center"/>
    </xf>
    <xf numFmtId="0" fontId="17" fillId="5" borderId="1" xfId="0" applyFont="1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11" fillId="5" borderId="1" xfId="0" applyFont="1" applyFill="1" applyBorder="1" applyAlignment="1">
      <alignment horizontal="left"/>
    </xf>
    <xf numFmtId="0" fontId="19" fillId="0" borderId="0" xfId="0" applyFont="1"/>
    <xf numFmtId="0" fontId="19" fillId="0" borderId="0" xfId="0" applyFont="1" applyAlignment="1">
      <alignment horizontal="justify" vertical="center" wrapText="1"/>
    </xf>
    <xf numFmtId="0" fontId="2" fillId="6" borderId="0" xfId="0" applyFont="1" applyFill="1"/>
    <xf numFmtId="0" fontId="3" fillId="6" borderId="0" xfId="0" applyFont="1" applyFill="1" applyAlignment="1">
      <alignment horizontal="center"/>
    </xf>
    <xf numFmtId="0" fontId="19" fillId="0" borderId="2" xfId="0" applyFont="1" applyBorder="1" applyAlignment="1">
      <alignment horizontal="justify" vertical="center"/>
    </xf>
    <xf numFmtId="165" fontId="21" fillId="0" borderId="0" xfId="0" applyNumberFormat="1" applyFont="1"/>
    <xf numFmtId="0" fontId="23" fillId="0" borderId="0" xfId="0" applyFont="1"/>
    <xf numFmtId="0" fontId="25" fillId="0" borderId="0" xfId="0" applyFont="1"/>
    <xf numFmtId="0" fontId="27" fillId="0" borderId="0" xfId="0" applyFont="1"/>
    <xf numFmtId="0" fontId="22" fillId="0" borderId="0" xfId="0" applyFont="1"/>
    <xf numFmtId="0" fontId="28" fillId="0" borderId="0" xfId="0" applyFont="1"/>
    <xf numFmtId="0" fontId="24" fillId="0" borderId="0" xfId="0" applyFont="1"/>
    <xf numFmtId="0" fontId="26" fillId="0" borderId="0" xfId="0" applyFont="1"/>
    <xf numFmtId="167" fontId="1" fillId="0" borderId="0" xfId="0" applyNumberFormat="1" applyFont="1"/>
    <xf numFmtId="49" fontId="19" fillId="0" borderId="2" xfId="0" applyNumberFormat="1" applyFont="1" applyBorder="1" applyAlignment="1" applyProtection="1">
      <alignment readingOrder="1"/>
      <protection locked="0"/>
    </xf>
    <xf numFmtId="165" fontId="29" fillId="0" borderId="0" xfId="0" applyNumberFormat="1" applyFont="1"/>
    <xf numFmtId="0" fontId="35" fillId="0" borderId="0" xfId="0" applyFont="1"/>
    <xf numFmtId="0" fontId="36" fillId="0" borderId="0" xfId="0" applyFont="1" applyAlignment="1">
      <alignment horizontal="left"/>
    </xf>
    <xf numFmtId="165" fontId="30" fillId="0" borderId="0" xfId="0" applyNumberFormat="1" applyFont="1"/>
    <xf numFmtId="0" fontId="35" fillId="0" borderId="0" xfId="0" applyFont="1" applyAlignment="1">
      <alignment horizontal="left"/>
    </xf>
    <xf numFmtId="167" fontId="0" fillId="0" borderId="0" xfId="0" applyNumberFormat="1"/>
    <xf numFmtId="165" fontId="39" fillId="0" borderId="0" xfId="0" applyNumberFormat="1" applyFont="1"/>
    <xf numFmtId="165" fontId="40" fillId="0" borderId="0" xfId="0" applyNumberFormat="1" applyFont="1"/>
    <xf numFmtId="164" fontId="39" fillId="0" borderId="0" xfId="0" applyNumberFormat="1" applyFont="1"/>
    <xf numFmtId="164" fontId="40" fillId="0" borderId="0" xfId="0" applyNumberFormat="1" applyFont="1"/>
    <xf numFmtId="0" fontId="38" fillId="0" borderId="0" xfId="0" applyFont="1"/>
    <xf numFmtId="0" fontId="29" fillId="0" borderId="0" xfId="0" applyFont="1"/>
    <xf numFmtId="0" fontId="18" fillId="0" borderId="0" xfId="0" applyFont="1"/>
    <xf numFmtId="0" fontId="33" fillId="0" borderId="0" xfId="0" applyFont="1"/>
    <xf numFmtId="165" fontId="8" fillId="0" borderId="0" xfId="0" applyNumberFormat="1" applyFont="1"/>
    <xf numFmtId="165" fontId="9" fillId="0" borderId="0" xfId="0" applyNumberFormat="1" applyFont="1"/>
    <xf numFmtId="165" fontId="4" fillId="0" borderId="0" xfId="0" applyNumberFormat="1" applyFont="1"/>
    <xf numFmtId="165" fontId="5" fillId="0" borderId="0" xfId="0" applyNumberFormat="1" applyFont="1"/>
    <xf numFmtId="0" fontId="13" fillId="0" borderId="0" xfId="0" applyFont="1"/>
    <xf numFmtId="0" fontId="14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44" fillId="0" borderId="0" xfId="0" applyFont="1"/>
    <xf numFmtId="166" fontId="14" fillId="0" borderId="0" xfId="0" applyNumberFormat="1" applyFont="1" applyAlignment="1">
      <alignment horizontal="right"/>
    </xf>
    <xf numFmtId="166" fontId="44" fillId="0" borderId="0" xfId="0" applyNumberFormat="1" applyFont="1"/>
    <xf numFmtId="0" fontId="0" fillId="7" borderId="0" xfId="0" applyFill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165" fontId="0" fillId="0" borderId="0" xfId="0" applyNumberFormat="1" applyAlignment="1">
      <alignment horizontal="right"/>
    </xf>
    <xf numFmtId="0" fontId="28" fillId="0" borderId="0" xfId="0" applyFont="1" applyAlignment="1">
      <alignment horizontal="right"/>
    </xf>
    <xf numFmtId="0" fontId="24" fillId="0" borderId="0" xfId="0" applyFont="1" applyAlignment="1">
      <alignment horizontal="right"/>
    </xf>
    <xf numFmtId="0" fontId="26" fillId="0" borderId="0" xfId="0" applyFont="1" applyAlignment="1">
      <alignment horizontal="right"/>
    </xf>
    <xf numFmtId="0" fontId="14" fillId="0" borderId="0" xfId="0" applyFont="1" applyAlignment="1">
      <alignment horizontal="right"/>
    </xf>
    <xf numFmtId="0" fontId="21" fillId="0" borderId="0" xfId="0" applyFont="1"/>
    <xf numFmtId="167" fontId="11" fillId="0" borderId="0" xfId="0" applyNumberFormat="1" applyFont="1"/>
    <xf numFmtId="0" fontId="45" fillId="0" borderId="0" xfId="0" applyFont="1"/>
    <xf numFmtId="0" fontId="4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4C0DF-2E76-439B-B6FE-6C3979A958AF}">
  <dimension ref="A1:AZ78"/>
  <sheetViews>
    <sheetView tabSelected="1" workbookViewId="0">
      <selection activeCell="E15" sqref="E15"/>
    </sheetView>
  </sheetViews>
  <sheetFormatPr defaultRowHeight="14.5" x14ac:dyDescent="0.35"/>
  <cols>
    <col min="2" max="2" width="11.6328125" customWidth="1"/>
    <col min="3" max="3" width="10.36328125" bestFit="1" customWidth="1"/>
    <col min="4" max="4" width="9.36328125" bestFit="1" customWidth="1"/>
    <col min="6" max="6" width="11.90625" bestFit="1" customWidth="1"/>
    <col min="7" max="8" width="9.36328125" bestFit="1" customWidth="1"/>
    <col min="12" max="12" width="11.08984375" customWidth="1"/>
    <col min="13" max="14" width="8.81640625" bestFit="1" customWidth="1"/>
    <col min="17" max="17" width="11.90625" bestFit="1" customWidth="1"/>
    <col min="18" max="19" width="8.81640625" bestFit="1" customWidth="1"/>
  </cols>
  <sheetData>
    <row r="1" spans="1:52" x14ac:dyDescent="0.35">
      <c r="A1" s="17" t="s">
        <v>13</v>
      </c>
    </row>
    <row r="2" spans="1:52" x14ac:dyDescent="0.35">
      <c r="B2" s="17" t="s">
        <v>24</v>
      </c>
      <c r="C2" s="17"/>
      <c r="AZ2" s="17"/>
    </row>
    <row r="3" spans="1:52" x14ac:dyDescent="0.35">
      <c r="B3" s="17" t="s">
        <v>12</v>
      </c>
      <c r="C3" s="17"/>
      <c r="AZ3" s="17"/>
    </row>
    <row r="4" spans="1:52" x14ac:dyDescent="0.35">
      <c r="AZ4" s="17"/>
    </row>
    <row r="5" spans="1:52" x14ac:dyDescent="0.35">
      <c r="B5" s="20" t="s">
        <v>10</v>
      </c>
      <c r="C5" s="20" t="s">
        <v>11</v>
      </c>
    </row>
    <row r="6" spans="1:52" x14ac:dyDescent="0.35">
      <c r="B6" s="16">
        <v>50</v>
      </c>
      <c r="C6" s="16">
        <v>16.670000000000002</v>
      </c>
    </row>
    <row r="7" spans="1:52" x14ac:dyDescent="0.35">
      <c r="B7" s="16">
        <v>33.33</v>
      </c>
      <c r="C7" s="16">
        <v>0</v>
      </c>
    </row>
    <row r="8" spans="1:52" x14ac:dyDescent="0.35">
      <c r="B8" s="16">
        <v>31</v>
      </c>
      <c r="C8" s="16">
        <v>20</v>
      </c>
    </row>
    <row r="9" spans="1:52" x14ac:dyDescent="0.35">
      <c r="B9" s="16"/>
      <c r="C9" s="16"/>
    </row>
    <row r="10" spans="1:52" x14ac:dyDescent="0.35">
      <c r="B10" s="16"/>
      <c r="C10" s="16"/>
    </row>
    <row r="11" spans="1:52" x14ac:dyDescent="0.35">
      <c r="A11" s="17" t="s">
        <v>177</v>
      </c>
      <c r="B11" s="22">
        <f>AVERAGE(B6:B9)</f>
        <v>38.11</v>
      </c>
      <c r="C11" s="22">
        <f>AVERAGE(C6:C9)</f>
        <v>12.223333333333334</v>
      </c>
    </row>
    <row r="12" spans="1:52" x14ac:dyDescent="0.35">
      <c r="A12" s="3" t="s">
        <v>185</v>
      </c>
      <c r="B12" s="83">
        <f>STDEV(B6:B9)</f>
        <v>10.362736125174669</v>
      </c>
      <c r="C12" s="83">
        <f>STDEV(C6:C9)</f>
        <v>10.715858963859748</v>
      </c>
    </row>
    <row r="13" spans="1:52" x14ac:dyDescent="0.35">
      <c r="A13" t="s">
        <v>181</v>
      </c>
      <c r="B13" s="13">
        <f>COUNT(B6:B9)</f>
        <v>3</v>
      </c>
      <c r="C13" s="13">
        <f>COUNT(C6:C9)</f>
        <v>3</v>
      </c>
    </row>
    <row r="14" spans="1:52" x14ac:dyDescent="0.35">
      <c r="A14" s="69" t="s">
        <v>182</v>
      </c>
      <c r="B14" s="72">
        <v>107.38630000000001</v>
      </c>
      <c r="C14" s="72">
        <v>114.82963333333333</v>
      </c>
    </row>
    <row r="15" spans="1:52" x14ac:dyDescent="0.35">
      <c r="B15" s="13"/>
      <c r="C15" s="13"/>
    </row>
    <row r="17" spans="1:45" x14ac:dyDescent="0.35">
      <c r="A17" s="17" t="s">
        <v>14</v>
      </c>
    </row>
    <row r="18" spans="1:45" ht="17" x14ac:dyDescent="0.35">
      <c r="B18" s="52" t="s">
        <v>167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52" t="s">
        <v>167</v>
      </c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52" t="s">
        <v>168</v>
      </c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52" t="s">
        <v>168</v>
      </c>
      <c r="AJ18" s="17"/>
      <c r="AK18" s="17"/>
      <c r="AL18" s="17"/>
      <c r="AM18" s="17"/>
      <c r="AN18" s="17"/>
      <c r="AO18" s="17"/>
      <c r="AP18" s="17"/>
      <c r="AQ18" s="17"/>
      <c r="AR18" s="17"/>
      <c r="AS18" s="17"/>
    </row>
    <row r="19" spans="1:45" x14ac:dyDescent="0.35">
      <c r="B19" s="17" t="s">
        <v>15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 t="s">
        <v>15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 t="s">
        <v>15</v>
      </c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 t="s">
        <v>15</v>
      </c>
      <c r="AJ19" s="17"/>
      <c r="AK19" s="17"/>
      <c r="AL19" s="17"/>
      <c r="AM19" s="17"/>
      <c r="AN19" s="17"/>
      <c r="AO19" s="17"/>
      <c r="AP19" s="17"/>
      <c r="AQ19" s="17"/>
      <c r="AR19" s="17"/>
      <c r="AS19" s="17"/>
    </row>
    <row r="20" spans="1:45" x14ac:dyDescent="0.35">
      <c r="B20" s="17" t="s">
        <v>41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 t="s">
        <v>74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 t="s">
        <v>41</v>
      </c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 t="s">
        <v>74</v>
      </c>
      <c r="AJ20" s="17"/>
      <c r="AK20" s="17"/>
      <c r="AL20" s="17"/>
      <c r="AM20" s="17"/>
      <c r="AN20" s="17"/>
      <c r="AO20" s="17"/>
      <c r="AP20" s="17"/>
      <c r="AQ20" s="17"/>
      <c r="AR20" s="17"/>
      <c r="AS20" s="17"/>
    </row>
    <row r="21" spans="1:45" x14ac:dyDescent="0.35">
      <c r="B21" s="17" t="s">
        <v>64</v>
      </c>
      <c r="C21" s="17" t="s">
        <v>65</v>
      </c>
      <c r="D21" s="17" t="s">
        <v>66</v>
      </c>
      <c r="E21" s="17" t="s">
        <v>67</v>
      </c>
      <c r="F21" s="17" t="s">
        <v>68</v>
      </c>
      <c r="G21" s="17" t="s">
        <v>69</v>
      </c>
      <c r="H21" s="17" t="s">
        <v>70</v>
      </c>
      <c r="I21" s="17" t="s">
        <v>71</v>
      </c>
      <c r="J21" s="17" t="s">
        <v>72</v>
      </c>
      <c r="K21" s="17" t="s">
        <v>73</v>
      </c>
      <c r="M21" s="17" t="s">
        <v>64</v>
      </c>
      <c r="N21" s="17" t="s">
        <v>65</v>
      </c>
      <c r="O21" s="17" t="s">
        <v>66</v>
      </c>
      <c r="P21" s="17" t="s">
        <v>67</v>
      </c>
      <c r="Q21" s="17" t="s">
        <v>68</v>
      </c>
      <c r="R21" s="17" t="s">
        <v>69</v>
      </c>
      <c r="S21" s="17" t="s">
        <v>70</v>
      </c>
      <c r="T21" s="17" t="s">
        <v>71</v>
      </c>
      <c r="U21" s="17" t="s">
        <v>72</v>
      </c>
      <c r="V21" s="17" t="s">
        <v>73</v>
      </c>
      <c r="X21" s="17" t="s">
        <v>64</v>
      </c>
      <c r="Y21" s="17" t="s">
        <v>65</v>
      </c>
      <c r="Z21" s="17" t="s">
        <v>66</v>
      </c>
      <c r="AA21" s="17" t="s">
        <v>67</v>
      </c>
      <c r="AB21" s="17" t="s">
        <v>68</v>
      </c>
      <c r="AC21" s="17" t="s">
        <v>69</v>
      </c>
      <c r="AD21" s="17" t="s">
        <v>70</v>
      </c>
      <c r="AE21" s="17" t="s">
        <v>71</v>
      </c>
      <c r="AF21" s="17" t="s">
        <v>72</v>
      </c>
      <c r="AG21" s="17" t="s">
        <v>73</v>
      </c>
      <c r="AI21" s="17" t="s">
        <v>64</v>
      </c>
      <c r="AJ21" s="17" t="s">
        <v>65</v>
      </c>
      <c r="AK21" s="17" t="s">
        <v>66</v>
      </c>
      <c r="AL21" s="17" t="s">
        <v>67</v>
      </c>
      <c r="AM21" s="17" t="s">
        <v>68</v>
      </c>
      <c r="AN21" s="17" t="s">
        <v>69</v>
      </c>
      <c r="AO21" s="17" t="s">
        <v>70</v>
      </c>
      <c r="AP21" s="17" t="s">
        <v>71</v>
      </c>
      <c r="AQ21" s="17" t="s">
        <v>72</v>
      </c>
      <c r="AR21" s="17" t="s">
        <v>73</v>
      </c>
    </row>
    <row r="23" spans="1:45" x14ac:dyDescent="0.35">
      <c r="B23">
        <v>8.5843287904599688</v>
      </c>
      <c r="C23">
        <v>7.9225125123296705</v>
      </c>
      <c r="D23">
        <v>10.72013804912177</v>
      </c>
      <c r="E23">
        <v>10.106191701214096</v>
      </c>
      <c r="F23">
        <v>7.7996746055153778</v>
      </c>
      <c r="G23">
        <v>10.518537238084896</v>
      </c>
      <c r="H23">
        <v>9.1791118068955448</v>
      </c>
      <c r="I23">
        <v>8.2976198258251497</v>
      </c>
      <c r="J23">
        <v>12.55124273156323</v>
      </c>
      <c r="K23">
        <v>10.779626945141585</v>
      </c>
      <c r="M23">
        <v>9.0361540183112457</v>
      </c>
      <c r="N23">
        <v>9.765193478110568</v>
      </c>
      <c r="O23">
        <v>11.596185885896235</v>
      </c>
      <c r="P23">
        <v>10.205963751881248</v>
      </c>
      <c r="Q23">
        <v>9.4401829422629522</v>
      </c>
      <c r="R23">
        <v>0.72081545174540707</v>
      </c>
      <c r="S23">
        <v>1.0012592079318392</v>
      </c>
      <c r="T23">
        <v>3.9858229927007169</v>
      </c>
      <c r="U23">
        <v>3.7754156311314802</v>
      </c>
      <c r="V23">
        <v>7.0197927469025023</v>
      </c>
      <c r="X23">
        <v>10.038170992337662</v>
      </c>
      <c r="Y23">
        <v>12.169549996168925</v>
      </c>
      <c r="Z23">
        <v>12.039800997591966</v>
      </c>
      <c r="AA23">
        <v>10.437310077154663</v>
      </c>
      <c r="AB23">
        <v>10.751456962739908</v>
      </c>
      <c r="AC23">
        <v>15.363752084428752</v>
      </c>
      <c r="AD23">
        <v>13.995067444635033</v>
      </c>
      <c r="AE23">
        <v>15.883070508271977</v>
      </c>
      <c r="AF23">
        <v>12.966683819384381</v>
      </c>
      <c r="AG23">
        <v>14.119270922012065</v>
      </c>
      <c r="AI23">
        <v>13.284491932754079</v>
      </c>
      <c r="AJ23">
        <v>15.401930082831282</v>
      </c>
      <c r="AK23">
        <v>16.027000000000047</v>
      </c>
      <c r="AL23">
        <v>14.70904721393957</v>
      </c>
      <c r="AM23">
        <v>7.5653174245248369</v>
      </c>
      <c r="AN23">
        <v>1.944574099407222</v>
      </c>
      <c r="AO23">
        <v>7.1881165229885084</v>
      </c>
      <c r="AP23">
        <v>11.398933679777395</v>
      </c>
      <c r="AQ23">
        <v>15.115679974205603</v>
      </c>
      <c r="AR23">
        <v>10.991183596609506</v>
      </c>
    </row>
    <row r="24" spans="1:45" x14ac:dyDescent="0.35">
      <c r="B24">
        <v>14.142160142893674</v>
      </c>
      <c r="C24">
        <v>6.6200593545557629</v>
      </c>
      <c r="D24">
        <v>14.059646270928381</v>
      </c>
      <c r="E24">
        <v>13.03368047430836</v>
      </c>
      <c r="F24">
        <v>11.143631871715831</v>
      </c>
      <c r="G24">
        <v>8.5447327191452533</v>
      </c>
      <c r="H24">
        <v>8.8554023984372314</v>
      </c>
      <c r="I24">
        <v>8.9303330722145979</v>
      </c>
      <c r="J24">
        <v>16.803932710616156</v>
      </c>
      <c r="K24">
        <v>9.6581371683031669</v>
      </c>
      <c r="M24">
        <v>12.827382911750274</v>
      </c>
      <c r="N24">
        <v>11.800278794340032</v>
      </c>
      <c r="O24">
        <v>10.905893792324996</v>
      </c>
      <c r="P24">
        <v>10.80347945846755</v>
      </c>
      <c r="Q24">
        <v>8.7437175112612309</v>
      </c>
      <c r="R24">
        <v>2.5747043065446049</v>
      </c>
      <c r="S24">
        <v>1.7892883989401804</v>
      </c>
      <c r="T24">
        <v>5.5536852182186376</v>
      </c>
      <c r="U24">
        <v>2.3082842608384633</v>
      </c>
      <c r="V24">
        <v>6.4507120892252328</v>
      </c>
      <c r="X24">
        <v>5.7805816745437495</v>
      </c>
      <c r="Y24">
        <v>11.241759429477055</v>
      </c>
      <c r="Z24">
        <v>11.195666790450908</v>
      </c>
      <c r="AA24">
        <v>5.3706579774317866</v>
      </c>
      <c r="AB24">
        <v>8.7412472682474061</v>
      </c>
      <c r="AC24">
        <v>3.3095739639766104</v>
      </c>
      <c r="AD24">
        <v>8.1465611116959646</v>
      </c>
      <c r="AE24">
        <v>5.8789453149374458</v>
      </c>
      <c r="AF24">
        <v>3.0595732871225176</v>
      </c>
      <c r="AG24">
        <v>3.3735346209912018</v>
      </c>
      <c r="AI24">
        <v>9.5977341079972494</v>
      </c>
      <c r="AJ24">
        <v>8.7103290102774338</v>
      </c>
      <c r="AK24">
        <v>6.7994652743683446</v>
      </c>
      <c r="AL24">
        <v>10.507497598055844</v>
      </c>
      <c r="AM24">
        <v>8.5059295241324477</v>
      </c>
      <c r="AN24">
        <v>2.2159071852867536</v>
      </c>
      <c r="AO24">
        <v>3.9210848863054046</v>
      </c>
      <c r="AP24">
        <v>6.8024446555920468</v>
      </c>
      <c r="AQ24">
        <v>5.2507433253948488</v>
      </c>
      <c r="AR24">
        <v>7.6506835983263874</v>
      </c>
    </row>
    <row r="25" spans="1:45" x14ac:dyDescent="0.35">
      <c r="B25">
        <v>5.9583780599722971</v>
      </c>
      <c r="C25">
        <v>7.9185809591373824</v>
      </c>
      <c r="D25">
        <v>8.4741381653290357</v>
      </c>
      <c r="E25">
        <v>4.1415346035124943</v>
      </c>
      <c r="F25">
        <v>3.0456691919192012</v>
      </c>
      <c r="G25">
        <v>11.862476403404827</v>
      </c>
      <c r="H25">
        <v>13.868257350837027</v>
      </c>
      <c r="I25">
        <v>14.344458342099646</v>
      </c>
      <c r="J25">
        <v>12.250604823196134</v>
      </c>
      <c r="K25">
        <v>13.847673587615175</v>
      </c>
      <c r="M25">
        <v>14.197221696179064</v>
      </c>
      <c r="N25">
        <v>8.7455268237934369</v>
      </c>
      <c r="O25">
        <v>15.128649060873464</v>
      </c>
      <c r="P25">
        <v>13.222643672345802</v>
      </c>
      <c r="Q25">
        <v>12.644899484536072</v>
      </c>
      <c r="R25">
        <v>7.5607471010793885</v>
      </c>
      <c r="S25">
        <v>7.8556864058057965</v>
      </c>
      <c r="T25">
        <v>7.3393935490972932</v>
      </c>
      <c r="U25">
        <v>5.5693271609524073</v>
      </c>
      <c r="V25">
        <v>10.140003668449422</v>
      </c>
      <c r="X25">
        <v>14.072832408884068</v>
      </c>
      <c r="Y25">
        <v>10.023790307146147</v>
      </c>
      <c r="Z25">
        <v>11.929793163972258</v>
      </c>
      <c r="AA25">
        <v>6.6691836641742768</v>
      </c>
      <c r="AB25">
        <v>8.3158685537905406</v>
      </c>
      <c r="AC25">
        <v>11.232950892857117</v>
      </c>
      <c r="AD25">
        <v>7.4804054172044943</v>
      </c>
      <c r="AE25">
        <v>14.609868106462159</v>
      </c>
      <c r="AF25">
        <v>8.0253326426643863</v>
      </c>
      <c r="AG25">
        <v>9.1833392749130613</v>
      </c>
      <c r="AI25">
        <v>11.916230484653974</v>
      </c>
      <c r="AJ25">
        <v>13.948232496774899</v>
      </c>
      <c r="AK25">
        <v>14.09929645753823</v>
      </c>
      <c r="AL25">
        <v>11.76681393559082</v>
      </c>
      <c r="AM25">
        <v>7.6967647407055706</v>
      </c>
      <c r="AN25">
        <v>2.5834352774654299</v>
      </c>
      <c r="AO25">
        <v>5.3202873249465616</v>
      </c>
      <c r="AP25">
        <v>2.1946370317686643</v>
      </c>
      <c r="AQ25">
        <v>1.6609065306595954</v>
      </c>
      <c r="AR25">
        <v>2.4773113654757286</v>
      </c>
    </row>
    <row r="26" spans="1:45" x14ac:dyDescent="0.35">
      <c r="B26">
        <v>17.288363860688939</v>
      </c>
      <c r="C26">
        <v>18.452118598225884</v>
      </c>
      <c r="D26">
        <v>13.047575371178997</v>
      </c>
      <c r="E26">
        <v>17.473256187766779</v>
      </c>
      <c r="F26">
        <v>17.660154878568314</v>
      </c>
      <c r="G26">
        <v>15.187946369786214</v>
      </c>
      <c r="H26">
        <v>13.6444803856224</v>
      </c>
      <c r="I26">
        <v>15.64431631722883</v>
      </c>
      <c r="J26">
        <v>18.3652782838533</v>
      </c>
      <c r="K26">
        <v>17.413449731425679</v>
      </c>
      <c r="M26">
        <v>11.744931078796025</v>
      </c>
      <c r="N26">
        <v>11.744931078796025</v>
      </c>
      <c r="O26">
        <v>14.333335177932909</v>
      </c>
      <c r="P26">
        <v>5.8036050484561912</v>
      </c>
      <c r="Q26">
        <v>13.483264005628104</v>
      </c>
      <c r="R26">
        <v>8.2687701256225488</v>
      </c>
      <c r="S26">
        <v>4.9716853892707382</v>
      </c>
      <c r="T26">
        <v>5.3000483202771145</v>
      </c>
      <c r="U26">
        <v>6.3628165906499872</v>
      </c>
      <c r="V26">
        <v>6.6993984716157211</v>
      </c>
      <c r="X26">
        <v>10.613845391115978</v>
      </c>
      <c r="Y26">
        <v>11.713393356147247</v>
      </c>
      <c r="Z26">
        <v>16.357926716359305</v>
      </c>
      <c r="AA26">
        <v>12.319948917825073</v>
      </c>
      <c r="AB26">
        <v>16.040998157733192</v>
      </c>
      <c r="AC26">
        <v>11.718311207905369</v>
      </c>
      <c r="AD26">
        <v>14.818665363298127</v>
      </c>
      <c r="AE26">
        <v>9.8738594778362661</v>
      </c>
      <c r="AF26">
        <v>15.743987407375641</v>
      </c>
      <c r="AG26">
        <v>7.2822317618500287</v>
      </c>
      <c r="AI26">
        <v>8.6793412676336796</v>
      </c>
      <c r="AJ26">
        <v>12.308232801974254</v>
      </c>
      <c r="AK26">
        <v>9.3802133688742853</v>
      </c>
      <c r="AL26">
        <v>10.682184037304829</v>
      </c>
      <c r="AM26">
        <v>10.443734679359126</v>
      </c>
      <c r="AN26">
        <v>7.8436953999592864</v>
      </c>
      <c r="AO26">
        <v>8.266239669850453</v>
      </c>
      <c r="AP26">
        <v>6.5623569684709979</v>
      </c>
      <c r="AQ26">
        <v>4.0832869839048538</v>
      </c>
      <c r="AR26">
        <v>5.6721350215403836</v>
      </c>
    </row>
    <row r="27" spans="1:45" x14ac:dyDescent="0.35">
      <c r="B27">
        <v>11.648706859070424</v>
      </c>
      <c r="C27">
        <v>11.648706859070424</v>
      </c>
      <c r="D27">
        <v>9.8373676214431853</v>
      </c>
      <c r="E27">
        <v>6.4881873141351321</v>
      </c>
      <c r="F27">
        <v>13.361219534416129</v>
      </c>
      <c r="G27">
        <v>8.7107190513218669</v>
      </c>
      <c r="H27">
        <v>9.7778902695676653</v>
      </c>
      <c r="I27">
        <v>8.8730226674191464</v>
      </c>
      <c r="J27">
        <v>9.4589419490863076</v>
      </c>
      <c r="K27">
        <v>7.1004174694331406</v>
      </c>
      <c r="M27">
        <v>12.130270171703598</v>
      </c>
      <c r="N27">
        <v>12.130270171703598</v>
      </c>
      <c r="O27">
        <v>9.7563271523787485</v>
      </c>
      <c r="P27">
        <v>8.7886485154062211</v>
      </c>
      <c r="Q27">
        <v>11.340312306077672</v>
      </c>
      <c r="R27">
        <v>6.8593461206897137</v>
      </c>
      <c r="S27">
        <v>9.4754372999175978</v>
      </c>
      <c r="T27">
        <v>4.7054524911766133</v>
      </c>
      <c r="U27">
        <v>6.1763232989690016</v>
      </c>
      <c r="V27">
        <v>6.5997915121548694</v>
      </c>
      <c r="X27">
        <v>5.1522219376645371</v>
      </c>
      <c r="Y27">
        <v>7.0374235686274771</v>
      </c>
      <c r="Z27">
        <v>4.7759125644073652</v>
      </c>
      <c r="AA27">
        <v>3.4949047166742697</v>
      </c>
      <c r="AB27">
        <v>2.5369368258860261</v>
      </c>
      <c r="AC27">
        <v>4.3484112763239722</v>
      </c>
      <c r="AD27">
        <v>3.0289748235050209</v>
      </c>
      <c r="AE27">
        <v>5.5833867441784619</v>
      </c>
      <c r="AF27">
        <v>3.109343987208911</v>
      </c>
      <c r="AG27">
        <v>4.4583307135968919</v>
      </c>
      <c r="AI27">
        <v>10.047172290451348</v>
      </c>
      <c r="AJ27">
        <v>11.004856375237887</v>
      </c>
      <c r="AK27">
        <v>6.1835712950600694</v>
      </c>
      <c r="AL27">
        <v>3.1897419923460162</v>
      </c>
      <c r="AM27">
        <v>7.804101531177225</v>
      </c>
      <c r="AN27">
        <v>2.0626448016897068</v>
      </c>
      <c r="AO27">
        <v>0.58369384255653023</v>
      </c>
      <c r="AP27">
        <v>12.612039798293182</v>
      </c>
      <c r="AQ27">
        <v>3.8792310512026003</v>
      </c>
      <c r="AR27">
        <v>15.241840625364604</v>
      </c>
    </row>
    <row r="28" spans="1:45" x14ac:dyDescent="0.35">
      <c r="B28">
        <v>10.140465737522444</v>
      </c>
      <c r="C28">
        <v>8.8648999529537935</v>
      </c>
      <c r="D28">
        <v>10.285156811613703</v>
      </c>
      <c r="E28">
        <v>10.211911948103575</v>
      </c>
      <c r="F28">
        <v>12.500487414034808</v>
      </c>
      <c r="G28">
        <v>13.901536644518281</v>
      </c>
      <c r="H28">
        <v>10.294686906388527</v>
      </c>
      <c r="I28">
        <v>12.955883834849523</v>
      </c>
      <c r="J28">
        <v>11.634156754627833</v>
      </c>
      <c r="K28">
        <v>12.901011121287482</v>
      </c>
      <c r="M28">
        <v>10.644668716672646</v>
      </c>
      <c r="N28">
        <v>5.8504988372092148</v>
      </c>
      <c r="O28">
        <v>6.1474313713738491</v>
      </c>
      <c r="P28">
        <v>5.8458170513481758</v>
      </c>
      <c r="Q28">
        <v>6.9457314127789918</v>
      </c>
      <c r="R28">
        <v>2.0139904007427694</v>
      </c>
      <c r="S28">
        <v>2.1486402058009655</v>
      </c>
      <c r="T28">
        <v>2.8828575398852285</v>
      </c>
      <c r="U28">
        <v>6.1967413477297031</v>
      </c>
      <c r="V28">
        <v>3.6630442158222771</v>
      </c>
      <c r="X28">
        <v>11.03509122890749</v>
      </c>
      <c r="Y28">
        <v>14.89550049297921</v>
      </c>
      <c r="Z28">
        <v>12.390108890626662</v>
      </c>
      <c r="AA28">
        <v>15.010465401102309</v>
      </c>
      <c r="AB28">
        <v>12.340760825847964</v>
      </c>
      <c r="AC28">
        <v>15.261752661073654</v>
      </c>
      <c r="AD28">
        <v>12.269389473509564</v>
      </c>
      <c r="AE28">
        <v>16.161235340572489</v>
      </c>
      <c r="AF28">
        <v>14.772794723527308</v>
      </c>
      <c r="AG28">
        <v>11.217107746548496</v>
      </c>
      <c r="AI28">
        <v>10.231970503288633</v>
      </c>
      <c r="AJ28">
        <v>3.8311852808263263</v>
      </c>
      <c r="AK28">
        <v>14.466459233896797</v>
      </c>
      <c r="AL28">
        <v>2.3761565551054544</v>
      </c>
      <c r="AM28">
        <v>12.840480470398019</v>
      </c>
      <c r="AN28">
        <v>0.672155148861594</v>
      </c>
      <c r="AO28">
        <v>8.3305794540121916</v>
      </c>
      <c r="AP28">
        <v>2.0358613940164703</v>
      </c>
      <c r="AQ28">
        <v>5.8665244677470483</v>
      </c>
      <c r="AR28">
        <v>7.7828997023330206</v>
      </c>
    </row>
    <row r="29" spans="1:45" x14ac:dyDescent="0.35">
      <c r="B29">
        <v>15.53383744845023</v>
      </c>
      <c r="C29">
        <v>15.853588412545282</v>
      </c>
      <c r="D29">
        <v>14.47367230518512</v>
      </c>
      <c r="E29">
        <v>8.7058893826831572</v>
      </c>
      <c r="F29">
        <v>14.624454171756925</v>
      </c>
      <c r="G29">
        <v>13.954123199443654</v>
      </c>
      <c r="H29">
        <v>15.512801171696024</v>
      </c>
      <c r="I29">
        <v>13.902257677165322</v>
      </c>
      <c r="J29">
        <v>8.2506027569742173</v>
      </c>
      <c r="K29">
        <v>8.2506027569742173</v>
      </c>
      <c r="M29">
        <v>6.8095572710951284</v>
      </c>
      <c r="N29">
        <v>10.760470610638555</v>
      </c>
      <c r="O29">
        <v>9.8931952376945613</v>
      </c>
      <c r="P29">
        <v>12.115023136117049</v>
      </c>
      <c r="Q29">
        <v>12.529258030726261</v>
      </c>
      <c r="R29">
        <v>5.693120447791622</v>
      </c>
      <c r="S29">
        <v>5.0332142435984082</v>
      </c>
      <c r="T29">
        <v>1.1321237695607773</v>
      </c>
      <c r="U29">
        <v>2.3955082660271785</v>
      </c>
      <c r="V29">
        <v>6.7714802581139946</v>
      </c>
      <c r="X29">
        <v>12.941133295023571</v>
      </c>
      <c r="Y29">
        <v>6.443787629586418</v>
      </c>
      <c r="Z29">
        <v>15.045522795573762</v>
      </c>
      <c r="AA29">
        <v>15.662727824155683</v>
      </c>
      <c r="AB29">
        <v>5.9944467402513091</v>
      </c>
      <c r="AC29">
        <v>14.219526309773263</v>
      </c>
      <c r="AD29">
        <v>13.995509988518995</v>
      </c>
      <c r="AE29">
        <v>18.889730760469259</v>
      </c>
      <c r="AF29">
        <v>14.710883097795335</v>
      </c>
      <c r="AG29">
        <v>18.100743162070255</v>
      </c>
      <c r="AI29">
        <v>18.881306418692137</v>
      </c>
      <c r="AJ29">
        <v>15.010976082740683</v>
      </c>
      <c r="AK29">
        <v>16.954502459769447</v>
      </c>
      <c r="AL29">
        <v>18.892159949167283</v>
      </c>
      <c r="AM29">
        <v>18.96372900059291</v>
      </c>
      <c r="AN29">
        <v>13.360585439308627</v>
      </c>
      <c r="AO29">
        <v>14.001082320717147</v>
      </c>
      <c r="AP29">
        <v>18.843605485725696</v>
      </c>
      <c r="AQ29">
        <v>16.514802566650665</v>
      </c>
      <c r="AR29">
        <v>14.981022611208189</v>
      </c>
    </row>
    <row r="30" spans="1:45" x14ac:dyDescent="0.35">
      <c r="B30">
        <v>17.79403964081634</v>
      </c>
      <c r="C30">
        <v>16.031772531630146</v>
      </c>
      <c r="D30">
        <v>16.34634550320326</v>
      </c>
      <c r="E30">
        <v>16.527681250249895</v>
      </c>
      <c r="F30">
        <v>15.492873555776889</v>
      </c>
      <c r="G30">
        <v>13.348629044593565</v>
      </c>
      <c r="H30">
        <v>11.935688524590089</v>
      </c>
      <c r="I30">
        <v>18.335663897369688</v>
      </c>
      <c r="J30">
        <v>17.227279884922439</v>
      </c>
      <c r="K30">
        <v>13.911471249999982</v>
      </c>
      <c r="M30">
        <v>8.524368322351771</v>
      </c>
      <c r="N30">
        <v>11.650140393013093</v>
      </c>
      <c r="O30">
        <v>11.933153918918894</v>
      </c>
      <c r="P30">
        <v>7.273742229729705</v>
      </c>
      <c r="Q30">
        <v>9.9143541638750712</v>
      </c>
      <c r="R30">
        <v>7.2388028690186772</v>
      </c>
      <c r="S30">
        <v>6.4692103935074341</v>
      </c>
      <c r="T30">
        <v>9.0852549361408226</v>
      </c>
      <c r="U30">
        <v>7.636344893720846</v>
      </c>
      <c r="V30">
        <v>4.0569439681197972</v>
      </c>
      <c r="X30">
        <v>8.8207803484539884</v>
      </c>
      <c r="Y30">
        <v>6.3214627120226456</v>
      </c>
      <c r="Z30">
        <v>4.8374607948710198</v>
      </c>
      <c r="AA30">
        <v>2.6632254626754537</v>
      </c>
      <c r="AB30">
        <v>12.763756319660793</v>
      </c>
      <c r="AC30">
        <v>10.184896820515927</v>
      </c>
      <c r="AD30">
        <v>5.0463688364448602</v>
      </c>
      <c r="AE30">
        <v>8.0493511289823587</v>
      </c>
      <c r="AF30">
        <v>13.307091464543651</v>
      </c>
      <c r="AG30">
        <v>10.678221296763006</v>
      </c>
      <c r="AI30">
        <v>9.9667861510453406</v>
      </c>
      <c r="AJ30">
        <v>14.889414902413112</v>
      </c>
      <c r="AK30">
        <v>7.2636132679550673</v>
      </c>
      <c r="AL30">
        <v>16.20694583648752</v>
      </c>
      <c r="AM30">
        <v>5.9267300532333911</v>
      </c>
      <c r="AN30">
        <v>2.8011535737582154</v>
      </c>
      <c r="AO30">
        <v>8.7178030541098295</v>
      </c>
      <c r="AP30">
        <v>7.6238883422281249</v>
      </c>
      <c r="AQ30">
        <v>2.9161962616822539</v>
      </c>
      <c r="AR30">
        <v>5.7871292756712576</v>
      </c>
    </row>
    <row r="31" spans="1:45" x14ac:dyDescent="0.35">
      <c r="B31">
        <v>18.683780969080118</v>
      </c>
      <c r="C31">
        <v>10.351367743326573</v>
      </c>
      <c r="D31">
        <v>12.875513615590298</v>
      </c>
      <c r="E31">
        <v>13.081295759360343</v>
      </c>
      <c r="F31">
        <v>12.77984226544571</v>
      </c>
      <c r="G31">
        <v>11.697959842437029</v>
      </c>
      <c r="H31">
        <v>13.206043501136422</v>
      </c>
      <c r="I31">
        <v>11.10263081063963</v>
      </c>
      <c r="J31">
        <v>16.421749398353398</v>
      </c>
      <c r="K31">
        <v>6.9478132512521142</v>
      </c>
      <c r="M31">
        <v>21.379990546306338</v>
      </c>
      <c r="N31">
        <v>17.143081188118838</v>
      </c>
      <c r="O31">
        <v>20.925405049875245</v>
      </c>
      <c r="P31">
        <v>16.447522590361466</v>
      </c>
      <c r="Q31">
        <v>14.87897506919581</v>
      </c>
      <c r="R31">
        <v>5.7235174093011691</v>
      </c>
      <c r="S31">
        <v>10.996404115755665</v>
      </c>
      <c r="T31">
        <v>6.9898767831434778</v>
      </c>
      <c r="U31">
        <v>4.8478946781115173</v>
      </c>
      <c r="V31">
        <v>7.7264149353194851</v>
      </c>
      <c r="X31">
        <v>13.132150048707437</v>
      </c>
      <c r="Y31">
        <v>10.452378284262371</v>
      </c>
      <c r="Z31">
        <v>13.280941085039643</v>
      </c>
      <c r="AA31">
        <v>14.691073886700998</v>
      </c>
      <c r="AB31">
        <v>19.479428980569846</v>
      </c>
      <c r="AC31">
        <v>1.9767268521958481</v>
      </c>
      <c r="AD31">
        <v>14.806902516676802</v>
      </c>
      <c r="AE31">
        <v>8.0630351375766693</v>
      </c>
      <c r="AF31">
        <v>8.7613654754648174</v>
      </c>
      <c r="AG31">
        <v>13.418605437262357</v>
      </c>
      <c r="AI31">
        <v>11.858613702015063</v>
      </c>
      <c r="AJ31">
        <v>5.0220721582416905</v>
      </c>
      <c r="AK31">
        <v>12.112856967033039</v>
      </c>
      <c r="AL31">
        <v>4.250724100262727</v>
      </c>
      <c r="AM31">
        <v>7.0725407460587091</v>
      </c>
      <c r="AN31">
        <v>2.0266079861521744</v>
      </c>
      <c r="AO31">
        <v>3.8796458314098747</v>
      </c>
      <c r="AP31">
        <v>3.5757992319082024</v>
      </c>
      <c r="AQ31">
        <v>1.2799364822871833</v>
      </c>
      <c r="AR31">
        <v>2.497044326351987</v>
      </c>
    </row>
    <row r="32" spans="1:45" x14ac:dyDescent="0.35">
      <c r="B32">
        <v>12.068634654438233</v>
      </c>
      <c r="C32">
        <v>11.300671780477902</v>
      </c>
      <c r="D32">
        <v>7.5465263119745183</v>
      </c>
      <c r="E32">
        <v>13.710496967514205</v>
      </c>
      <c r="F32">
        <v>4.896609577804937</v>
      </c>
      <c r="G32">
        <v>10.227151726177702</v>
      </c>
      <c r="H32">
        <v>12.541776037287494</v>
      </c>
      <c r="I32">
        <v>6.2663944466647239</v>
      </c>
      <c r="J32">
        <v>5.8214265913384322</v>
      </c>
      <c r="K32">
        <v>13.739342536483917</v>
      </c>
      <c r="M32">
        <v>8.5910752144861071</v>
      </c>
      <c r="N32">
        <v>10.536061624243366</v>
      </c>
      <c r="O32">
        <v>14.974438272114984</v>
      </c>
      <c r="P32">
        <v>11.101563310898534</v>
      </c>
      <c r="Q32">
        <v>11.930227011028279</v>
      </c>
      <c r="R32">
        <v>6.1181713293729771</v>
      </c>
      <c r="S32">
        <v>9.1882359764754362</v>
      </c>
      <c r="T32">
        <v>7.3543131313130417</v>
      </c>
      <c r="U32">
        <v>5.3190380903065932</v>
      </c>
      <c r="V32">
        <v>4.8336918464229184</v>
      </c>
      <c r="X32">
        <v>12.053321493691305</v>
      </c>
      <c r="Y32">
        <v>10.625270430284912</v>
      </c>
      <c r="Z32">
        <v>11.664513876967188</v>
      </c>
      <c r="AA32">
        <v>3.6787407293497405</v>
      </c>
      <c r="AB32">
        <v>10.654702029419251</v>
      </c>
      <c r="AC32">
        <v>9.7687488007849339</v>
      </c>
      <c r="AD32">
        <v>5.4782101373517635</v>
      </c>
      <c r="AE32">
        <v>11.425823981636647</v>
      </c>
      <c r="AF32">
        <v>5.0698188228080712</v>
      </c>
      <c r="AG32">
        <v>6.3480626630435033</v>
      </c>
      <c r="AI32">
        <v>10.255042404584325</v>
      </c>
      <c r="AJ32">
        <v>11.446561913429637</v>
      </c>
      <c r="AK32">
        <v>6.9660022279661744</v>
      </c>
      <c r="AL32">
        <v>11.006433322299417</v>
      </c>
      <c r="AM32">
        <v>12.047496729532321</v>
      </c>
      <c r="AN32">
        <v>8.0748639363773389</v>
      </c>
      <c r="AO32">
        <v>3.7915545252495897</v>
      </c>
      <c r="AP32">
        <v>8.1343567693847891</v>
      </c>
      <c r="AQ32">
        <v>7.7760201878281379</v>
      </c>
      <c r="AR32">
        <v>3.410919646807276</v>
      </c>
    </row>
    <row r="33" spans="1:44" x14ac:dyDescent="0.35">
      <c r="B33">
        <v>20.704287103369996</v>
      </c>
      <c r="C33">
        <v>4.076503029383832</v>
      </c>
      <c r="D33">
        <v>16.074437808135521</v>
      </c>
      <c r="E33">
        <v>12.394369374978183</v>
      </c>
      <c r="F33">
        <v>12.653430514041471</v>
      </c>
      <c r="G33">
        <v>11.170959289289815</v>
      </c>
      <c r="H33">
        <v>12.488304209710744</v>
      </c>
      <c r="I33">
        <v>10.938247691724634</v>
      </c>
      <c r="J33">
        <v>12.109078958933909</v>
      </c>
      <c r="K33">
        <v>11.003765522818329</v>
      </c>
      <c r="M33">
        <v>16.579726907630587</v>
      </c>
      <c r="N33">
        <v>19.295213875671553</v>
      </c>
      <c r="O33">
        <v>17.867367911385156</v>
      </c>
      <c r="P33">
        <v>17.252594093081022</v>
      </c>
      <c r="Q33">
        <v>15.527597114442747</v>
      </c>
      <c r="R33">
        <v>6.0111324911509989</v>
      </c>
      <c r="S33">
        <v>7.2618773110606298</v>
      </c>
      <c r="T33">
        <v>4.548285839059071</v>
      </c>
      <c r="U33">
        <v>8.9099615990546752</v>
      </c>
      <c r="V33">
        <v>9.062670362277176</v>
      </c>
      <c r="X33">
        <v>9.6710278631632267</v>
      </c>
      <c r="Y33">
        <v>7.0964399908625904</v>
      </c>
      <c r="Z33">
        <v>5.0629916546106593</v>
      </c>
      <c r="AA33">
        <v>4.8663922867924425</v>
      </c>
      <c r="AB33">
        <v>8.8541307770730331</v>
      </c>
      <c r="AC33">
        <v>6.1248953435547495</v>
      </c>
      <c r="AD33">
        <v>9.3423053892215453</v>
      </c>
      <c r="AE33">
        <v>7.4550739333283262</v>
      </c>
      <c r="AF33">
        <v>6.0632115687598542</v>
      </c>
      <c r="AG33">
        <v>7.0498847907878659</v>
      </c>
      <c r="AI33">
        <v>9.0482250137499083</v>
      </c>
      <c r="AJ33">
        <v>10.894618009270992</v>
      </c>
      <c r="AK33">
        <v>6.3288237398256335</v>
      </c>
      <c r="AL33">
        <v>11.957231549459772</v>
      </c>
      <c r="AM33">
        <v>9.1181763411378718</v>
      </c>
      <c r="AN33">
        <v>4.0419377345992116</v>
      </c>
      <c r="AO33">
        <v>4.1972021049076913</v>
      </c>
      <c r="AP33">
        <v>4.8700542901948483</v>
      </c>
      <c r="AQ33">
        <v>3.5638286802030974</v>
      </c>
      <c r="AR33">
        <v>3.8732243262384718</v>
      </c>
    </row>
    <row r="34" spans="1:44" x14ac:dyDescent="0.35">
      <c r="B34">
        <v>12.269285062565187</v>
      </c>
      <c r="C34">
        <v>14.435248806998894</v>
      </c>
      <c r="D34">
        <v>16.591644998924554</v>
      </c>
      <c r="E34">
        <v>19.376165385797744</v>
      </c>
      <c r="F34">
        <v>16.245009946862297</v>
      </c>
      <c r="G34">
        <v>16.388457349137916</v>
      </c>
      <c r="H34">
        <v>22.409753347198638</v>
      </c>
      <c r="I34">
        <v>11.883104489264804</v>
      </c>
      <c r="J34">
        <v>10.649842380317359</v>
      </c>
      <c r="K34">
        <v>15.463773696066614</v>
      </c>
      <c r="X34">
        <v>10.724561300096406</v>
      </c>
      <c r="Y34">
        <v>5.4293153621017671</v>
      </c>
      <c r="Z34">
        <v>13.404976893900631</v>
      </c>
      <c r="AA34">
        <v>3.8031640297497686</v>
      </c>
      <c r="AB34">
        <v>10.175103651742262</v>
      </c>
      <c r="AC34">
        <v>8.3430307161245327</v>
      </c>
      <c r="AD34">
        <v>12.528399580888488</v>
      </c>
      <c r="AE34">
        <v>9.3170402127874414</v>
      </c>
      <c r="AF34">
        <v>9.7497200988301067</v>
      </c>
      <c r="AG34">
        <v>6.1496592617908901</v>
      </c>
      <c r="AI34">
        <v>11.673335587330307</v>
      </c>
      <c r="AJ34">
        <v>16.37538307022901</v>
      </c>
      <c r="AK34">
        <v>8.9147437552861977</v>
      </c>
      <c r="AL34">
        <v>6.1890503948615496</v>
      </c>
      <c r="AM34">
        <v>14.68162684935815</v>
      </c>
      <c r="AN34">
        <v>8.8119636711774003</v>
      </c>
      <c r="AO34">
        <v>8.7990425328844548</v>
      </c>
      <c r="AP34">
        <v>5.029634502600457</v>
      </c>
      <c r="AQ34">
        <v>7.0570537627235082</v>
      </c>
      <c r="AR34">
        <v>10.964619465709092</v>
      </c>
    </row>
    <row r="35" spans="1:44" x14ac:dyDescent="0.35">
      <c r="X35">
        <v>12.266734108894093</v>
      </c>
      <c r="Y35">
        <v>15.32335268439371</v>
      </c>
      <c r="Z35">
        <v>10.196100140271195</v>
      </c>
      <c r="AA35">
        <v>8.6608456553331958</v>
      </c>
      <c r="AB35">
        <v>8.5011645826419304</v>
      </c>
      <c r="AC35">
        <v>8.5354855015674129</v>
      </c>
      <c r="AD35">
        <v>7.6444610244988542</v>
      </c>
      <c r="AE35">
        <v>7.6435111716755282</v>
      </c>
      <c r="AF35">
        <v>7.3855777843252328</v>
      </c>
      <c r="AG35">
        <v>8.4039826869230509</v>
      </c>
      <c r="AI35">
        <v>7.810764558788172</v>
      </c>
      <c r="AJ35">
        <v>11.11031013420439</v>
      </c>
      <c r="AK35">
        <v>10.731761358574623</v>
      </c>
      <c r="AL35">
        <v>11.151018171727582</v>
      </c>
      <c r="AM35">
        <v>4.2187504457210618</v>
      </c>
      <c r="AN35">
        <v>1.7657066751368493</v>
      </c>
      <c r="AO35">
        <v>7.1983047791512211</v>
      </c>
      <c r="AP35">
        <v>3.1882968392074336</v>
      </c>
      <c r="AQ35">
        <v>6.3828636820318696</v>
      </c>
      <c r="AR35">
        <v>8.4423310786757249</v>
      </c>
    </row>
    <row r="36" spans="1:44" x14ac:dyDescent="0.35">
      <c r="X36">
        <v>17.017572569470353</v>
      </c>
      <c r="Y36">
        <v>29.639366332126926</v>
      </c>
      <c r="Z36">
        <v>4.899518876404529</v>
      </c>
      <c r="AA36">
        <v>19.621163449707474</v>
      </c>
      <c r="AB36">
        <v>15.844928002598818</v>
      </c>
      <c r="AC36">
        <v>15.982497400204359</v>
      </c>
      <c r="AD36">
        <v>17.944480460648396</v>
      </c>
      <c r="AE36">
        <v>9.5982047829220125</v>
      </c>
      <c r="AF36">
        <v>12.186768942532872</v>
      </c>
      <c r="AG36">
        <v>15.291445690863965</v>
      </c>
      <c r="AI36">
        <v>10.318843520126238</v>
      </c>
      <c r="AJ36">
        <v>11.49760112771577</v>
      </c>
      <c r="AK36">
        <v>11.176546809501669</v>
      </c>
      <c r="AL36">
        <v>8.8707957561337185</v>
      </c>
      <c r="AM36">
        <v>8.1118263856476194</v>
      </c>
      <c r="AN36">
        <v>1.6544146477714516</v>
      </c>
      <c r="AO36">
        <v>2.8676383189554517</v>
      </c>
      <c r="AP36">
        <v>0.54643994209819136</v>
      </c>
      <c r="AQ36">
        <v>3.8282382070696044</v>
      </c>
      <c r="AR36">
        <v>3.0763468878683278</v>
      </c>
    </row>
    <row r="37" spans="1:44" x14ac:dyDescent="0.35">
      <c r="X37">
        <v>16.150002012072473</v>
      </c>
      <c r="Y37">
        <v>14.768296146044589</v>
      </c>
      <c r="Z37">
        <v>16.439727460249234</v>
      </c>
      <c r="AA37">
        <v>14.662031581187472</v>
      </c>
      <c r="AB37">
        <v>11.189095658650789</v>
      </c>
      <c r="AC37">
        <v>15.443760560494916</v>
      </c>
      <c r="AD37">
        <v>11.437865791142038</v>
      </c>
      <c r="AE37">
        <v>11.437865791142038</v>
      </c>
      <c r="AF37">
        <v>10.300019426009882</v>
      </c>
      <c r="AG37">
        <v>10.300019426009882</v>
      </c>
      <c r="AI37">
        <v>7.1844457988347958</v>
      </c>
      <c r="AJ37">
        <v>12.923767043669441</v>
      </c>
      <c r="AK37">
        <v>18.593747260273975</v>
      </c>
      <c r="AL37">
        <v>19.12708178341282</v>
      </c>
      <c r="AM37">
        <v>15.432448891916005</v>
      </c>
      <c r="AN37">
        <v>13.253406119963401</v>
      </c>
      <c r="AO37">
        <v>12.597307895141155</v>
      </c>
      <c r="AP37">
        <v>19.646703306173507</v>
      </c>
      <c r="AQ37">
        <v>7.2281343549536601</v>
      </c>
      <c r="AR37">
        <v>9.1860342861864073</v>
      </c>
    </row>
    <row r="38" spans="1:44" x14ac:dyDescent="0.35">
      <c r="X38">
        <v>6.5693567341549617</v>
      </c>
      <c r="Y38">
        <v>17.120343806145414</v>
      </c>
      <c r="Z38">
        <v>6.9240282656161156</v>
      </c>
      <c r="AA38">
        <v>27.02510202439025</v>
      </c>
      <c r="AB38">
        <v>8.6684289512195871</v>
      </c>
      <c r="AC38">
        <v>15.05287039129815</v>
      </c>
      <c r="AD38">
        <v>11.258772816212486</v>
      </c>
      <c r="AE38">
        <v>13.203438903935485</v>
      </c>
      <c r="AF38">
        <v>13.203438903935485</v>
      </c>
      <c r="AG38">
        <v>17.235407688679235</v>
      </c>
      <c r="AI38">
        <v>3.7615842584746875</v>
      </c>
      <c r="AJ38">
        <v>11.07703355437652</v>
      </c>
      <c r="AK38">
        <v>7.3872365017495847</v>
      </c>
      <c r="AL38">
        <v>11.334058348135059</v>
      </c>
      <c r="AM38">
        <v>5.9095059724689758</v>
      </c>
      <c r="AN38">
        <v>8.6936189108004847</v>
      </c>
      <c r="AO38">
        <v>4.8505747265832575</v>
      </c>
      <c r="AP38">
        <v>7.2532868428220256</v>
      </c>
      <c r="AQ38">
        <v>2.2216174423962953</v>
      </c>
      <c r="AR38">
        <v>3.9004125000001126</v>
      </c>
    </row>
    <row r="39" spans="1:44" x14ac:dyDescent="0.35">
      <c r="X39">
        <v>4.774422834645657</v>
      </c>
      <c r="Y39">
        <v>3.2660153157895326</v>
      </c>
      <c r="Z39">
        <v>6.2948274713656511</v>
      </c>
      <c r="AA39">
        <v>5.0253855992962357</v>
      </c>
      <c r="AB39">
        <v>9.3440997904662098</v>
      </c>
      <c r="AC39">
        <v>15.816228300013046</v>
      </c>
      <c r="AD39">
        <v>10.651865501155353</v>
      </c>
      <c r="AE39">
        <v>13.963541082512243</v>
      </c>
      <c r="AF39">
        <v>5.6339291666666229</v>
      </c>
      <c r="AG39">
        <v>9.226853378836763</v>
      </c>
      <c r="AI39">
        <v>10.914230757324468</v>
      </c>
      <c r="AJ39">
        <v>13.979806421577777</v>
      </c>
      <c r="AK39">
        <v>12.432374093530687</v>
      </c>
      <c r="AL39">
        <v>1.0144958067959935</v>
      </c>
      <c r="AM39">
        <v>15.040880566065141</v>
      </c>
      <c r="AN39">
        <v>2.8584482172243826</v>
      </c>
      <c r="AO39">
        <v>3.0050119402428788</v>
      </c>
      <c r="AP39">
        <v>7.9952316314532519</v>
      </c>
      <c r="AQ39">
        <v>9.1237372610859975</v>
      </c>
      <c r="AR39">
        <v>11.311196249999988</v>
      </c>
    </row>
    <row r="40" spans="1:44" x14ac:dyDescent="0.35">
      <c r="X40">
        <v>15.088386513653864</v>
      </c>
      <c r="Y40">
        <v>15.053723950056769</v>
      </c>
      <c r="Z40">
        <v>8.2468674807471061</v>
      </c>
      <c r="AA40">
        <v>13.166008533962954</v>
      </c>
      <c r="AB40">
        <v>15.850732946298951</v>
      </c>
      <c r="AC40">
        <v>9.3186221502259752</v>
      </c>
      <c r="AD40">
        <v>8.6475360565009911</v>
      </c>
      <c r="AE40">
        <v>9.8536736842104364</v>
      </c>
      <c r="AF40">
        <v>4.6877219046029213</v>
      </c>
      <c r="AG40">
        <v>13.741055843514779</v>
      </c>
      <c r="AI40">
        <v>11.466979807580945</v>
      </c>
      <c r="AJ40">
        <v>5.9394455991679536</v>
      </c>
      <c r="AK40">
        <v>8.1957144713706356</v>
      </c>
      <c r="AL40">
        <v>3.5525961154774599</v>
      </c>
      <c r="AM40">
        <v>8.7506741979125984</v>
      </c>
      <c r="AN40">
        <v>0.63925490680353081</v>
      </c>
      <c r="AO40">
        <v>2.5117510896454895</v>
      </c>
      <c r="AP40">
        <v>6.8368156335817361</v>
      </c>
      <c r="AQ40">
        <v>9.6810680044153461</v>
      </c>
      <c r="AR40">
        <v>4.0720657324124101</v>
      </c>
    </row>
    <row r="41" spans="1:44" x14ac:dyDescent="0.35">
      <c r="AI41">
        <v>12.427679103244905</v>
      </c>
      <c r="AJ41">
        <v>11.761459374628471</v>
      </c>
      <c r="AK41">
        <v>14.498900778485433</v>
      </c>
      <c r="AL41">
        <v>13.472116429107322</v>
      </c>
      <c r="AM41">
        <v>9.2093072916666348</v>
      </c>
      <c r="AN41">
        <v>0.57855141007855992</v>
      </c>
      <c r="AO41">
        <v>9.3959871992847788</v>
      </c>
      <c r="AP41">
        <v>9.7140448511016455</v>
      </c>
      <c r="AQ41">
        <v>6.725173931417519</v>
      </c>
      <c r="AR41">
        <v>10.197238440000001</v>
      </c>
    </row>
    <row r="44" spans="1:44" x14ac:dyDescent="0.35">
      <c r="A44" s="17" t="s">
        <v>177</v>
      </c>
      <c r="B44" s="22">
        <f>AVERAGE(B23:B43)</f>
        <v>13.73468902744399</v>
      </c>
      <c r="C44" s="22">
        <f t="shared" ref="C44:K44" si="0">AVERAGE(C23:C43)</f>
        <v>11.123002545052961</v>
      </c>
      <c r="D44" s="22">
        <f t="shared" si="0"/>
        <v>12.52768023605236</v>
      </c>
      <c r="E44" s="22">
        <f t="shared" si="0"/>
        <v>12.104221695801996</v>
      </c>
      <c r="F44" s="22">
        <f t="shared" si="0"/>
        <v>11.850254793988158</v>
      </c>
      <c r="G44" s="22">
        <f t="shared" si="0"/>
        <v>12.126102406445085</v>
      </c>
      <c r="H44" s="22">
        <f t="shared" si="0"/>
        <v>12.809516325780649</v>
      </c>
      <c r="I44" s="22">
        <f t="shared" si="0"/>
        <v>11.789494422705474</v>
      </c>
      <c r="J44" s="22">
        <f t="shared" si="0"/>
        <v>12.628678101981892</v>
      </c>
      <c r="K44" s="22">
        <f t="shared" si="0"/>
        <v>11.751423753066783</v>
      </c>
      <c r="M44" s="22">
        <f>AVERAGE(M23:M43)</f>
        <v>12.042304259571164</v>
      </c>
      <c r="N44" s="22">
        <f t="shared" ref="N44" si="1">AVERAGE(N23:N43)</f>
        <v>11.765606079603479</v>
      </c>
      <c r="O44" s="22">
        <f t="shared" ref="O44" si="2">AVERAGE(O23:O43)</f>
        <v>13.041943893706275</v>
      </c>
      <c r="P44" s="22">
        <f t="shared" ref="P44" si="3">AVERAGE(P23:P43)</f>
        <v>10.805509350735726</v>
      </c>
      <c r="Q44" s="22">
        <f t="shared" ref="Q44" si="4">AVERAGE(Q23:Q43)</f>
        <v>11.579865368346654</v>
      </c>
      <c r="R44" s="22">
        <f t="shared" ref="R44" si="5">AVERAGE(R23:R43)</f>
        <v>5.3439198230054439</v>
      </c>
      <c r="S44" s="22">
        <f t="shared" ref="S44" si="6">AVERAGE(S23:S43)</f>
        <v>6.0173580861876985</v>
      </c>
      <c r="T44" s="22">
        <f t="shared" ref="T44" si="7">AVERAGE(T23:T43)</f>
        <v>5.3524649609611634</v>
      </c>
      <c r="U44" s="22">
        <f t="shared" ref="U44" si="8">AVERAGE(U23:U43)</f>
        <v>5.4088778015901688</v>
      </c>
      <c r="V44" s="22">
        <f t="shared" ref="V44" si="9">AVERAGE(V23:V43)</f>
        <v>6.6385403704021257</v>
      </c>
      <c r="X44" s="22">
        <f>AVERAGE(X23:X43)</f>
        <v>10.883455153082268</v>
      </c>
      <c r="Y44" s="22">
        <f t="shared" ref="Y44" si="10">AVERAGE(Y23:Y43)</f>
        <v>11.590064988567981</v>
      </c>
      <c r="Z44" s="22">
        <f t="shared" ref="Z44" si="11">AVERAGE(Z23:Z43)</f>
        <v>10.277038106612512</v>
      </c>
      <c r="AA44" s="22">
        <f t="shared" ref="AA44" si="12">AVERAGE(AA23:AA43)</f>
        <v>10.379351767648004</v>
      </c>
      <c r="AB44" s="22">
        <f t="shared" ref="AB44" si="13">AVERAGE(AB23:AB43)</f>
        <v>10.891515945824324</v>
      </c>
      <c r="AC44" s="22">
        <f t="shared" ref="AC44" si="14">AVERAGE(AC23:AC43)</f>
        <v>10.666780068517699</v>
      </c>
      <c r="AD44" s="22">
        <f t="shared" ref="AD44" si="15">AVERAGE(AD23:AD43)</f>
        <v>10.473430096283822</v>
      </c>
      <c r="AE44" s="22">
        <f t="shared" ref="AE44" si="16">AVERAGE(AE23:AE43)</f>
        <v>10.938369781302068</v>
      </c>
      <c r="AF44" s="22">
        <f t="shared" ref="AF44" si="17">AVERAGE(AF23:AF43)</f>
        <v>9.3742923624198866</v>
      </c>
      <c r="AG44" s="22">
        <f t="shared" ref="AG44" si="18">AVERAGE(AG23:AG43)</f>
        <v>10.309875353692071</v>
      </c>
      <c r="AI44" s="22">
        <f>AVERAGE(AI23:AI43)</f>
        <v>10.490777772030016</v>
      </c>
      <c r="AJ44" s="22">
        <f t="shared" ref="AJ44" si="19">AVERAGE(AJ23:AJ43)</f>
        <v>11.428063970504605</v>
      </c>
      <c r="AK44" s="22">
        <f t="shared" ref="AK44" si="20">AVERAGE(AK23:AK43)</f>
        <v>10.974359437950522</v>
      </c>
      <c r="AL44" s="22">
        <f t="shared" ref="AL44" si="21">AVERAGE(AL23:AL43)</f>
        <v>10.013481520824776</v>
      </c>
      <c r="AM44" s="22">
        <f t="shared" ref="AM44" si="22">AVERAGE(AM23:AM43)</f>
        <v>9.9652643074530847</v>
      </c>
      <c r="AN44" s="22">
        <f t="shared" ref="AN44" si="23">AVERAGE(AN23:AN43)</f>
        <v>4.5201539548327156</v>
      </c>
      <c r="AO44" s="22">
        <f t="shared" ref="AO44" si="24">AVERAGE(AO23:AO43)</f>
        <v>6.2854162115232874</v>
      </c>
      <c r="AP44" s="22">
        <f t="shared" ref="AP44" si="25">AVERAGE(AP23:AP43)</f>
        <v>7.6244437471788773</v>
      </c>
      <c r="AQ44" s="22">
        <f t="shared" ref="AQ44" si="26">AVERAGE(AQ23:AQ43)</f>
        <v>6.3239496398873527</v>
      </c>
      <c r="AR44" s="22">
        <f t="shared" ref="AR44" si="27">AVERAGE(AR23:AR43)</f>
        <v>7.4481915124620457</v>
      </c>
    </row>
    <row r="45" spans="1:44" x14ac:dyDescent="0.35">
      <c r="A45" s="3" t="s">
        <v>185</v>
      </c>
      <c r="B45" s="83">
        <f>STDEV(B23:B43)</f>
        <v>4.4186468497656861</v>
      </c>
      <c r="C45" s="83">
        <f t="shared" ref="C45:K45" si="28">STDEV(C23:C43)</f>
        <v>4.3443261719289783</v>
      </c>
      <c r="D45" s="83">
        <f t="shared" si="28"/>
        <v>3.1185600863456067</v>
      </c>
      <c r="E45" s="83">
        <f t="shared" si="28"/>
        <v>4.470340789975972</v>
      </c>
      <c r="F45" s="83">
        <f t="shared" si="28"/>
        <v>4.4825837894462133</v>
      </c>
      <c r="G45" s="83">
        <f t="shared" si="28"/>
        <v>2.4749176497356951</v>
      </c>
      <c r="H45" s="83">
        <f t="shared" si="28"/>
        <v>3.6520983476744284</v>
      </c>
      <c r="I45" s="83">
        <f t="shared" si="28"/>
        <v>3.4463110478707502</v>
      </c>
      <c r="J45" s="83">
        <f t="shared" si="28"/>
        <v>3.8935037676942605</v>
      </c>
      <c r="K45" s="83">
        <f t="shared" si="28"/>
        <v>3.3442084616504357</v>
      </c>
      <c r="M45" s="83">
        <f>STDEV(M23:M43)</f>
        <v>4.1927985468523721</v>
      </c>
      <c r="N45" s="83">
        <f t="shared" ref="N45:V45" si="29">STDEV(N23:N43)</f>
        <v>3.6931460008812707</v>
      </c>
      <c r="O45" s="83">
        <f t="shared" si="29"/>
        <v>4.1390431385602904</v>
      </c>
      <c r="P45" s="83">
        <f t="shared" si="29"/>
        <v>3.8413589747206727</v>
      </c>
      <c r="Q45" s="83">
        <f t="shared" si="29"/>
        <v>2.6301809979204167</v>
      </c>
      <c r="R45" s="83">
        <f t="shared" si="29"/>
        <v>2.4657032100448379</v>
      </c>
      <c r="S45" s="83">
        <f t="shared" si="29"/>
        <v>3.346683390973674</v>
      </c>
      <c r="T45" s="83">
        <f t="shared" si="29"/>
        <v>2.2684055398782696</v>
      </c>
      <c r="U45" s="83">
        <f t="shared" si="29"/>
        <v>2.0260723169731669</v>
      </c>
      <c r="V45" s="83">
        <f t="shared" si="29"/>
        <v>1.9570214381253439</v>
      </c>
      <c r="X45" s="83">
        <f>STDEV(X23:X43)</f>
        <v>3.6555221646431781</v>
      </c>
      <c r="Y45" s="83">
        <f t="shared" ref="Y45:AG45" si="30">STDEV(Y23:Y43)</f>
        <v>5.9945052530529361</v>
      </c>
      <c r="Z45" s="83">
        <f t="shared" si="30"/>
        <v>4.034840853638725</v>
      </c>
      <c r="AA45" s="83">
        <f t="shared" si="30"/>
        <v>6.6697840916751998</v>
      </c>
      <c r="AB45" s="83">
        <f t="shared" si="30"/>
        <v>4.0433086219758607</v>
      </c>
      <c r="AC45" s="83">
        <f t="shared" si="30"/>
        <v>4.5828903518708817</v>
      </c>
      <c r="AD45" s="83">
        <f t="shared" si="30"/>
        <v>3.9416686206245886</v>
      </c>
      <c r="AE45" s="83">
        <f t="shared" si="30"/>
        <v>3.7870777098289254</v>
      </c>
      <c r="AF45" s="83">
        <f t="shared" si="30"/>
        <v>4.2068582195787778</v>
      </c>
      <c r="AG45" s="83">
        <f t="shared" si="30"/>
        <v>4.2813519859449034</v>
      </c>
      <c r="AI45" s="83">
        <f>STDEV(AI23:AI43)</f>
        <v>2.96807658146207</v>
      </c>
      <c r="AJ45" s="83">
        <f t="shared" ref="AJ45:AR45" si="31">STDEV(AJ23:AJ43)</f>
        <v>3.480299735571029</v>
      </c>
      <c r="AK45" s="83">
        <f t="shared" si="31"/>
        <v>3.9187657856581759</v>
      </c>
      <c r="AL45" s="83">
        <f t="shared" si="31"/>
        <v>5.3881756762453339</v>
      </c>
      <c r="AM45" s="83">
        <f t="shared" si="31"/>
        <v>3.8712238792778018</v>
      </c>
      <c r="AN45" s="83">
        <f t="shared" si="31"/>
        <v>4.143552445175092</v>
      </c>
      <c r="AO45" s="83">
        <f t="shared" si="31"/>
        <v>3.5369243456106769</v>
      </c>
      <c r="AP45" s="83">
        <f t="shared" si="31"/>
        <v>5.1535142682684336</v>
      </c>
      <c r="AQ45" s="83">
        <f t="shared" si="31"/>
        <v>4.121205565886215</v>
      </c>
      <c r="AR45" s="83">
        <f t="shared" si="31"/>
        <v>4.0576336218263398</v>
      </c>
    </row>
    <row r="46" spans="1:44" x14ac:dyDescent="0.35">
      <c r="A46" t="s">
        <v>181</v>
      </c>
      <c r="B46" s="13">
        <f>COUNT(B23:B43)</f>
        <v>12</v>
      </c>
      <c r="C46" s="13">
        <f t="shared" ref="C46:K46" si="32">COUNT(C23:C43)</f>
        <v>12</v>
      </c>
      <c r="D46" s="13">
        <f t="shared" si="32"/>
        <v>12</v>
      </c>
      <c r="E46" s="13">
        <f t="shared" si="32"/>
        <v>12</v>
      </c>
      <c r="F46" s="13">
        <f t="shared" si="32"/>
        <v>12</v>
      </c>
      <c r="G46" s="13">
        <f t="shared" si="32"/>
        <v>12</v>
      </c>
      <c r="H46" s="13">
        <f t="shared" si="32"/>
        <v>12</v>
      </c>
      <c r="I46" s="13">
        <f t="shared" si="32"/>
        <v>12</v>
      </c>
      <c r="J46" s="13">
        <f t="shared" si="32"/>
        <v>12</v>
      </c>
      <c r="K46" s="13">
        <f t="shared" si="32"/>
        <v>12</v>
      </c>
      <c r="M46" s="13">
        <f>COUNT(M23:M43)</f>
        <v>11</v>
      </c>
      <c r="N46" s="13">
        <f t="shared" ref="N46:V46" si="33">COUNT(N23:N43)</f>
        <v>11</v>
      </c>
      <c r="O46" s="13">
        <f t="shared" si="33"/>
        <v>11</v>
      </c>
      <c r="P46" s="13">
        <f t="shared" si="33"/>
        <v>11</v>
      </c>
      <c r="Q46" s="13">
        <f t="shared" si="33"/>
        <v>11</v>
      </c>
      <c r="R46" s="13">
        <f t="shared" si="33"/>
        <v>11</v>
      </c>
      <c r="S46" s="13">
        <f t="shared" si="33"/>
        <v>11</v>
      </c>
      <c r="T46" s="13">
        <f t="shared" si="33"/>
        <v>11</v>
      </c>
      <c r="U46" s="13">
        <f t="shared" si="33"/>
        <v>11</v>
      </c>
      <c r="V46" s="13">
        <f t="shared" si="33"/>
        <v>11</v>
      </c>
      <c r="X46" s="13">
        <f>COUNT(X23:X43)</f>
        <v>18</v>
      </c>
      <c r="Y46" s="13">
        <f t="shared" ref="Y46:AG46" si="34">COUNT(Y23:Y43)</f>
        <v>18</v>
      </c>
      <c r="Z46" s="13">
        <f t="shared" si="34"/>
        <v>18</v>
      </c>
      <c r="AA46" s="13">
        <f t="shared" si="34"/>
        <v>18</v>
      </c>
      <c r="AB46" s="13">
        <f t="shared" si="34"/>
        <v>18</v>
      </c>
      <c r="AC46" s="13">
        <f t="shared" si="34"/>
        <v>18</v>
      </c>
      <c r="AD46" s="13">
        <f t="shared" si="34"/>
        <v>18</v>
      </c>
      <c r="AE46" s="13">
        <f t="shared" si="34"/>
        <v>18</v>
      </c>
      <c r="AF46" s="13">
        <f t="shared" si="34"/>
        <v>18</v>
      </c>
      <c r="AG46" s="13">
        <f t="shared" si="34"/>
        <v>18</v>
      </c>
      <c r="AI46" s="13">
        <f>COUNT(AI23:AI43)</f>
        <v>19</v>
      </c>
      <c r="AJ46" s="13">
        <f t="shared" ref="AJ46:AR46" si="35">COUNT(AJ23:AJ43)</f>
        <v>19</v>
      </c>
      <c r="AK46" s="13">
        <f t="shared" si="35"/>
        <v>19</v>
      </c>
      <c r="AL46" s="13">
        <f t="shared" si="35"/>
        <v>19</v>
      </c>
      <c r="AM46" s="13">
        <f t="shared" si="35"/>
        <v>19</v>
      </c>
      <c r="AN46" s="13">
        <f t="shared" si="35"/>
        <v>19</v>
      </c>
      <c r="AO46" s="13">
        <f t="shared" si="35"/>
        <v>19</v>
      </c>
      <c r="AP46" s="13">
        <f t="shared" si="35"/>
        <v>19</v>
      </c>
      <c r="AQ46" s="13">
        <f t="shared" si="35"/>
        <v>19</v>
      </c>
      <c r="AR46" s="13">
        <f t="shared" si="35"/>
        <v>19</v>
      </c>
    </row>
    <row r="47" spans="1:44" x14ac:dyDescent="0.35">
      <c r="A47" s="69" t="s">
        <v>182</v>
      </c>
      <c r="B47" s="72">
        <v>19.524439982944259</v>
      </c>
      <c r="C47" s="72">
        <v>18.873169888107039</v>
      </c>
      <c r="D47" s="72">
        <v>9.7254170121478545</v>
      </c>
      <c r="E47" s="72">
        <v>19.983946778522956</v>
      </c>
      <c r="F47" s="72">
        <v>20.093557429406015</v>
      </c>
      <c r="G47" s="72">
        <v>6.1252173729732684</v>
      </c>
      <c r="H47" s="72">
        <v>13.337822341086268</v>
      </c>
      <c r="I47" s="72">
        <v>11.877059838675985</v>
      </c>
      <c r="J47" s="72">
        <v>15.159371589049416</v>
      </c>
      <c r="K47" s="72">
        <v>11.183730234974378</v>
      </c>
      <c r="L47" s="69"/>
      <c r="M47" s="72">
        <v>17.579559654487419</v>
      </c>
      <c r="N47" s="72">
        <v>13.639327383825298</v>
      </c>
      <c r="O47" s="72">
        <v>17.131678102862995</v>
      </c>
      <c r="P47" s="72">
        <v>14.756038772667111</v>
      </c>
      <c r="Q47" s="72">
        <v>6.9178520818216667</v>
      </c>
      <c r="R47" s="72">
        <v>6.0796923200254209</v>
      </c>
      <c r="S47" s="72">
        <v>11.200289719419036</v>
      </c>
      <c r="T47" s="72">
        <v>5.1456636933504196</v>
      </c>
      <c r="U47" s="72">
        <v>4.1049690336050153</v>
      </c>
      <c r="V47" s="72">
        <v>3.8299329092821659</v>
      </c>
      <c r="W47" s="69"/>
      <c r="X47" s="72">
        <v>13.362842296197574</v>
      </c>
      <c r="Y47" s="72">
        <v>35.934093228879213</v>
      </c>
      <c r="Z47" s="72">
        <v>16.27994071419209</v>
      </c>
      <c r="AA47" s="72">
        <v>44.486019829563588</v>
      </c>
      <c r="AB47" s="72">
        <v>16.348344612544352</v>
      </c>
      <c r="AC47" s="72">
        <v>21.002883977271214</v>
      </c>
      <c r="AD47" s="72">
        <v>15.536751514816578</v>
      </c>
      <c r="AE47" s="72">
        <v>14.341957580283097</v>
      </c>
      <c r="AF47" s="72">
        <v>17.697656079637518</v>
      </c>
      <c r="AG47" s="72">
        <v>18.329974827554331</v>
      </c>
      <c r="AH47" s="69"/>
      <c r="AI47" s="72">
        <v>8.8094785934236164</v>
      </c>
      <c r="AJ47" s="72">
        <v>12.112486249415737</v>
      </c>
      <c r="AK47" s="72">
        <v>15.356725282845124</v>
      </c>
      <c r="AL47" s="72">
        <v>29.032437118081873</v>
      </c>
      <c r="AM47" s="72">
        <v>14.986374323490651</v>
      </c>
      <c r="AN47" s="72">
        <v>17.169026865916472</v>
      </c>
      <c r="AO47" s="72">
        <v>12.509833826573505</v>
      </c>
      <c r="AP47" s="72">
        <v>26.558709313246343</v>
      </c>
      <c r="AQ47" s="72">
        <v>16.98433531629151</v>
      </c>
      <c r="AR47" s="72">
        <v>16.464390608975535</v>
      </c>
    </row>
    <row r="52" spans="1:19" x14ac:dyDescent="0.35">
      <c r="A52" s="17" t="s">
        <v>25</v>
      </c>
    </row>
    <row r="53" spans="1:19" x14ac:dyDescent="0.35">
      <c r="B53" s="17" t="s">
        <v>92</v>
      </c>
      <c r="L53" s="17" t="s">
        <v>93</v>
      </c>
    </row>
    <row r="55" spans="1:19" x14ac:dyDescent="0.35">
      <c r="B55" s="17" t="s">
        <v>86</v>
      </c>
      <c r="C55" s="17" t="s">
        <v>87</v>
      </c>
      <c r="D55" s="17" t="s">
        <v>87</v>
      </c>
      <c r="F55" s="17" t="s">
        <v>86</v>
      </c>
      <c r="G55" s="17" t="s">
        <v>87</v>
      </c>
      <c r="H55" s="17" t="s">
        <v>87</v>
      </c>
      <c r="L55" s="17" t="s">
        <v>86</v>
      </c>
      <c r="M55" s="17" t="s">
        <v>87</v>
      </c>
      <c r="N55" s="17" t="s">
        <v>87</v>
      </c>
      <c r="P55" s="17" t="s">
        <v>86</v>
      </c>
      <c r="Q55" s="17" t="s">
        <v>87</v>
      </c>
      <c r="R55" s="17" t="s">
        <v>87</v>
      </c>
    </row>
    <row r="56" spans="1:19" x14ac:dyDescent="0.35">
      <c r="B56" s="68" t="s">
        <v>88</v>
      </c>
      <c r="C56" s="68" t="s">
        <v>88</v>
      </c>
      <c r="D56" s="68" t="s">
        <v>88</v>
      </c>
      <c r="F56" s="69" t="s">
        <v>89</v>
      </c>
      <c r="G56" s="69" t="s">
        <v>89</v>
      </c>
      <c r="H56" s="69" t="s">
        <v>89</v>
      </c>
      <c r="L56" s="68" t="s">
        <v>88</v>
      </c>
      <c r="M56" s="68" t="s">
        <v>88</v>
      </c>
      <c r="N56" s="68" t="s">
        <v>88</v>
      </c>
      <c r="P56" s="69" t="s">
        <v>89</v>
      </c>
      <c r="Q56" s="69" t="s">
        <v>89</v>
      </c>
      <c r="R56" s="69" t="s">
        <v>89</v>
      </c>
    </row>
    <row r="57" spans="1:19" x14ac:dyDescent="0.35">
      <c r="B57" s="3" t="s">
        <v>90</v>
      </c>
      <c r="C57" s="3" t="s">
        <v>90</v>
      </c>
      <c r="D57" s="4" t="s">
        <v>91</v>
      </c>
      <c r="F57" s="3" t="s">
        <v>90</v>
      </c>
      <c r="G57" s="3" t="s">
        <v>90</v>
      </c>
      <c r="H57" s="4" t="s">
        <v>91</v>
      </c>
      <c r="L57" s="3" t="s">
        <v>90</v>
      </c>
      <c r="M57" s="3" t="s">
        <v>90</v>
      </c>
      <c r="N57" s="4" t="s">
        <v>91</v>
      </c>
      <c r="P57" s="3" t="s">
        <v>90</v>
      </c>
      <c r="Q57" s="3" t="s">
        <v>90</v>
      </c>
      <c r="R57" s="4" t="s">
        <v>91</v>
      </c>
    </row>
    <row r="58" spans="1:19" x14ac:dyDescent="0.35">
      <c r="B58" s="55">
        <v>145.39999999999998</v>
      </c>
      <c r="C58" s="55">
        <v>459.64999999999986</v>
      </c>
      <c r="D58" s="55">
        <v>159.55000000000001</v>
      </c>
      <c r="E58" s="55"/>
      <c r="F58" s="55">
        <v>228.2</v>
      </c>
      <c r="G58" s="55">
        <v>319.79999999999995</v>
      </c>
      <c r="H58" s="55">
        <v>348.15</v>
      </c>
      <c r="I58" s="55"/>
      <c r="J58" s="55"/>
      <c r="K58" s="55"/>
      <c r="L58" s="55">
        <v>0.85837628865979376</v>
      </c>
      <c r="M58" s="55">
        <v>1.5220360824742267</v>
      </c>
      <c r="N58" s="55">
        <v>0.78195876288659771</v>
      </c>
      <c r="O58" s="55"/>
      <c r="P58" s="55">
        <v>0.92177835051546386</v>
      </c>
      <c r="Q58" s="55">
        <v>1.5141752577319587</v>
      </c>
      <c r="R58" s="55">
        <v>1.4579896907216494</v>
      </c>
    </row>
    <row r="59" spans="1:19" x14ac:dyDescent="0.35">
      <c r="B59" s="55">
        <v>319.35000000000002</v>
      </c>
      <c r="C59" s="55">
        <v>703.34999999999991</v>
      </c>
      <c r="D59" s="55">
        <v>80.079113924050631</v>
      </c>
      <c r="E59" s="55"/>
      <c r="F59" s="55">
        <v>345.50000000000006</v>
      </c>
      <c r="G59" s="55">
        <v>454.72440944881885</v>
      </c>
      <c r="H59" s="55">
        <v>253.87658227848101</v>
      </c>
      <c r="I59" s="55"/>
      <c r="J59" s="55"/>
      <c r="K59" s="55"/>
      <c r="L59" s="55">
        <v>1.2326030927835052</v>
      </c>
      <c r="M59" s="55">
        <v>1.4335051546391753</v>
      </c>
      <c r="N59" s="55">
        <v>0.74082840236686387</v>
      </c>
      <c r="O59" s="55"/>
      <c r="P59" s="55">
        <v>1.2737113402061857</v>
      </c>
      <c r="Q59" s="55">
        <v>2.9204474829086395</v>
      </c>
      <c r="R59" s="55">
        <v>0.72263313609467461</v>
      </c>
    </row>
    <row r="60" spans="1:19" x14ac:dyDescent="0.35">
      <c r="B60" s="55">
        <v>256.04430379746833</v>
      </c>
      <c r="C60" s="55">
        <v>400.41139240506317</v>
      </c>
      <c r="D60" s="55">
        <v>498.54330708661405</v>
      </c>
      <c r="E60" s="55"/>
      <c r="F60" s="55">
        <v>364.27469135802471</v>
      </c>
      <c r="G60" s="55">
        <v>222.43016759776535</v>
      </c>
      <c r="H60" s="55">
        <v>504.6062992125984</v>
      </c>
      <c r="I60" s="55"/>
      <c r="J60" s="55"/>
      <c r="K60" s="55"/>
      <c r="L60" s="55">
        <v>0.33387573964497053</v>
      </c>
      <c r="M60" s="55">
        <v>1.3322485207100592</v>
      </c>
      <c r="N60" s="55">
        <v>2.363269111249223</v>
      </c>
      <c r="O60" s="55"/>
      <c r="P60" s="55">
        <v>0.49634999999999996</v>
      </c>
      <c r="Q60" s="55">
        <v>1.1995708154506437</v>
      </c>
      <c r="R60" s="55">
        <v>1.5466128029832193</v>
      </c>
    </row>
    <row r="61" spans="1:19" x14ac:dyDescent="0.35">
      <c r="B61" s="55">
        <v>231.51898734177209</v>
      </c>
      <c r="C61" s="55">
        <v>793.70078740157464</v>
      </c>
      <c r="D61" s="55">
        <v>158.34645669291336</v>
      </c>
      <c r="E61" s="55"/>
      <c r="F61" s="55">
        <v>201.17283950617281</v>
      </c>
      <c r="G61" s="55">
        <v>302.17592592592598</v>
      </c>
      <c r="H61" s="55">
        <v>489.80446927374311</v>
      </c>
      <c r="I61" s="55"/>
      <c r="J61" s="55"/>
      <c r="K61" s="55"/>
      <c r="L61" s="55">
        <v>0.98786982248520749</v>
      </c>
      <c r="M61" s="55">
        <v>3.6438781852082038</v>
      </c>
      <c r="N61" s="55">
        <v>2.401491609695463</v>
      </c>
      <c r="O61" s="55"/>
      <c r="P61" s="55">
        <v>0.22219999999999995</v>
      </c>
      <c r="Q61" s="55">
        <v>0.46950000000000003</v>
      </c>
      <c r="R61" s="55">
        <v>1.3023605150214592</v>
      </c>
    </row>
    <row r="62" spans="1:19" x14ac:dyDescent="0.35">
      <c r="B62" s="55">
        <v>579.47784810126575</v>
      </c>
      <c r="C62" s="55">
        <v>759.91620111731845</v>
      </c>
      <c r="D62" s="55">
        <v>356.70391061452517</v>
      </c>
      <c r="E62" s="55"/>
      <c r="F62" s="55">
        <v>153.17901234567901</v>
      </c>
      <c r="G62" s="55">
        <v>471.04938271604942</v>
      </c>
      <c r="H62" s="55">
        <v>250.16759776536315</v>
      </c>
      <c r="I62" s="55"/>
      <c r="J62" s="55"/>
      <c r="K62" s="55"/>
      <c r="L62" s="55">
        <v>2.553698224852071</v>
      </c>
      <c r="M62" s="55">
        <v>1.7135193133047211</v>
      </c>
      <c r="N62" s="55">
        <v>1.4549356223175964</v>
      </c>
      <c r="O62" s="55"/>
      <c r="P62" s="55">
        <v>0.19440000000000002</v>
      </c>
      <c r="Q62" s="55">
        <v>0.66200000000000003</v>
      </c>
      <c r="R62" s="55">
        <v>1.0796137339055796</v>
      </c>
    </row>
    <row r="63" spans="1:19" x14ac:dyDescent="0.35">
      <c r="B63" s="55">
        <v>114.84177215189872</v>
      </c>
      <c r="C63" s="55">
        <v>168.37988826815644</v>
      </c>
      <c r="D63" s="55">
        <v>208.54748603351959</v>
      </c>
      <c r="E63" s="55"/>
      <c r="F63" s="55">
        <v>188.41880341880341</v>
      </c>
      <c r="G63" s="55">
        <v>323.16358024691368</v>
      </c>
      <c r="H63" s="55">
        <v>388.31790123456801</v>
      </c>
      <c r="I63" s="55"/>
      <c r="J63" s="55"/>
      <c r="K63" s="55"/>
      <c r="L63" s="55">
        <v>0.32662721893491126</v>
      </c>
      <c r="M63" s="55">
        <v>1.4422746781115878</v>
      </c>
      <c r="N63" s="55">
        <v>1.0939914163090128</v>
      </c>
      <c r="O63" s="55"/>
      <c r="P63" s="55">
        <v>0.40666666666666673</v>
      </c>
      <c r="Q63" s="55">
        <v>0.47265000000000001</v>
      </c>
      <c r="R63" s="55">
        <v>0.51505000000000001</v>
      </c>
      <c r="S63" s="13"/>
    </row>
    <row r="64" spans="1:19" x14ac:dyDescent="0.35">
      <c r="B64" s="55">
        <v>452.23463687150849</v>
      </c>
      <c r="C64" s="55">
        <v>1140.921787709497</v>
      </c>
      <c r="D64" s="55">
        <v>161.95987654320987</v>
      </c>
      <c r="E64" s="55"/>
      <c r="F64" s="55">
        <v>267.30769230769232</v>
      </c>
      <c r="G64" s="55">
        <v>371.43518518518528</v>
      </c>
      <c r="H64" s="55">
        <v>403.95061728395063</v>
      </c>
      <c r="I64" s="55"/>
      <c r="J64" s="55"/>
      <c r="K64" s="55"/>
      <c r="L64" s="55">
        <v>0.83862660944206013</v>
      </c>
      <c r="M64" s="55">
        <v>3.0594420600858365</v>
      </c>
      <c r="N64" s="55">
        <v>0.22065000000000001</v>
      </c>
      <c r="O64" s="55"/>
      <c r="P64" s="55">
        <v>0.62796296296296306</v>
      </c>
      <c r="Q64" s="55">
        <v>0.40939999999999999</v>
      </c>
      <c r="R64" s="55">
        <v>0.43540000000000001</v>
      </c>
      <c r="S64" s="13"/>
    </row>
    <row r="65" spans="1:18" x14ac:dyDescent="0.35">
      <c r="B65" s="55">
        <v>434.97206703910621</v>
      </c>
      <c r="C65" s="55">
        <v>112.20670391061454</v>
      </c>
      <c r="D65" s="55">
        <v>499.75308641975312</v>
      </c>
      <c r="E65" s="55"/>
      <c r="F65" s="55">
        <v>238.2051282051282</v>
      </c>
      <c r="G65" s="55">
        <v>149.753086419753</v>
      </c>
      <c r="H65" s="55">
        <v>283.11728395061732</v>
      </c>
      <c r="I65" s="55"/>
      <c r="J65" s="55"/>
      <c r="K65" s="55"/>
      <c r="L65" s="55">
        <v>1.8180257510729612</v>
      </c>
      <c r="M65" s="55">
        <v>0.42360515021459216</v>
      </c>
      <c r="N65" s="55">
        <v>0.44114999999999993</v>
      </c>
      <c r="O65" s="55"/>
      <c r="P65" s="55">
        <v>0.56851851851851842</v>
      </c>
      <c r="Q65" s="55">
        <v>0.27084999999999998</v>
      </c>
      <c r="R65" s="55">
        <v>0.32084999999999997</v>
      </c>
    </row>
    <row r="66" spans="1:18" x14ac:dyDescent="0.35">
      <c r="B66" s="55">
        <v>222.12290502793297</v>
      </c>
      <c r="C66" s="55">
        <v>508.14814814814827</v>
      </c>
      <c r="D66" s="55">
        <v>493.07098765432107</v>
      </c>
      <c r="E66" s="55"/>
      <c r="F66" s="55">
        <v>265.9401709401709</v>
      </c>
      <c r="G66" s="55">
        <v>355.81196581196588</v>
      </c>
      <c r="H66" s="55">
        <v>428.67283950617286</v>
      </c>
      <c r="I66" s="55"/>
      <c r="J66" s="55"/>
      <c r="K66" s="55"/>
      <c r="L66" s="55">
        <v>0.97167381974248945</v>
      </c>
      <c r="M66" s="55">
        <v>0.55445</v>
      </c>
      <c r="N66" s="55">
        <v>0.72609999999999997</v>
      </c>
      <c r="O66" s="55"/>
      <c r="P66" s="55">
        <v>0.68851851851851853</v>
      </c>
      <c r="Q66" s="55">
        <v>1.2190740740740744</v>
      </c>
      <c r="R66" s="55">
        <v>0.71995000000000009</v>
      </c>
    </row>
    <row r="67" spans="1:18" x14ac:dyDescent="0.35">
      <c r="B67" s="55">
        <v>120.4189944134078</v>
      </c>
      <c r="C67" s="55">
        <v>673.503086419753</v>
      </c>
      <c r="D67" s="55">
        <v>153.61111111111111</v>
      </c>
      <c r="E67" s="55"/>
      <c r="F67" s="55">
        <v>398.71794871794867</v>
      </c>
      <c r="G67" s="55">
        <v>944.87179487179469</v>
      </c>
      <c r="H67" s="55">
        <v>209.2307692307692</v>
      </c>
      <c r="I67" s="55"/>
      <c r="J67" s="55"/>
      <c r="K67" s="55"/>
      <c r="L67" s="55">
        <v>0.5665236051502146</v>
      </c>
      <c r="M67" s="55">
        <v>0.71150000000000002</v>
      </c>
      <c r="N67" s="55">
        <v>0.22104999999999997</v>
      </c>
      <c r="O67" s="55"/>
      <c r="P67" s="55">
        <v>0.7651851851851853</v>
      </c>
      <c r="Q67" s="55">
        <v>2.3483333333333336</v>
      </c>
      <c r="R67" s="55">
        <v>0.36481481481481476</v>
      </c>
    </row>
    <row r="68" spans="1:18" x14ac:dyDescent="0.35">
      <c r="B68" s="55">
        <v>91.061452513966458</v>
      </c>
      <c r="C68" s="55">
        <v>292.80864197530866</v>
      </c>
      <c r="D68" s="55">
        <v>218.93518518518519</v>
      </c>
      <c r="E68" s="55"/>
      <c r="F68" s="55"/>
      <c r="G68" s="55"/>
      <c r="H68" s="55">
        <v>505.21367521367523</v>
      </c>
      <c r="I68" s="55"/>
      <c r="J68" s="55"/>
      <c r="K68" s="55"/>
      <c r="L68" s="55">
        <v>0.45450643776824029</v>
      </c>
      <c r="M68" s="55">
        <v>0.28495000000000004</v>
      </c>
      <c r="N68" s="55">
        <v>0.32665</v>
      </c>
      <c r="O68" s="55"/>
      <c r="P68" s="55"/>
      <c r="Q68" s="55"/>
      <c r="R68" s="55">
        <v>1.0964814814814814</v>
      </c>
    </row>
    <row r="69" spans="1:18" x14ac:dyDescent="0.35">
      <c r="B69" s="55">
        <v>130.86592178770951</v>
      </c>
      <c r="C69" s="55">
        <v>183.02469135802468</v>
      </c>
      <c r="D69" s="55"/>
      <c r="E69" s="55"/>
      <c r="F69" s="55"/>
      <c r="G69" s="55"/>
      <c r="H69" s="55"/>
      <c r="I69" s="55"/>
      <c r="J69" s="55"/>
      <c r="K69" s="55"/>
      <c r="L69" s="55">
        <v>0.6261802575107297</v>
      </c>
      <c r="M69" s="55">
        <v>0.27205000000000001</v>
      </c>
      <c r="N69" s="55"/>
      <c r="O69" s="55"/>
      <c r="P69" s="55"/>
      <c r="Q69" s="55"/>
      <c r="R69" s="55"/>
    </row>
    <row r="70" spans="1:18" x14ac:dyDescent="0.35">
      <c r="B70" s="55">
        <v>112.34636871508378</v>
      </c>
      <c r="C70" s="55"/>
      <c r="D70" s="55"/>
      <c r="E70" s="55"/>
      <c r="F70" s="55"/>
      <c r="G70" s="55"/>
      <c r="H70" s="55"/>
      <c r="I70" s="55"/>
      <c r="J70" s="55"/>
      <c r="K70" s="55"/>
      <c r="L70" s="55">
        <v>0.61673819742489289</v>
      </c>
      <c r="M70" s="55"/>
      <c r="N70" s="55"/>
      <c r="O70" s="55"/>
      <c r="P70" s="55"/>
      <c r="Q70" s="55"/>
      <c r="R70" s="55"/>
    </row>
    <row r="72" spans="1:18" x14ac:dyDescent="0.35">
      <c r="B72" s="13"/>
      <c r="C72" s="13"/>
      <c r="D72" s="13"/>
      <c r="E72" s="13"/>
      <c r="F72" s="13"/>
      <c r="G72" s="13"/>
      <c r="H72" s="13"/>
      <c r="L72" s="13"/>
      <c r="M72" s="13"/>
      <c r="N72" s="13"/>
      <c r="O72" s="13"/>
    </row>
    <row r="73" spans="1:18" x14ac:dyDescent="0.35">
      <c r="A73" s="17" t="s">
        <v>177</v>
      </c>
      <c r="B73" s="84">
        <f>AVERAGE(B58:B72)</f>
        <v>246.97348136624001</v>
      </c>
      <c r="C73" s="84">
        <f t="shared" ref="C73:D73" si="36">AVERAGE(C58:C72)</f>
        <v>516.33511072612168</v>
      </c>
      <c r="D73" s="84">
        <f t="shared" si="36"/>
        <v>271.73641102410937</v>
      </c>
      <c r="F73" s="84">
        <f t="shared" ref="F73:H73" si="37">AVERAGE(F58:F72)</f>
        <v>265.09162867996201</v>
      </c>
      <c r="G73" s="84">
        <f t="shared" si="37"/>
        <v>391.52154982241717</v>
      </c>
      <c r="H73" s="84">
        <f t="shared" si="37"/>
        <v>369.55527590453988</v>
      </c>
      <c r="K73" s="17" t="s">
        <v>177</v>
      </c>
      <c r="L73" s="84">
        <f t="shared" ref="L73:N73" si="38">AVERAGE(L58:L72)</f>
        <v>0.9373326973440036</v>
      </c>
      <c r="M73" s="84">
        <f t="shared" si="38"/>
        <v>1.3661215953956998</v>
      </c>
      <c r="N73" s="84">
        <f t="shared" si="38"/>
        <v>0.97927953862043249</v>
      </c>
      <c r="P73" s="84">
        <f t="shared" ref="P73:R73" si="39">AVERAGE(P58:P72)</f>
        <v>0.61652915425735022</v>
      </c>
      <c r="Q73" s="84">
        <f t="shared" si="39"/>
        <v>1.148600096349865</v>
      </c>
      <c r="R73" s="84">
        <f t="shared" si="39"/>
        <v>0.86925056136571643</v>
      </c>
    </row>
    <row r="74" spans="1:18" x14ac:dyDescent="0.35">
      <c r="A74" s="3" t="s">
        <v>185</v>
      </c>
      <c r="B74" s="83">
        <f>STDEV(B58:B72)</f>
        <v>156.50287040200297</v>
      </c>
      <c r="C74" s="83">
        <f t="shared" ref="C74:D74" si="40">STDEV(C58:C72)</f>
        <v>308.69511071589824</v>
      </c>
      <c r="D74" s="83">
        <f t="shared" si="40"/>
        <v>159.5626268729132</v>
      </c>
      <c r="F74" s="83">
        <f t="shared" ref="F74:H74" si="41">STDEV(F58:F72)</f>
        <v>80.785762002970145</v>
      </c>
      <c r="G74" s="83">
        <f t="shared" si="41"/>
        <v>216.8045014041848</v>
      </c>
      <c r="H74" s="83">
        <f t="shared" si="41"/>
        <v>108.35148740554882</v>
      </c>
      <c r="K74" s="3" t="s">
        <v>185</v>
      </c>
      <c r="L74" s="83">
        <f t="shared" ref="L74:N74" si="42">STDEV(L58:L72)</f>
        <v>0.63261964842816809</v>
      </c>
      <c r="M74" s="83">
        <f t="shared" si="42"/>
        <v>1.068286356631873</v>
      </c>
      <c r="N74" s="83">
        <f t="shared" si="42"/>
        <v>0.78761384408289514</v>
      </c>
      <c r="P74" s="83">
        <f t="shared" ref="P74:R74" si="43">STDEV(P58:P72)</f>
        <v>0.32437223681637478</v>
      </c>
      <c r="Q74" s="83">
        <f t="shared" si="43"/>
        <v>0.89391398647935949</v>
      </c>
      <c r="R74" s="83">
        <f t="shared" si="43"/>
        <v>0.44738958733616102</v>
      </c>
    </row>
    <row r="75" spans="1:18" x14ac:dyDescent="0.35">
      <c r="A75" t="s">
        <v>181</v>
      </c>
      <c r="B75" s="13">
        <f>COUNT(B58:B72)</f>
        <v>13</v>
      </c>
      <c r="C75" s="13">
        <f t="shared" ref="C75:D75" si="44">COUNT(C58:C72)</f>
        <v>12</v>
      </c>
      <c r="D75" s="13">
        <f t="shared" si="44"/>
        <v>11</v>
      </c>
      <c r="F75" s="13">
        <f t="shared" ref="F75:H75" si="45">COUNT(F58:F72)</f>
        <v>10</v>
      </c>
      <c r="G75" s="13">
        <f t="shared" si="45"/>
        <v>10</v>
      </c>
      <c r="H75" s="13">
        <f t="shared" si="45"/>
        <v>11</v>
      </c>
      <c r="K75" t="s">
        <v>181</v>
      </c>
      <c r="L75" s="13">
        <f t="shared" ref="L75:N75" si="46">COUNT(L58:L72)</f>
        <v>13</v>
      </c>
      <c r="M75" s="13">
        <f t="shared" si="46"/>
        <v>12</v>
      </c>
      <c r="N75" s="13">
        <f t="shared" si="46"/>
        <v>11</v>
      </c>
      <c r="P75" s="13">
        <f t="shared" ref="P75:R75" si="47">COUNT(P58:P72)</f>
        <v>10</v>
      </c>
      <c r="Q75" s="13">
        <f t="shared" si="47"/>
        <v>10</v>
      </c>
      <c r="R75" s="13">
        <f t="shared" si="47"/>
        <v>11</v>
      </c>
    </row>
    <row r="76" spans="1:18" x14ac:dyDescent="0.35">
      <c r="A76" s="69" t="s">
        <v>182</v>
      </c>
      <c r="B76" s="72">
        <v>24493.148444066148</v>
      </c>
      <c r="C76" s="72">
        <v>95292.671379900858</v>
      </c>
      <c r="D76" s="72">
        <v>29858.454183828086</v>
      </c>
      <c r="E76" s="72"/>
      <c r="F76" s="72">
        <v>6526.3393424005453</v>
      </c>
      <c r="G76" s="72">
        <v>47004.191829117161</v>
      </c>
      <c r="H76" s="72">
        <v>11740.0448229948</v>
      </c>
      <c r="K76" s="69" t="s">
        <v>182</v>
      </c>
      <c r="L76" s="72">
        <v>0.40020761957737894</v>
      </c>
      <c r="M76" s="72">
        <v>1.1412357397657993</v>
      </c>
      <c r="N76" s="72">
        <v>0.65112218987918169</v>
      </c>
      <c r="O76" s="72"/>
      <c r="P76" s="72">
        <v>0.10521734801725856</v>
      </c>
      <c r="Q76" s="72">
        <v>0.79908221522342116</v>
      </c>
      <c r="R76" s="72">
        <v>0.20015744285682052</v>
      </c>
    </row>
    <row r="77" spans="1:18" x14ac:dyDescent="0.35">
      <c r="F77" s="14"/>
      <c r="G77" s="13"/>
      <c r="L77" s="14"/>
      <c r="M77" s="13"/>
    </row>
    <row r="78" spans="1:18" x14ac:dyDescent="0.35">
      <c r="L78" s="14"/>
      <c r="M78" s="13"/>
    </row>
  </sheetData>
  <phoneticPr fontId="1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E94AD-5937-4BB8-A587-3FD0B7AF29D1}">
  <dimension ref="A1:AS147"/>
  <sheetViews>
    <sheetView zoomScaleNormal="100" workbookViewId="0">
      <selection activeCell="H60" sqref="H60"/>
    </sheetView>
  </sheetViews>
  <sheetFormatPr defaultRowHeight="14.5" x14ac:dyDescent="0.35"/>
  <cols>
    <col min="4" max="4" width="12.7265625" customWidth="1"/>
    <col min="8" max="8" width="15" customWidth="1"/>
    <col min="11" max="11" width="14" customWidth="1"/>
  </cols>
  <sheetData>
    <row r="1" spans="1:14" x14ac:dyDescent="0.35">
      <c r="A1" s="17" t="s">
        <v>13</v>
      </c>
      <c r="I1" s="17"/>
    </row>
    <row r="2" spans="1:14" s="18" customFormat="1" x14ac:dyDescent="0.35">
      <c r="B2" s="19" t="s">
        <v>19</v>
      </c>
      <c r="C2" s="19"/>
      <c r="D2" s="19"/>
      <c r="E2" s="19" t="s">
        <v>20</v>
      </c>
      <c r="F2" s="19"/>
      <c r="G2" s="19"/>
      <c r="H2" s="19"/>
      <c r="I2" s="19" t="s">
        <v>21</v>
      </c>
      <c r="J2" s="19"/>
      <c r="K2" s="19"/>
      <c r="L2" s="19" t="s">
        <v>22</v>
      </c>
      <c r="M2" s="19"/>
      <c r="N2" s="19"/>
    </row>
    <row r="3" spans="1:14" s="18" customFormat="1" x14ac:dyDescent="0.35">
      <c r="B3" s="19" t="s">
        <v>23</v>
      </c>
      <c r="C3" s="19"/>
      <c r="D3" s="19"/>
      <c r="E3" s="19" t="s">
        <v>23</v>
      </c>
      <c r="F3" s="19"/>
      <c r="G3" s="19"/>
      <c r="H3" s="19"/>
      <c r="I3" s="19" t="s">
        <v>23</v>
      </c>
      <c r="J3" s="19"/>
      <c r="K3" s="19"/>
      <c r="L3" s="19" t="s">
        <v>23</v>
      </c>
      <c r="M3" s="19"/>
      <c r="N3" s="19"/>
    </row>
    <row r="4" spans="1:14" x14ac:dyDescent="0.35">
      <c r="B4" s="17" t="s">
        <v>5</v>
      </c>
      <c r="E4" s="17" t="s">
        <v>18</v>
      </c>
      <c r="I4" s="17" t="s">
        <v>5</v>
      </c>
      <c r="L4" s="17" t="s">
        <v>18</v>
      </c>
    </row>
    <row r="5" spans="1:14" x14ac:dyDescent="0.35">
      <c r="B5" s="17" t="s">
        <v>16</v>
      </c>
      <c r="C5" s="17" t="s">
        <v>17</v>
      </c>
      <c r="D5" s="17"/>
      <c r="E5" s="17" t="s">
        <v>16</v>
      </c>
      <c r="F5" s="17" t="s">
        <v>17</v>
      </c>
      <c r="G5" s="17"/>
      <c r="H5" s="17"/>
      <c r="I5" s="17" t="s">
        <v>16</v>
      </c>
      <c r="J5" s="17" t="s">
        <v>17</v>
      </c>
      <c r="K5" s="17"/>
      <c r="L5" s="17" t="s">
        <v>16</v>
      </c>
      <c r="M5" s="17" t="s">
        <v>17</v>
      </c>
    </row>
    <row r="6" spans="1:14" x14ac:dyDescent="0.35">
      <c r="B6" s="13">
        <v>99.259259999999998</v>
      </c>
      <c r="C6" s="13">
        <v>99.074070000000006</v>
      </c>
      <c r="E6" s="13">
        <v>94.392520000000005</v>
      </c>
      <c r="F6" s="13">
        <v>27.272729999999999</v>
      </c>
      <c r="I6" s="13">
        <v>32.224530000000001</v>
      </c>
      <c r="J6" s="13">
        <v>25.641030000000001</v>
      </c>
      <c r="L6" s="13">
        <v>24.705880000000001</v>
      </c>
      <c r="M6" s="13">
        <v>5.6451609999999999</v>
      </c>
    </row>
    <row r="7" spans="1:14" x14ac:dyDescent="0.35">
      <c r="B7" s="13">
        <v>86.44068</v>
      </c>
      <c r="C7" s="13">
        <v>55.882350000000002</v>
      </c>
      <c r="E7" s="13">
        <v>43.396230000000003</v>
      </c>
      <c r="F7" s="13">
        <v>14.678900000000001</v>
      </c>
      <c r="I7" s="13">
        <v>29.13223</v>
      </c>
      <c r="J7" s="13">
        <v>14.15094</v>
      </c>
      <c r="L7" s="13">
        <v>46.153849999999998</v>
      </c>
      <c r="M7" s="13">
        <v>4.8780489999999999</v>
      </c>
    </row>
    <row r="8" spans="1:14" x14ac:dyDescent="0.35">
      <c r="B8" s="13">
        <v>79.629630000000006</v>
      </c>
      <c r="C8" s="13">
        <v>27.272729999999999</v>
      </c>
      <c r="E8" s="13">
        <v>86.25</v>
      </c>
      <c r="F8" s="13">
        <v>0</v>
      </c>
      <c r="I8" s="13">
        <v>36.592590000000001</v>
      </c>
      <c r="J8" s="13">
        <v>35.242289999999997</v>
      </c>
      <c r="L8" s="13">
        <v>38.709679999999999</v>
      </c>
      <c r="M8" s="13">
        <v>0</v>
      </c>
    </row>
    <row r="9" spans="1:14" x14ac:dyDescent="0.35">
      <c r="B9" s="13">
        <v>20</v>
      </c>
      <c r="C9" s="13"/>
      <c r="E9" s="13">
        <v>75</v>
      </c>
      <c r="F9" s="13">
        <v>0</v>
      </c>
      <c r="I9" s="13">
        <v>2.6548669999999999</v>
      </c>
      <c r="J9" s="13">
        <v>22.29299</v>
      </c>
      <c r="L9" s="13">
        <v>21.428570000000001</v>
      </c>
      <c r="M9" s="13">
        <v>2.2727270000000002</v>
      </c>
    </row>
    <row r="10" spans="1:14" x14ac:dyDescent="0.35">
      <c r="B10" s="13"/>
      <c r="C10" s="13"/>
      <c r="E10" s="13"/>
      <c r="F10" s="13"/>
      <c r="I10" s="13"/>
      <c r="J10" s="13"/>
      <c r="L10" s="13"/>
      <c r="M10" s="13"/>
    </row>
    <row r="11" spans="1:14" x14ac:dyDescent="0.35">
      <c r="B11" s="13"/>
      <c r="C11" s="13"/>
      <c r="E11" s="13"/>
      <c r="F11" s="13"/>
      <c r="I11" s="13"/>
      <c r="J11" s="13"/>
      <c r="L11" s="13"/>
      <c r="M11" s="13"/>
    </row>
    <row r="12" spans="1:14" x14ac:dyDescent="0.35">
      <c r="A12" s="17" t="s">
        <v>177</v>
      </c>
      <c r="B12" s="22">
        <f>AVERAGE(B6:B10)</f>
        <v>71.332392499999997</v>
      </c>
      <c r="C12" s="22">
        <f>AVERAGE(C6:C10)</f>
        <v>60.743050000000004</v>
      </c>
      <c r="E12" s="22">
        <f t="shared" ref="E12:F12" si="0">AVERAGE(E6:E10)</f>
        <v>74.759687499999998</v>
      </c>
      <c r="F12" s="22">
        <f t="shared" si="0"/>
        <v>10.4879075</v>
      </c>
      <c r="H12" s="17" t="s">
        <v>177</v>
      </c>
      <c r="I12" s="22">
        <f t="shared" ref="I12:J12" si="1">AVERAGE(I6:I10)</f>
        <v>25.151054250000001</v>
      </c>
      <c r="J12" s="22">
        <f t="shared" si="1"/>
        <v>24.331812499999998</v>
      </c>
      <c r="L12" s="22">
        <f t="shared" ref="L12:M12" si="2">AVERAGE(L6:L10)</f>
        <v>32.749495000000003</v>
      </c>
      <c r="M12" s="22">
        <f t="shared" si="2"/>
        <v>3.1989842499999996</v>
      </c>
    </row>
    <row r="13" spans="1:14" x14ac:dyDescent="0.35">
      <c r="A13" s="3" t="s">
        <v>185</v>
      </c>
      <c r="B13" s="83">
        <f>STDEV(B6:B10)</f>
        <v>35.1758863875557</v>
      </c>
      <c r="C13" s="83">
        <f>STDEV(C6:C10)</f>
        <v>36.146616851600392</v>
      </c>
      <c r="E13" s="83">
        <f t="shared" ref="E13:F13" si="3">STDEV(E6:E10)</f>
        <v>22.369619351348508</v>
      </c>
      <c r="F13" s="83">
        <f t="shared" si="3"/>
        <v>13.15658380113261</v>
      </c>
      <c r="H13" s="3" t="s">
        <v>185</v>
      </c>
      <c r="I13" s="83">
        <f t="shared" ref="I13:J13" si="4">STDEV(I6:I10)</f>
        <v>15.306545447877479</v>
      </c>
      <c r="J13" s="83">
        <f t="shared" si="4"/>
        <v>8.7284884485244678</v>
      </c>
      <c r="L13" s="83">
        <f t="shared" ref="L13:M13" si="5">STDEV(L6:L10)</f>
        <v>11.6628130300841</v>
      </c>
      <c r="M13" s="83">
        <f t="shared" si="5"/>
        <v>2.5751693699547067</v>
      </c>
    </row>
    <row r="14" spans="1:14" x14ac:dyDescent="0.35">
      <c r="A14" t="s">
        <v>181</v>
      </c>
      <c r="B14" s="13">
        <f>COUNT(B6:B10)</f>
        <v>4</v>
      </c>
      <c r="C14" s="13">
        <f>COUNT(C6:C10)</f>
        <v>3</v>
      </c>
      <c r="E14" s="13">
        <f t="shared" ref="E14:F14" si="6">COUNT(E6:E10)</f>
        <v>4</v>
      </c>
      <c r="F14" s="13">
        <f t="shared" si="6"/>
        <v>4</v>
      </c>
      <c r="H14" t="s">
        <v>181</v>
      </c>
      <c r="I14" s="13">
        <f t="shared" ref="I14:J14" si="7">COUNT(I6:I10)</f>
        <v>4</v>
      </c>
      <c r="J14" s="13">
        <f t="shared" si="7"/>
        <v>4</v>
      </c>
      <c r="L14" s="13">
        <f t="shared" ref="L14:M14" si="8">COUNT(L6:L10)</f>
        <v>4</v>
      </c>
      <c r="M14" s="13">
        <f t="shared" si="8"/>
        <v>4</v>
      </c>
    </row>
    <row r="15" spans="1:14" x14ac:dyDescent="0.35">
      <c r="A15" s="69" t="s">
        <v>182</v>
      </c>
      <c r="B15" s="72">
        <v>1237.3429831502249</v>
      </c>
      <c r="C15" s="72">
        <v>1306.5779098164001</v>
      </c>
      <c r="D15" s="72"/>
      <c r="E15" s="72">
        <v>500.39986992422496</v>
      </c>
      <c r="F15" s="72">
        <v>173.09569731622494</v>
      </c>
      <c r="H15" s="69" t="s">
        <v>182</v>
      </c>
      <c r="I15" s="72">
        <v>234.29033354793896</v>
      </c>
      <c r="J15" s="72">
        <v>76.186510596024974</v>
      </c>
      <c r="K15" s="72"/>
      <c r="L15" s="72">
        <v>136.02120777469997</v>
      </c>
      <c r="M15" s="72">
        <v>6.6314972839529167</v>
      </c>
    </row>
    <row r="16" spans="1:14" x14ac:dyDescent="0.35">
      <c r="A16" s="69"/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</row>
    <row r="17" spans="1:45" x14ac:dyDescent="0.35"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</row>
    <row r="18" spans="1:45" x14ac:dyDescent="0.35">
      <c r="A18" s="17" t="s">
        <v>14</v>
      </c>
    </row>
    <row r="19" spans="1:45" ht="21" x14ac:dyDescent="0.5">
      <c r="Y19" s="25"/>
      <c r="Z19" s="26"/>
    </row>
    <row r="20" spans="1:45" ht="21" x14ac:dyDescent="0.5">
      <c r="B20" s="52" t="s">
        <v>166</v>
      </c>
      <c r="C20" s="17"/>
      <c r="E20" s="26" t="s">
        <v>94</v>
      </c>
      <c r="F20" s="17"/>
      <c r="G20" s="17"/>
      <c r="H20" s="17"/>
      <c r="I20" s="17"/>
      <c r="J20" s="17"/>
      <c r="K20" s="17"/>
      <c r="N20" s="52" t="s">
        <v>166</v>
      </c>
      <c r="O20" s="17"/>
      <c r="Q20" s="26" t="s">
        <v>94</v>
      </c>
      <c r="R20" s="17"/>
      <c r="S20" s="17"/>
      <c r="T20" s="17"/>
      <c r="U20" s="17"/>
      <c r="V20" s="17"/>
      <c r="W20" s="17"/>
      <c r="Y20" s="52" t="s">
        <v>165</v>
      </c>
      <c r="Z20" s="17"/>
      <c r="AA20" s="17"/>
      <c r="AB20" s="26" t="s">
        <v>94</v>
      </c>
      <c r="AC20" s="17"/>
      <c r="AD20" s="17"/>
      <c r="AE20" s="17"/>
      <c r="AF20" s="17"/>
      <c r="AG20" s="17"/>
      <c r="AH20" s="17"/>
      <c r="AJ20" s="52" t="s">
        <v>165</v>
      </c>
      <c r="AK20" s="17"/>
      <c r="AL20" s="17"/>
      <c r="AM20" s="26" t="s">
        <v>94</v>
      </c>
      <c r="AN20" s="17"/>
      <c r="AP20" s="17"/>
      <c r="AQ20" s="17"/>
      <c r="AR20" s="17"/>
      <c r="AS20" s="17"/>
    </row>
    <row r="21" spans="1:45" ht="15.5" x14ac:dyDescent="0.35">
      <c r="B21" s="28" t="s">
        <v>15</v>
      </c>
      <c r="C21" s="28"/>
      <c r="D21" s="28"/>
      <c r="E21" s="28"/>
      <c r="F21" s="17"/>
      <c r="G21" s="17"/>
      <c r="H21" s="17"/>
      <c r="I21" s="17"/>
      <c r="J21" s="17"/>
      <c r="K21" s="17"/>
      <c r="N21" s="28" t="s">
        <v>15</v>
      </c>
      <c r="O21" s="28"/>
      <c r="P21" s="28"/>
      <c r="Q21" s="28"/>
      <c r="R21" s="17"/>
      <c r="S21" s="17"/>
      <c r="T21" s="17"/>
      <c r="U21" s="17"/>
      <c r="V21" s="17"/>
      <c r="W21" s="17"/>
      <c r="Y21" s="28" t="s">
        <v>15</v>
      </c>
      <c r="Z21" s="28"/>
      <c r="AA21" s="28"/>
      <c r="AB21" s="28"/>
      <c r="AC21" s="17"/>
      <c r="AD21" s="17"/>
      <c r="AE21" s="17"/>
      <c r="AF21" s="17"/>
      <c r="AG21" s="17"/>
      <c r="AH21" s="17"/>
      <c r="AJ21" s="28" t="s">
        <v>15</v>
      </c>
      <c r="AK21" s="28"/>
      <c r="AL21" s="28"/>
      <c r="AM21" s="28"/>
      <c r="AN21" s="17"/>
      <c r="AP21" s="17"/>
      <c r="AQ21" s="17"/>
      <c r="AR21" s="17"/>
      <c r="AS21" s="17"/>
    </row>
    <row r="22" spans="1:45" x14ac:dyDescent="0.35">
      <c r="B22" s="3" t="s">
        <v>41</v>
      </c>
      <c r="C22" s="17"/>
      <c r="D22" s="17"/>
      <c r="E22" s="17"/>
      <c r="F22" s="17"/>
      <c r="G22" s="17"/>
      <c r="H22" s="17"/>
      <c r="I22" s="17"/>
      <c r="J22" s="17"/>
      <c r="K22" s="17"/>
      <c r="N22" s="4" t="s">
        <v>76</v>
      </c>
      <c r="O22" s="17"/>
      <c r="P22" s="17"/>
      <c r="Q22" s="17"/>
      <c r="R22" s="17"/>
      <c r="S22" s="17"/>
      <c r="T22" s="17"/>
      <c r="U22" s="17"/>
      <c r="V22" s="17"/>
      <c r="W22" s="17"/>
      <c r="Y22" s="3" t="s">
        <v>41</v>
      </c>
      <c r="Z22" s="17"/>
      <c r="AA22" s="17"/>
      <c r="AB22" s="17"/>
      <c r="AC22" s="17"/>
      <c r="AD22" s="17"/>
      <c r="AE22" s="17"/>
      <c r="AF22" s="17"/>
      <c r="AG22" s="17"/>
      <c r="AH22" s="17"/>
      <c r="AJ22" s="4" t="s">
        <v>76</v>
      </c>
      <c r="AK22" s="17"/>
      <c r="AL22" s="17"/>
      <c r="AM22" s="17"/>
      <c r="AN22" s="17"/>
      <c r="AP22" s="17"/>
      <c r="AQ22" s="17"/>
      <c r="AR22" s="17"/>
      <c r="AS22" s="17"/>
    </row>
    <row r="23" spans="1:45" x14ac:dyDescent="0.35">
      <c r="B23" s="17" t="s">
        <v>64</v>
      </c>
      <c r="C23" s="17" t="s">
        <v>65</v>
      </c>
      <c r="D23" s="17" t="s">
        <v>66</v>
      </c>
      <c r="E23" s="17" t="s">
        <v>67</v>
      </c>
      <c r="F23" s="17" t="s">
        <v>68</v>
      </c>
      <c r="G23" s="17" t="s">
        <v>69</v>
      </c>
      <c r="H23" s="17" t="s">
        <v>70</v>
      </c>
      <c r="I23" s="17" t="s">
        <v>71</v>
      </c>
      <c r="J23" s="17" t="s">
        <v>72</v>
      </c>
      <c r="K23" s="17" t="s">
        <v>73</v>
      </c>
      <c r="N23" s="17" t="s">
        <v>64</v>
      </c>
      <c r="O23" s="17" t="s">
        <v>65</v>
      </c>
      <c r="P23" s="17" t="s">
        <v>66</v>
      </c>
      <c r="Q23" s="17" t="s">
        <v>67</v>
      </c>
      <c r="R23" s="17" t="s">
        <v>68</v>
      </c>
      <c r="S23" s="17" t="s">
        <v>69</v>
      </c>
      <c r="T23" s="17" t="s">
        <v>70</v>
      </c>
      <c r="U23" s="17" t="s">
        <v>71</v>
      </c>
      <c r="V23" s="17" t="s">
        <v>72</v>
      </c>
      <c r="W23" s="17" t="s">
        <v>73</v>
      </c>
      <c r="Y23" s="17" t="s">
        <v>64</v>
      </c>
      <c r="Z23" s="17" t="s">
        <v>65</v>
      </c>
      <c r="AA23" s="17" t="s">
        <v>66</v>
      </c>
      <c r="AB23" s="17" t="s">
        <v>67</v>
      </c>
      <c r="AC23" s="17" t="s">
        <v>68</v>
      </c>
      <c r="AD23" s="17" t="s">
        <v>69</v>
      </c>
      <c r="AE23" s="17" t="s">
        <v>70</v>
      </c>
      <c r="AF23" s="17" t="s">
        <v>71</v>
      </c>
      <c r="AG23" s="17" t="s">
        <v>72</v>
      </c>
      <c r="AH23" s="17" t="s">
        <v>73</v>
      </c>
      <c r="AJ23" s="17" t="s">
        <v>64</v>
      </c>
      <c r="AK23" s="17" t="s">
        <v>65</v>
      </c>
      <c r="AL23" s="17" t="s">
        <v>66</v>
      </c>
      <c r="AM23" s="17" t="s">
        <v>67</v>
      </c>
      <c r="AN23" s="17" t="s">
        <v>68</v>
      </c>
      <c r="AO23" s="17" t="s">
        <v>69</v>
      </c>
      <c r="AP23" s="17" t="s">
        <v>70</v>
      </c>
      <c r="AQ23" s="17" t="s">
        <v>71</v>
      </c>
      <c r="AR23" s="17" t="s">
        <v>72</v>
      </c>
      <c r="AS23" s="17" t="s">
        <v>73</v>
      </c>
    </row>
    <row r="25" spans="1:45" x14ac:dyDescent="0.35">
      <c r="B25">
        <v>21.728436447286303</v>
      </c>
      <c r="C25">
        <v>20.07867551362212</v>
      </c>
      <c r="D25">
        <v>20.179845815460119</v>
      </c>
      <c r="E25">
        <v>18.34930626681712</v>
      </c>
      <c r="F25">
        <v>19.144186933451287</v>
      </c>
      <c r="G25">
        <v>15.744592491620127</v>
      </c>
      <c r="H25">
        <v>17.093483032231951</v>
      </c>
      <c r="I25">
        <v>12.063487792449417</v>
      </c>
      <c r="J25">
        <v>15.236120524507816</v>
      </c>
      <c r="K25">
        <v>17.972832047371188</v>
      </c>
      <c r="N25">
        <v>2.2884365949485259</v>
      </c>
      <c r="O25">
        <v>21.749091316641238</v>
      </c>
      <c r="P25">
        <v>13.633853541327753</v>
      </c>
      <c r="Q25">
        <v>12.934069721335003</v>
      </c>
      <c r="R25">
        <v>10.794248860478067</v>
      </c>
      <c r="S25">
        <v>7.2569778720769333</v>
      </c>
      <c r="T25">
        <v>8.0761073694757339</v>
      </c>
      <c r="U25">
        <v>7.5389045647005668</v>
      </c>
      <c r="V25">
        <v>4.8675479126429311</v>
      </c>
      <c r="W25">
        <v>5.1534861990951333</v>
      </c>
      <c r="Y25">
        <v>4.9259762216690612</v>
      </c>
      <c r="Z25">
        <v>6.3689893704895697</v>
      </c>
      <c r="AA25">
        <v>4.5785129620122715</v>
      </c>
      <c r="AB25">
        <v>3.6338088906271415</v>
      </c>
      <c r="AC25">
        <v>7.3537394504630962</v>
      </c>
      <c r="AD25">
        <v>6.0186828167909336</v>
      </c>
      <c r="AE25">
        <v>4.4204562691659266</v>
      </c>
      <c r="AF25">
        <v>5.9568343627175766</v>
      </c>
      <c r="AG25">
        <v>10.704088565217409</v>
      </c>
      <c r="AH25">
        <v>6.2070357543103558</v>
      </c>
      <c r="AJ25">
        <v>7.680330812437246</v>
      </c>
      <c r="AK25">
        <v>10.643274865671721</v>
      </c>
      <c r="AL25">
        <v>14.417831454716795</v>
      </c>
      <c r="AM25">
        <v>9.1810584722715465</v>
      </c>
      <c r="AN25">
        <v>9.2600596063913319</v>
      </c>
      <c r="AO25">
        <v>6.8280420095955039</v>
      </c>
      <c r="AP25">
        <v>4.4176479367025809</v>
      </c>
      <c r="AQ25">
        <v>4.3220019732556736</v>
      </c>
      <c r="AR25">
        <v>4.1047456536857441</v>
      </c>
      <c r="AS25">
        <v>5.825791220059525</v>
      </c>
    </row>
    <row r="26" spans="1:45" x14ac:dyDescent="0.35">
      <c r="B26">
        <v>10.111645241977333</v>
      </c>
      <c r="C26">
        <v>13.876729283746483</v>
      </c>
      <c r="D26">
        <v>8.9331468861144678</v>
      </c>
      <c r="E26">
        <v>15.877337288135607</v>
      </c>
      <c r="F26">
        <v>11.769827582385069</v>
      </c>
      <c r="G26">
        <v>13.776015614194732</v>
      </c>
      <c r="H26">
        <v>14.264134809634829</v>
      </c>
      <c r="I26">
        <v>9.1852324486933341</v>
      </c>
      <c r="J26">
        <v>10.708596419470311</v>
      </c>
      <c r="K26">
        <v>9.9070969958037836</v>
      </c>
      <c r="N26">
        <v>9.4704731025772801</v>
      </c>
      <c r="O26">
        <v>10.168312891224732</v>
      </c>
      <c r="P26">
        <v>8.8700393348351749</v>
      </c>
      <c r="Q26">
        <v>12.535475186921309</v>
      </c>
      <c r="R26">
        <v>7.6595992408019553</v>
      </c>
      <c r="S26">
        <v>4.0653386643782561</v>
      </c>
      <c r="T26">
        <v>5.7737801882277688</v>
      </c>
      <c r="U26">
        <v>4.9439892590101788</v>
      </c>
      <c r="V26">
        <v>6.0638016713145717</v>
      </c>
      <c r="W26">
        <v>6.2101625679829624</v>
      </c>
      <c r="Y26">
        <v>13.3727590862963</v>
      </c>
      <c r="Z26">
        <v>14.947232146884115</v>
      </c>
      <c r="AA26">
        <v>16.894066620311204</v>
      </c>
      <c r="AB26">
        <v>16.894066620311204</v>
      </c>
      <c r="AC26">
        <v>11.810013944223165</v>
      </c>
      <c r="AD26">
        <v>8.2622459653204459</v>
      </c>
      <c r="AE26">
        <v>8.85861337317899</v>
      </c>
      <c r="AF26">
        <v>13.428919664533232</v>
      </c>
      <c r="AG26">
        <v>12.909662243869741</v>
      </c>
      <c r="AH26">
        <v>4.9685316616848478</v>
      </c>
      <c r="AJ26">
        <v>15.815128234533024</v>
      </c>
      <c r="AK26">
        <v>12.190891731357295</v>
      </c>
      <c r="AL26">
        <v>17.37492622324158</v>
      </c>
      <c r="AM26">
        <v>17.37492622324158</v>
      </c>
      <c r="AN26">
        <v>9.9643565631616386</v>
      </c>
      <c r="AO26">
        <v>13.049795413088049</v>
      </c>
      <c r="AP26">
        <v>3.3806588064890342</v>
      </c>
      <c r="AQ26">
        <v>9.0031304696755736</v>
      </c>
      <c r="AR26">
        <v>1.8256237803018036</v>
      </c>
      <c r="AS26">
        <v>5.7841672777778053</v>
      </c>
    </row>
    <row r="27" spans="1:45" x14ac:dyDescent="0.35">
      <c r="B27">
        <v>12.959258831640648</v>
      </c>
      <c r="C27">
        <v>20.611880450008755</v>
      </c>
      <c r="D27">
        <v>17.811724391525104</v>
      </c>
      <c r="E27">
        <v>17.811724391525104</v>
      </c>
      <c r="F27">
        <v>16.083823213973059</v>
      </c>
      <c r="G27">
        <v>15.047109293774541</v>
      </c>
      <c r="H27">
        <v>14.392762658891625</v>
      </c>
      <c r="I27">
        <v>17.45630084851517</v>
      </c>
      <c r="J27">
        <v>13.002987473645078</v>
      </c>
      <c r="K27">
        <v>14.269724555275737</v>
      </c>
      <c r="N27">
        <v>12.943401255573821</v>
      </c>
      <c r="O27">
        <v>3.2630298935540876</v>
      </c>
      <c r="P27">
        <v>14.052259112846247</v>
      </c>
      <c r="Q27">
        <v>9.2960824421201114</v>
      </c>
      <c r="R27">
        <v>11.842157970227889</v>
      </c>
      <c r="S27">
        <v>1.1316808018811659</v>
      </c>
      <c r="T27">
        <v>5.8223246886687381</v>
      </c>
      <c r="U27">
        <v>3.1959170025346504</v>
      </c>
      <c r="V27">
        <v>5.9517993387588453</v>
      </c>
      <c r="W27">
        <v>4.6120580101716335</v>
      </c>
      <c r="Y27">
        <v>16.089761625785556</v>
      </c>
      <c r="Z27">
        <v>19.617468485642778</v>
      </c>
      <c r="AA27">
        <v>13.848395581926871</v>
      </c>
      <c r="AB27">
        <v>17.732961814270222</v>
      </c>
      <c r="AC27">
        <v>14.717834116803498</v>
      </c>
      <c r="AD27">
        <v>19.152635374041576</v>
      </c>
      <c r="AE27">
        <v>12.421103974745927</v>
      </c>
      <c r="AF27">
        <v>18.040011483005127</v>
      </c>
      <c r="AG27">
        <v>17.288102257301315</v>
      </c>
      <c r="AH27">
        <v>14.977928461599127</v>
      </c>
      <c r="AJ27">
        <v>13.967334335176691</v>
      </c>
      <c r="AK27">
        <v>4.4005302318041695</v>
      </c>
      <c r="AL27">
        <v>14.48339160164101</v>
      </c>
      <c r="AM27">
        <v>11.867152667628066</v>
      </c>
      <c r="AN27">
        <v>14.258263059925461</v>
      </c>
      <c r="AO27">
        <v>1.8851317516203416</v>
      </c>
      <c r="AP27">
        <v>3.174115418082279</v>
      </c>
      <c r="AQ27">
        <v>4.5540373950808828</v>
      </c>
      <c r="AR27">
        <v>7.5088155080213976</v>
      </c>
      <c r="AS27">
        <v>0.62581559197749981</v>
      </c>
    </row>
    <row r="28" spans="1:45" x14ac:dyDescent="0.35">
      <c r="B28">
        <v>13.505550458015291</v>
      </c>
      <c r="C28">
        <v>16.877684623773099</v>
      </c>
      <c r="D28">
        <v>17.282612944383835</v>
      </c>
      <c r="E28">
        <v>17.282612944383835</v>
      </c>
      <c r="F28">
        <v>12.079794438385981</v>
      </c>
      <c r="G28">
        <v>12.288317761388681</v>
      </c>
      <c r="H28">
        <v>13.592054753086444</v>
      </c>
      <c r="I28">
        <v>15.050914772727307</v>
      </c>
      <c r="J28">
        <v>13.87389742913911</v>
      </c>
      <c r="K28">
        <v>14.505731053455946</v>
      </c>
      <c r="N28">
        <v>11.435469634897057</v>
      </c>
      <c r="O28">
        <v>13.750382254298406</v>
      </c>
      <c r="P28">
        <v>13.001926958182979</v>
      </c>
      <c r="Q28">
        <v>13.001926958182979</v>
      </c>
      <c r="R28">
        <v>11.710344810019107</v>
      </c>
      <c r="S28">
        <v>5.9379654489163878</v>
      </c>
      <c r="T28">
        <v>8.8257988097240823</v>
      </c>
      <c r="U28">
        <v>9.1380530169149861</v>
      </c>
      <c r="V28">
        <v>3.0862745566166341</v>
      </c>
      <c r="W28">
        <v>4.2615526148364342</v>
      </c>
      <c r="Y28">
        <v>13.257467766282492</v>
      </c>
      <c r="Z28">
        <v>7.3163182127852666</v>
      </c>
      <c r="AA28">
        <v>15.469764907470864</v>
      </c>
      <c r="AB28">
        <v>17.141477653631298</v>
      </c>
      <c r="AC28">
        <v>6.407604062604058</v>
      </c>
      <c r="AD28">
        <v>14.197352836619451</v>
      </c>
      <c r="AE28">
        <v>12.851966619240505</v>
      </c>
      <c r="AF28">
        <v>13.333850139586778</v>
      </c>
      <c r="AG28">
        <v>2.4903712904676367</v>
      </c>
      <c r="AH28">
        <v>9.7309850770925799</v>
      </c>
      <c r="AJ28">
        <v>16.10633373291342</v>
      </c>
      <c r="AK28">
        <v>14.964859000589547</v>
      </c>
      <c r="AL28">
        <v>17.045038354253791</v>
      </c>
      <c r="AM28">
        <v>15.229486109109269</v>
      </c>
      <c r="AN28">
        <v>12.444357657114455</v>
      </c>
      <c r="AO28">
        <v>16.470588465684525</v>
      </c>
      <c r="AP28">
        <v>13.715736263736243</v>
      </c>
      <c r="AQ28">
        <v>13.096938559784597</v>
      </c>
      <c r="AR28">
        <v>9.6529493812865983</v>
      </c>
      <c r="AS28">
        <v>12.855909708808523</v>
      </c>
    </row>
    <row r="29" spans="1:45" x14ac:dyDescent="0.35">
      <c r="B29">
        <v>17.323657842323662</v>
      </c>
      <c r="C29">
        <v>18.071384620105487</v>
      </c>
      <c r="D29">
        <v>13.147530314928096</v>
      </c>
      <c r="E29">
        <v>8.2117302929997642</v>
      </c>
      <c r="F29">
        <v>16.688410357762368</v>
      </c>
      <c r="G29">
        <v>19.372888645841886</v>
      </c>
      <c r="H29">
        <v>19.986684160305348</v>
      </c>
      <c r="I29">
        <v>11.937284603801288</v>
      </c>
      <c r="J29">
        <v>13.728348213208942</v>
      </c>
      <c r="K29">
        <v>10.204939085787439</v>
      </c>
      <c r="N29">
        <v>17.546298127449241</v>
      </c>
      <c r="O29">
        <v>23.795712170466672</v>
      </c>
      <c r="P29">
        <v>20.846433391966528</v>
      </c>
      <c r="Q29">
        <v>20.846433391966528</v>
      </c>
      <c r="R29">
        <v>16.896692554328478</v>
      </c>
      <c r="S29">
        <v>8.5755308856039658</v>
      </c>
      <c r="T29">
        <v>8.0054870158843876</v>
      </c>
      <c r="U29">
        <v>7.3965771239476741</v>
      </c>
      <c r="V29">
        <v>5.6966095607808862</v>
      </c>
      <c r="W29">
        <v>6.5444554172571836</v>
      </c>
      <c r="Y29">
        <v>16.097082425770964</v>
      </c>
      <c r="Z29">
        <v>15.26975080348948</v>
      </c>
      <c r="AA29">
        <v>16.892993723489628</v>
      </c>
      <c r="AB29">
        <v>17.429232952604945</v>
      </c>
      <c r="AC29">
        <v>15.762307723112048</v>
      </c>
      <c r="AD29">
        <v>17.09557708460601</v>
      </c>
      <c r="AE29">
        <v>15.736311354262176</v>
      </c>
      <c r="AF29">
        <v>14.753164298808423</v>
      </c>
      <c r="AG29">
        <v>14.822625000000057</v>
      </c>
      <c r="AH29">
        <v>14.679864012988471</v>
      </c>
      <c r="AJ29">
        <v>7.318445550283581</v>
      </c>
      <c r="AK29">
        <v>14.180621220764404</v>
      </c>
      <c r="AL29">
        <v>16.060434437655161</v>
      </c>
      <c r="AM29">
        <v>10.08184168012915</v>
      </c>
      <c r="AN29">
        <v>12.147410147601471</v>
      </c>
      <c r="AO29">
        <v>2.588789245246796</v>
      </c>
      <c r="AP29">
        <v>1.589846158316812</v>
      </c>
      <c r="AQ29">
        <v>0.99743200046490588</v>
      </c>
      <c r="AR29">
        <v>0.56713734981258279</v>
      </c>
      <c r="AS29">
        <v>8.3120138518888165E-2</v>
      </c>
    </row>
    <row r="30" spans="1:45" x14ac:dyDescent="0.35">
      <c r="B30">
        <v>7.1486286819398108</v>
      </c>
      <c r="C30">
        <v>11.785989311395966</v>
      </c>
      <c r="D30">
        <v>11.785989311395966</v>
      </c>
      <c r="E30">
        <v>8.5364580133620702</v>
      </c>
      <c r="F30">
        <v>10.720519577735075</v>
      </c>
      <c r="G30">
        <v>15.504443457943966</v>
      </c>
      <c r="H30">
        <v>14.237683541118162</v>
      </c>
      <c r="I30">
        <v>15.061525117800532</v>
      </c>
      <c r="J30">
        <v>11.600919788867461</v>
      </c>
      <c r="K30">
        <v>10.685980002291954</v>
      </c>
      <c r="N30">
        <v>20.080294918867729</v>
      </c>
      <c r="O30">
        <v>21.219750584066631</v>
      </c>
      <c r="P30">
        <v>15.46667701533622</v>
      </c>
      <c r="Q30">
        <v>18.314064569930835</v>
      </c>
      <c r="R30">
        <v>16.605365803088389</v>
      </c>
      <c r="S30">
        <v>12.035312701914819</v>
      </c>
      <c r="T30">
        <v>11.660979356981851</v>
      </c>
      <c r="U30">
        <v>13.001374999999955</v>
      </c>
      <c r="V30">
        <v>10.387718076551982</v>
      </c>
      <c r="W30">
        <v>16.843657033805897</v>
      </c>
      <c r="Y30">
        <v>8.8965941190796034</v>
      </c>
      <c r="Z30">
        <v>5.3188883990246874</v>
      </c>
      <c r="AA30">
        <v>11.697464124475971</v>
      </c>
      <c r="AB30">
        <v>10.306258401688337</v>
      </c>
      <c r="AC30">
        <v>10.306258401688337</v>
      </c>
      <c r="AD30">
        <v>10.636936068256194</v>
      </c>
      <c r="AE30">
        <v>15.600432167668394</v>
      </c>
      <c r="AF30">
        <v>9.7071208721104831</v>
      </c>
      <c r="AG30">
        <v>10.26088412686045</v>
      </c>
      <c r="AH30">
        <v>11.991066830248402</v>
      </c>
      <c r="AJ30">
        <v>11.688236124999918</v>
      </c>
      <c r="AK30">
        <v>12.273543164407869</v>
      </c>
      <c r="AL30">
        <v>9.9785553124999762</v>
      </c>
      <c r="AM30">
        <v>7.8836417578799729</v>
      </c>
      <c r="AN30">
        <v>12.06365399610134</v>
      </c>
      <c r="AO30">
        <v>3.79551932147286</v>
      </c>
      <c r="AP30">
        <v>8.8498388671876498</v>
      </c>
      <c r="AQ30">
        <v>6.4963652343749692</v>
      </c>
      <c r="AR30">
        <v>8.3728164814199282</v>
      </c>
      <c r="AS30">
        <v>6.8786349761138519</v>
      </c>
    </row>
    <row r="31" spans="1:45" x14ac:dyDescent="0.35">
      <c r="B31">
        <v>16.081955573248386</v>
      </c>
      <c r="C31">
        <v>14.557303963032552</v>
      </c>
      <c r="D31">
        <v>14.557303963032552</v>
      </c>
      <c r="E31">
        <v>15.116822189245918</v>
      </c>
      <c r="F31">
        <v>18.044158830642186</v>
      </c>
      <c r="G31">
        <v>20.198073476513017</v>
      </c>
      <c r="H31">
        <v>14.814366072048255</v>
      </c>
      <c r="I31">
        <v>18.912237432877234</v>
      </c>
      <c r="J31">
        <v>15.509732647118613</v>
      </c>
      <c r="K31">
        <v>14.414277254028072</v>
      </c>
      <c r="N31">
        <v>9.9829916656975559</v>
      </c>
      <c r="O31">
        <v>13.809473622371076</v>
      </c>
      <c r="P31">
        <v>11.499659518991226</v>
      </c>
      <c r="Q31">
        <v>16.766113165169269</v>
      </c>
      <c r="R31">
        <v>17.310145345083029</v>
      </c>
      <c r="S31">
        <v>9.1434412761597521</v>
      </c>
      <c r="T31">
        <v>5.4669690756503071</v>
      </c>
      <c r="U31">
        <v>7.4478996315664254</v>
      </c>
      <c r="V31">
        <v>11.213897389898715</v>
      </c>
      <c r="W31">
        <v>4.3407349458793432</v>
      </c>
      <c r="Y31">
        <v>9.1248702212444872</v>
      </c>
      <c r="Z31">
        <v>13.280770290006204</v>
      </c>
      <c r="AA31">
        <v>13.888937528256113</v>
      </c>
      <c r="AB31">
        <v>10.151543826862744</v>
      </c>
      <c r="AC31">
        <v>10.151543826862744</v>
      </c>
      <c r="AD31">
        <v>8.4183171814277102</v>
      </c>
      <c r="AE31">
        <v>7.7074402468022196</v>
      </c>
      <c r="AF31">
        <v>9.7408777333500538</v>
      </c>
      <c r="AG31">
        <v>11.543748716021486</v>
      </c>
      <c r="AH31">
        <v>6.5620072277349077</v>
      </c>
      <c r="AJ31">
        <v>8.5545264044720799</v>
      </c>
      <c r="AK31">
        <v>13.251959003663558</v>
      </c>
      <c r="AL31">
        <v>7.6064584930522496</v>
      </c>
      <c r="AM31">
        <v>13.917634803531625</v>
      </c>
      <c r="AN31">
        <v>10.585664217530844</v>
      </c>
      <c r="AO31">
        <v>5.5548674819066264</v>
      </c>
      <c r="AP31">
        <v>7.7823572911908103</v>
      </c>
      <c r="AQ31">
        <v>7.4065232171782238</v>
      </c>
      <c r="AR31">
        <v>3.4249952776004506</v>
      </c>
      <c r="AS31">
        <v>6.0421858169690275</v>
      </c>
    </row>
    <row r="32" spans="1:45" x14ac:dyDescent="0.35">
      <c r="B32">
        <v>13.992142432228944</v>
      </c>
      <c r="C32">
        <v>7.0556030238158938</v>
      </c>
      <c r="D32">
        <v>13.044237771218175</v>
      </c>
      <c r="E32">
        <v>14.167845277056855</v>
      </c>
      <c r="F32">
        <v>13.317103560672511</v>
      </c>
      <c r="G32">
        <v>11.777745305655976</v>
      </c>
      <c r="H32">
        <v>9.0014015435336781</v>
      </c>
      <c r="I32">
        <v>10.027101324753934</v>
      </c>
      <c r="J32">
        <v>11.609454585881101</v>
      </c>
      <c r="K32">
        <v>16.604936538249635</v>
      </c>
      <c r="N32">
        <v>14.540975143505074</v>
      </c>
      <c r="O32">
        <v>13.639072025375155</v>
      </c>
      <c r="P32">
        <v>9.5920768338955238</v>
      </c>
      <c r="Q32">
        <v>10.731523183066198</v>
      </c>
      <c r="R32">
        <v>10.984069736426493</v>
      </c>
      <c r="S32">
        <v>8.5598608877284992</v>
      </c>
      <c r="T32">
        <v>3.277657563025254</v>
      </c>
      <c r="U32">
        <v>7.6686274557588057</v>
      </c>
      <c r="V32">
        <v>6.6468100228038161</v>
      </c>
      <c r="W32">
        <v>3.5238121573041852</v>
      </c>
      <c r="Y32">
        <v>6.3142756461125513</v>
      </c>
      <c r="Z32">
        <v>8.1755592720848149</v>
      </c>
      <c r="AA32">
        <v>8.1755592720848149</v>
      </c>
      <c r="AB32">
        <v>11.831054265343464</v>
      </c>
      <c r="AC32">
        <v>6.566218623991837</v>
      </c>
      <c r="AD32">
        <v>5.8886745943638834</v>
      </c>
      <c r="AE32">
        <v>5.0134327598866912</v>
      </c>
      <c r="AF32">
        <v>6.58653529783646</v>
      </c>
      <c r="AG32">
        <v>5.9186083501112527</v>
      </c>
      <c r="AH32">
        <v>7.0353441576857145</v>
      </c>
      <c r="AJ32">
        <v>10.92115500000004</v>
      </c>
      <c r="AK32">
        <v>10.602253349056607</v>
      </c>
      <c r="AL32">
        <v>13.727489528301893</v>
      </c>
      <c r="AM32">
        <v>13.744368368772346</v>
      </c>
      <c r="AN32">
        <v>11.865293341611062</v>
      </c>
      <c r="AO32">
        <v>6.2555660350318476</v>
      </c>
      <c r="AP32">
        <v>3.2460115080784138</v>
      </c>
      <c r="AQ32">
        <v>9.404621775946552</v>
      </c>
      <c r="AR32">
        <v>0.62722849662162039</v>
      </c>
      <c r="AS32">
        <v>0.53831232413235719</v>
      </c>
    </row>
    <row r="33" spans="2:45" x14ac:dyDescent="0.35">
      <c r="B33">
        <v>12.596083074451046</v>
      </c>
      <c r="C33">
        <v>6.1404285829134642</v>
      </c>
      <c r="D33">
        <v>12.455538522651009</v>
      </c>
      <c r="E33">
        <v>12.104968561431077</v>
      </c>
      <c r="F33">
        <v>5.7428015611572132</v>
      </c>
      <c r="G33">
        <v>10.122765371137294</v>
      </c>
      <c r="H33">
        <v>10.157309811708796</v>
      </c>
      <c r="I33">
        <v>6.9361413460522581</v>
      </c>
      <c r="J33">
        <v>11.91581979369268</v>
      </c>
      <c r="K33">
        <v>15.205157020530292</v>
      </c>
      <c r="N33">
        <v>13.61020524798149</v>
      </c>
      <c r="O33">
        <v>3.307067415730315</v>
      </c>
      <c r="P33">
        <v>3.307067415730315</v>
      </c>
      <c r="Q33">
        <v>14.108669138756074</v>
      </c>
      <c r="R33">
        <v>5.4682948516051457</v>
      </c>
      <c r="S33">
        <v>5.9282280445901057</v>
      </c>
      <c r="T33">
        <v>6.5473795496730993</v>
      </c>
      <c r="U33">
        <v>2.3660121607261146</v>
      </c>
      <c r="V33">
        <v>7.3436615468673905</v>
      </c>
      <c r="W33">
        <v>9.1032013335469628</v>
      </c>
      <c r="Y33">
        <v>6.6415666459889868</v>
      </c>
      <c r="Z33">
        <v>8.6146987367258969</v>
      </c>
      <c r="AA33">
        <v>8.6146987367258969</v>
      </c>
      <c r="AB33">
        <v>5.810599953250791</v>
      </c>
      <c r="AC33">
        <v>11.341579172326899</v>
      </c>
      <c r="AD33">
        <v>8.0961508893018692</v>
      </c>
      <c r="AE33">
        <v>12.143898916024552</v>
      </c>
      <c r="AF33">
        <v>7.8003178271894447</v>
      </c>
      <c r="AG33">
        <v>12.417076435579808</v>
      </c>
      <c r="AH33">
        <v>14.555849970340114</v>
      </c>
      <c r="AJ33">
        <v>9.0873269339058247</v>
      </c>
      <c r="AK33">
        <v>10.775328515792442</v>
      </c>
      <c r="AL33">
        <v>11.476834742764098</v>
      </c>
      <c r="AM33">
        <v>5.3924031080072305</v>
      </c>
      <c r="AN33">
        <v>5.3924031080072305</v>
      </c>
      <c r="AO33">
        <v>2.7280846572128676</v>
      </c>
      <c r="AP33">
        <v>4.4324130102404</v>
      </c>
      <c r="AQ33">
        <v>6.3088397417707176</v>
      </c>
      <c r="AR33">
        <v>0</v>
      </c>
      <c r="AS33">
        <v>2.3980836347197498</v>
      </c>
    </row>
    <row r="34" spans="2:45" x14ac:dyDescent="0.35">
      <c r="B34">
        <v>14.363794535928214</v>
      </c>
      <c r="C34">
        <v>5.9583302157508529</v>
      </c>
      <c r="D34">
        <v>13.620751435559301</v>
      </c>
      <c r="E34">
        <v>15.46408100499313</v>
      </c>
      <c r="F34">
        <v>5.2782310256318743</v>
      </c>
      <c r="G34">
        <v>14.547986654056281</v>
      </c>
      <c r="H34">
        <v>15.885611388455448</v>
      </c>
      <c r="I34">
        <v>14.301557287540128</v>
      </c>
      <c r="J34">
        <v>10.223210710188708</v>
      </c>
      <c r="K34">
        <v>11.437249511165998</v>
      </c>
      <c r="N34">
        <v>10.39906336401017</v>
      </c>
      <c r="O34">
        <v>12.892256863283389</v>
      </c>
      <c r="P34">
        <v>12.892256863283389</v>
      </c>
      <c r="Q34">
        <v>15.705908945249957</v>
      </c>
      <c r="R34">
        <v>12.073284328241831</v>
      </c>
      <c r="S34">
        <v>3.7671100031718883</v>
      </c>
      <c r="T34">
        <v>6.6107150160733985</v>
      </c>
      <c r="U34">
        <v>4.6655139917695783</v>
      </c>
      <c r="V34">
        <v>8.0222213962131956</v>
      </c>
      <c r="W34">
        <v>4.1978628079781997</v>
      </c>
      <c r="Y34">
        <v>16.348003300180732</v>
      </c>
      <c r="Z34">
        <v>21.358169244096288</v>
      </c>
      <c r="AA34">
        <v>21.358169244096288</v>
      </c>
      <c r="AB34">
        <v>20.782838454586518</v>
      </c>
      <c r="AC34">
        <v>15.699847548335958</v>
      </c>
      <c r="AD34">
        <v>11.607666091632183</v>
      </c>
      <c r="AE34">
        <v>8.6193419558477391</v>
      </c>
      <c r="AF34">
        <v>10.315379830716067</v>
      </c>
      <c r="AG34">
        <v>9.4807099135063524</v>
      </c>
      <c r="AH34">
        <v>17.556157800291629</v>
      </c>
      <c r="AJ34">
        <v>9.8738660329627468</v>
      </c>
      <c r="AK34">
        <v>13.400310168728922</v>
      </c>
      <c r="AL34">
        <v>13.400310168728922</v>
      </c>
      <c r="AM34">
        <v>14.174640849685494</v>
      </c>
      <c r="AN34">
        <v>13.931287472118882</v>
      </c>
      <c r="AO34">
        <v>5.3775396723754012</v>
      </c>
      <c r="AP34">
        <v>6.1229598802172012</v>
      </c>
      <c r="AQ34">
        <v>3.4021166204345961</v>
      </c>
      <c r="AR34">
        <v>4.8283753543276324</v>
      </c>
      <c r="AS34">
        <v>5.800613461538509</v>
      </c>
    </row>
    <row r="35" spans="2:45" x14ac:dyDescent="0.35">
      <c r="B35">
        <v>14.083287355739936</v>
      </c>
      <c r="C35">
        <v>12.97163169665723</v>
      </c>
      <c r="D35">
        <v>12.250730583521708</v>
      </c>
      <c r="E35">
        <v>8.4684158187330993</v>
      </c>
      <c r="F35">
        <v>7.4121642390416582</v>
      </c>
      <c r="G35">
        <v>11.05608198448264</v>
      </c>
      <c r="H35">
        <v>6.5774690209599189</v>
      </c>
      <c r="I35">
        <v>9.0173961136024374</v>
      </c>
      <c r="J35">
        <v>7.6448820084808666</v>
      </c>
      <c r="K35">
        <v>10.297522579898052</v>
      </c>
      <c r="N35">
        <v>18.753260024588517</v>
      </c>
      <c r="O35">
        <v>7.0920013029001598</v>
      </c>
      <c r="P35">
        <v>7.0920013029001598</v>
      </c>
      <c r="Q35">
        <v>15.295306241234282</v>
      </c>
      <c r="R35">
        <v>13.955385126537507</v>
      </c>
      <c r="S35">
        <v>15.093102284082912</v>
      </c>
      <c r="T35">
        <v>2.2024119848412154</v>
      </c>
      <c r="U35">
        <v>6.0562768636362563</v>
      </c>
      <c r="V35">
        <v>10.897234241908079</v>
      </c>
      <c r="W35">
        <v>10.73622624487405</v>
      </c>
      <c r="Y35">
        <v>1.8728601933047435</v>
      </c>
      <c r="Z35">
        <v>6.6113820210947223</v>
      </c>
      <c r="AA35">
        <v>7.537983103314799</v>
      </c>
      <c r="AB35">
        <v>6.478063008918264</v>
      </c>
      <c r="AC35">
        <v>7.847255445091224</v>
      </c>
      <c r="AD35">
        <v>6.6177859768212208</v>
      </c>
      <c r="AE35">
        <v>7.2749840477748533</v>
      </c>
      <c r="AF35">
        <v>7.2749840477748533</v>
      </c>
      <c r="AG35">
        <v>10.697371492503203</v>
      </c>
      <c r="AH35">
        <v>9.7753289016393499</v>
      </c>
      <c r="AJ35">
        <v>6.4755942568309761</v>
      </c>
      <c r="AK35">
        <v>5.5462938442902709</v>
      </c>
      <c r="AL35">
        <v>4.8112655991245878</v>
      </c>
      <c r="AM35">
        <v>6.3848526987061769</v>
      </c>
      <c r="AN35">
        <v>9.7524645928266551</v>
      </c>
      <c r="AO35">
        <v>3.5259276660594887</v>
      </c>
      <c r="AP35">
        <v>5.8514161431810603</v>
      </c>
      <c r="AQ35">
        <v>4.9471166296599707</v>
      </c>
      <c r="AR35">
        <v>6.7545763487285324</v>
      </c>
      <c r="AS35">
        <v>6.8957873117216746</v>
      </c>
    </row>
    <row r="36" spans="2:45" x14ac:dyDescent="0.35">
      <c r="B36">
        <v>14.365833320255758</v>
      </c>
      <c r="C36">
        <v>12.518969184969025</v>
      </c>
      <c r="D36">
        <v>17.517854203796997</v>
      </c>
      <c r="E36">
        <v>15.20812759022119</v>
      </c>
      <c r="F36">
        <v>13.955435673318584</v>
      </c>
      <c r="G36">
        <v>15.090189785965917</v>
      </c>
      <c r="H36">
        <v>12.185925133588466</v>
      </c>
      <c r="I36">
        <v>9.2591745556524181</v>
      </c>
      <c r="J36">
        <v>9.6778472868508292</v>
      </c>
      <c r="K36">
        <v>16.491715904026165</v>
      </c>
      <c r="N36">
        <v>18.266513655148842</v>
      </c>
      <c r="O36">
        <v>16.463406430338015</v>
      </c>
      <c r="P36">
        <v>16.463406430338015</v>
      </c>
      <c r="Q36">
        <v>20.495554377506661</v>
      </c>
      <c r="R36">
        <v>12.47198767357399</v>
      </c>
      <c r="S36">
        <v>10.383625936934619</v>
      </c>
      <c r="T36">
        <v>7.1064116104706718</v>
      </c>
      <c r="U36">
        <v>9.3722339383020152</v>
      </c>
      <c r="V36">
        <v>10.029874668117447</v>
      </c>
      <c r="W36">
        <v>7.2977714992958269</v>
      </c>
      <c r="AJ36">
        <v>17.936841268895062</v>
      </c>
      <c r="AK36">
        <v>18.485541941376763</v>
      </c>
      <c r="AL36">
        <v>16.48765997282937</v>
      </c>
      <c r="AM36">
        <v>17.474103255928334</v>
      </c>
      <c r="AN36">
        <v>13.276385849744763</v>
      </c>
      <c r="AO36">
        <v>11.447630432098681</v>
      </c>
      <c r="AP36">
        <v>11.479732592592567</v>
      </c>
      <c r="AQ36">
        <v>9.1989522529803303</v>
      </c>
      <c r="AR36">
        <v>5.1480575215858408</v>
      </c>
      <c r="AS36">
        <v>2.1420298155738213</v>
      </c>
    </row>
    <row r="37" spans="2:45" x14ac:dyDescent="0.35">
      <c r="B37">
        <v>20.582618920533829</v>
      </c>
      <c r="C37">
        <v>16.284799171597548</v>
      </c>
      <c r="D37">
        <v>15.979976721610319</v>
      </c>
      <c r="E37">
        <v>15.679804790231582</v>
      </c>
      <c r="F37">
        <v>14.00846984806245</v>
      </c>
      <c r="G37">
        <v>16.248513156337616</v>
      </c>
      <c r="H37">
        <v>16.97191040600071</v>
      </c>
      <c r="I37">
        <v>15.832606679366517</v>
      </c>
      <c r="J37">
        <v>16.332188486880675</v>
      </c>
      <c r="K37">
        <v>15.98696740679164</v>
      </c>
      <c r="N37">
        <v>15.42420889764092</v>
      </c>
      <c r="O37">
        <v>5.6314509064362639</v>
      </c>
      <c r="P37">
        <v>10.785302873008231</v>
      </c>
      <c r="Q37">
        <v>11.671444105403543</v>
      </c>
      <c r="R37">
        <v>12.354713836981308</v>
      </c>
      <c r="S37">
        <v>8.3794500177451461</v>
      </c>
      <c r="T37">
        <v>0</v>
      </c>
      <c r="U37">
        <v>13.946854477611822</v>
      </c>
      <c r="V37">
        <v>4.5627104247104455</v>
      </c>
      <c r="W37">
        <v>5.9442209302326008</v>
      </c>
    </row>
    <row r="38" spans="2:45" x14ac:dyDescent="0.35">
      <c r="B38">
        <v>10.270957689967259</v>
      </c>
      <c r="C38">
        <v>6.5297414021665254</v>
      </c>
      <c r="D38">
        <v>11.746009284267371</v>
      </c>
      <c r="E38">
        <v>5.0806560146084188</v>
      </c>
      <c r="F38">
        <v>7.0932631757521101</v>
      </c>
      <c r="G38">
        <v>18.59254992023153</v>
      </c>
      <c r="H38">
        <v>8.8090351716375626</v>
      </c>
      <c r="I38">
        <v>5.3907783342711975</v>
      </c>
      <c r="J38">
        <v>11.340152284827022</v>
      </c>
      <c r="K38">
        <v>8.4922192924267765</v>
      </c>
      <c r="N38">
        <v>5.203450474065761</v>
      </c>
      <c r="O38">
        <v>12.934405478061509</v>
      </c>
      <c r="P38">
        <v>13.651591302867446</v>
      </c>
      <c r="Q38">
        <v>10.658274349917317</v>
      </c>
      <c r="R38">
        <v>6.4505233204720192</v>
      </c>
      <c r="S38">
        <v>1.211056872766388</v>
      </c>
      <c r="T38">
        <v>1.7315520731564709</v>
      </c>
      <c r="U38">
        <v>2.7070743678923828</v>
      </c>
      <c r="V38">
        <v>2.2005659704731535</v>
      </c>
      <c r="W38">
        <v>3.7720778943727229</v>
      </c>
    </row>
    <row r="39" spans="2:45" x14ac:dyDescent="0.35">
      <c r="B39">
        <v>6.1649986528963394</v>
      </c>
      <c r="C39">
        <v>11.593304592874176</v>
      </c>
      <c r="D39">
        <v>8.1842720457211957</v>
      </c>
      <c r="E39">
        <v>8.7538485592593975</v>
      </c>
      <c r="F39">
        <v>10.712028385997101</v>
      </c>
      <c r="G39">
        <v>10.846231050997304</v>
      </c>
      <c r="H39">
        <v>6.8905040220714167</v>
      </c>
      <c r="I39">
        <v>4.2640278170882375</v>
      </c>
      <c r="J39">
        <v>4.2640278170882375</v>
      </c>
      <c r="K39">
        <v>4.2640278170882375</v>
      </c>
      <c r="N39">
        <v>19.662615475564799</v>
      </c>
      <c r="O39">
        <v>17.973079387545077</v>
      </c>
      <c r="P39">
        <v>16.55671383909046</v>
      </c>
      <c r="Q39">
        <v>17.296441590013181</v>
      </c>
      <c r="R39">
        <v>13.386371276826255</v>
      </c>
      <c r="S39">
        <v>3.2561660695688706</v>
      </c>
      <c r="T39">
        <v>3.6995560708439847</v>
      </c>
      <c r="U39">
        <v>11.026641457170513</v>
      </c>
      <c r="V39">
        <v>8.4640046591778848</v>
      </c>
      <c r="W39">
        <v>2.2691105476674602</v>
      </c>
    </row>
    <row r="40" spans="2:45" x14ac:dyDescent="0.35">
      <c r="B40">
        <v>16.559911372047978</v>
      </c>
      <c r="C40">
        <v>14.664119337164234</v>
      </c>
      <c r="D40">
        <v>16.842420232446713</v>
      </c>
      <c r="E40">
        <v>12.848951505727571</v>
      </c>
      <c r="F40">
        <v>12.848951505727571</v>
      </c>
      <c r="G40">
        <v>15.868332938070489</v>
      </c>
      <c r="H40">
        <v>13.118787927234999</v>
      </c>
      <c r="I40">
        <v>6.0605150327637869</v>
      </c>
      <c r="J40">
        <v>10.252397683231392</v>
      </c>
      <c r="K40">
        <v>12.171500000000018</v>
      </c>
      <c r="N40">
        <v>11.169458666887875</v>
      </c>
      <c r="O40">
        <v>15.674690827360465</v>
      </c>
      <c r="P40">
        <v>16.430846443172527</v>
      </c>
      <c r="Q40">
        <v>15.367244965236175</v>
      </c>
      <c r="R40">
        <v>17.491654025952979</v>
      </c>
      <c r="S40">
        <v>14.967659587645405</v>
      </c>
      <c r="T40">
        <v>11.829975468331876</v>
      </c>
      <c r="U40">
        <v>11.90588974941199</v>
      </c>
      <c r="V40">
        <v>14.140811882391143</v>
      </c>
      <c r="W40">
        <v>11.421894321390189</v>
      </c>
    </row>
    <row r="41" spans="2:45" x14ac:dyDescent="0.35">
      <c r="B41">
        <v>4.5517611419366455</v>
      </c>
      <c r="C41">
        <v>11.44408815390698</v>
      </c>
      <c r="D41">
        <v>19.397736202746085</v>
      </c>
      <c r="E41">
        <v>17.657697186316724</v>
      </c>
      <c r="F41">
        <v>17.657697186316724</v>
      </c>
      <c r="G41">
        <v>15.678378313095687</v>
      </c>
      <c r="H41">
        <v>18.636163527028195</v>
      </c>
      <c r="I41">
        <v>18.75531082827246</v>
      </c>
      <c r="J41">
        <v>21.335993320074341</v>
      </c>
      <c r="K41">
        <v>16.475739594673847</v>
      </c>
      <c r="N41">
        <v>13.80466851090093</v>
      </c>
      <c r="O41">
        <v>11.576406421379966</v>
      </c>
      <c r="P41">
        <v>6.1550248713550868</v>
      </c>
      <c r="Q41">
        <v>11.29804058010612</v>
      </c>
      <c r="R41">
        <v>8.0922162936368736</v>
      </c>
      <c r="S41">
        <v>14.325417467166993</v>
      </c>
      <c r="T41">
        <v>4.4469833634650122</v>
      </c>
      <c r="U41">
        <v>7.9337543947377851</v>
      </c>
      <c r="V41">
        <v>2.7280545673802381</v>
      </c>
      <c r="W41">
        <v>0.92672461802576067</v>
      </c>
    </row>
    <row r="42" spans="2:45" x14ac:dyDescent="0.35">
      <c r="B42">
        <v>10.81447169811322</v>
      </c>
      <c r="C42">
        <v>13.535305388438362</v>
      </c>
      <c r="D42">
        <v>3.2462092040704951</v>
      </c>
      <c r="E42">
        <v>13.289880816034334</v>
      </c>
      <c r="F42">
        <v>13.289880816034334</v>
      </c>
      <c r="G42">
        <v>15.537434189334281</v>
      </c>
      <c r="H42">
        <v>15.842538709535908</v>
      </c>
      <c r="I42">
        <v>13.23545740576504</v>
      </c>
      <c r="J42">
        <v>11.944306187923031</v>
      </c>
      <c r="K42">
        <v>1.4798684349201334</v>
      </c>
      <c r="N42">
        <v>20.996169344279679</v>
      </c>
      <c r="O42">
        <v>18.483916068943326</v>
      </c>
      <c r="P42">
        <v>16.11679623846452</v>
      </c>
      <c r="Q42">
        <v>14.282326443142313</v>
      </c>
      <c r="R42">
        <v>12.097357963845923</v>
      </c>
      <c r="S42">
        <v>8.5043017334002151</v>
      </c>
      <c r="T42">
        <v>7.8054096752865618</v>
      </c>
      <c r="U42">
        <v>7.3240187702027955</v>
      </c>
      <c r="V42">
        <v>8.001568069440971</v>
      </c>
      <c r="W42">
        <v>6.0488211002506773</v>
      </c>
    </row>
    <row r="43" spans="2:45" x14ac:dyDescent="0.35">
      <c r="B43">
        <v>16.242789734820871</v>
      </c>
      <c r="C43">
        <v>18.051140839253254</v>
      </c>
      <c r="D43">
        <v>19.279994621398878</v>
      </c>
      <c r="E43">
        <v>14.47330576604041</v>
      </c>
      <c r="F43">
        <v>14.47330576604041</v>
      </c>
      <c r="G43">
        <v>15.557579518450357</v>
      </c>
      <c r="H43">
        <v>18.314801973165025</v>
      </c>
      <c r="I43">
        <v>10.962326485732696</v>
      </c>
      <c r="J43">
        <v>16.812376353061591</v>
      </c>
      <c r="K43">
        <v>15.942185937739573</v>
      </c>
      <c r="N43">
        <v>18.435732034947268</v>
      </c>
      <c r="O43">
        <v>22.953022030719119</v>
      </c>
      <c r="P43">
        <v>13.418521590105991</v>
      </c>
      <c r="Q43">
        <v>13.827172086051792</v>
      </c>
      <c r="R43">
        <v>12.379108192719912</v>
      </c>
      <c r="S43">
        <v>11.844885206409529</v>
      </c>
      <c r="T43">
        <v>6.0330070603569883</v>
      </c>
      <c r="U43">
        <v>0.95466122958830946</v>
      </c>
      <c r="V43">
        <v>1.6025724218490147</v>
      </c>
      <c r="W43">
        <v>3.7187840959327532</v>
      </c>
    </row>
    <row r="44" spans="2:45" x14ac:dyDescent="0.35">
      <c r="B44">
        <v>8.8916997699189437</v>
      </c>
      <c r="C44">
        <v>11.731872595296394</v>
      </c>
      <c r="D44">
        <v>11.731872595296394</v>
      </c>
      <c r="E44">
        <v>5.7198278740952704</v>
      </c>
      <c r="F44">
        <v>10.680741224794566</v>
      </c>
      <c r="G44">
        <v>6.4161554047504277</v>
      </c>
      <c r="H44">
        <v>10.213876864175813</v>
      </c>
      <c r="I44">
        <v>6.8968239557543276</v>
      </c>
      <c r="J44">
        <v>9.6626533232629033</v>
      </c>
      <c r="K44">
        <v>6.4051441005007703</v>
      </c>
      <c r="N44">
        <v>6.2711286529819823</v>
      </c>
      <c r="O44">
        <v>5.4362606852443633</v>
      </c>
      <c r="P44">
        <v>9.7018892404867358</v>
      </c>
      <c r="Q44">
        <v>9.0984669265367355</v>
      </c>
      <c r="R44">
        <v>9.2695063202683219</v>
      </c>
      <c r="S44">
        <v>0.74279700336067589</v>
      </c>
      <c r="T44">
        <v>3.7877300301070242</v>
      </c>
      <c r="U44">
        <v>1.9836872660384222</v>
      </c>
      <c r="V44">
        <v>3.3650617647059371</v>
      </c>
      <c r="W44">
        <v>5.6200350480404548</v>
      </c>
    </row>
    <row r="45" spans="2:45" x14ac:dyDescent="0.35">
      <c r="B45">
        <v>10.882997564676147</v>
      </c>
      <c r="C45">
        <v>10.173831669176405</v>
      </c>
      <c r="D45">
        <v>8.5286313772455191</v>
      </c>
      <c r="E45">
        <v>7.2877282872542448</v>
      </c>
      <c r="F45">
        <v>9.5163986899397024</v>
      </c>
      <c r="G45">
        <v>5.6841604353638031</v>
      </c>
      <c r="H45">
        <v>5.1103783829625975</v>
      </c>
      <c r="I45">
        <v>8.2612348910817985</v>
      </c>
      <c r="J45">
        <v>5.6050372222222151</v>
      </c>
      <c r="K45">
        <v>7.661628122676567</v>
      </c>
      <c r="N45">
        <v>11.255223372206043</v>
      </c>
      <c r="O45">
        <v>9.7168391185458844</v>
      </c>
      <c r="P45">
        <v>12.982227172312239</v>
      </c>
      <c r="Q45">
        <v>7.4077117724274313</v>
      </c>
      <c r="R45">
        <v>10.021098101467796</v>
      </c>
      <c r="S45">
        <v>2.7003707084081721</v>
      </c>
      <c r="T45">
        <v>6.1129561389593867</v>
      </c>
      <c r="U45">
        <v>5.9351647195133816</v>
      </c>
      <c r="V45">
        <v>5.9351647195133816</v>
      </c>
      <c r="W45">
        <v>5.9351647195133816</v>
      </c>
    </row>
    <row r="46" spans="2:45" x14ac:dyDescent="0.35">
      <c r="N46">
        <v>16.680233063000738</v>
      </c>
      <c r="O46">
        <v>14.715505665097128</v>
      </c>
      <c r="P46">
        <v>10.942032219796864</v>
      </c>
      <c r="Q46">
        <v>17.250967285714303</v>
      </c>
      <c r="R46">
        <v>17.250967285714303</v>
      </c>
      <c r="S46">
        <v>7.7933956428570843</v>
      </c>
      <c r="T46">
        <v>8.9532567945550934</v>
      </c>
      <c r="U46">
        <v>8.7959229996729889</v>
      </c>
      <c r="V46">
        <v>17.105423493975945</v>
      </c>
      <c r="W46">
        <v>11.193809512496474</v>
      </c>
    </row>
    <row r="47" spans="2:45" x14ac:dyDescent="0.35">
      <c r="N47">
        <v>0</v>
      </c>
      <c r="O47">
        <v>11.039726437864363</v>
      </c>
      <c r="P47">
        <v>17.502443020364499</v>
      </c>
      <c r="Q47">
        <v>16.268340151648871</v>
      </c>
      <c r="R47">
        <v>19.927341121495338</v>
      </c>
      <c r="S47">
        <v>11.527985902655482</v>
      </c>
      <c r="T47">
        <v>8.7863619297919596E-2</v>
      </c>
      <c r="U47">
        <v>8.4421851851851635</v>
      </c>
      <c r="V47">
        <v>3.8389490118833791</v>
      </c>
      <c r="W47">
        <v>5.9742459297554866</v>
      </c>
    </row>
    <row r="48" spans="2:45" x14ac:dyDescent="0.35">
      <c r="N48">
        <v>16.198250693629856</v>
      </c>
      <c r="O48">
        <v>21.378880032543012</v>
      </c>
      <c r="P48">
        <v>21.378880032543012</v>
      </c>
      <c r="Q48">
        <v>2.2365735035727106</v>
      </c>
      <c r="R48">
        <v>16.095039607000231</v>
      </c>
      <c r="S48">
        <v>4.1977548806942453</v>
      </c>
      <c r="T48">
        <v>8.922395153881487</v>
      </c>
      <c r="U48">
        <v>5.1780283916971293</v>
      </c>
      <c r="V48">
        <v>8.4155824077934973</v>
      </c>
      <c r="W48">
        <v>4.4061222266480087</v>
      </c>
    </row>
    <row r="49" spans="1:45" x14ac:dyDescent="0.35">
      <c r="N49">
        <v>9.5363118432936176</v>
      </c>
      <c r="O49">
        <v>9.0697772212947321</v>
      </c>
      <c r="P49">
        <v>6.417027614750241</v>
      </c>
      <c r="Q49">
        <v>6.136488759413691</v>
      </c>
      <c r="R49">
        <v>5.6822182416549429</v>
      </c>
      <c r="S49">
        <v>2.3973935336176364</v>
      </c>
      <c r="T49">
        <v>4.457194916582977</v>
      </c>
      <c r="U49">
        <v>4.3977870885996557</v>
      </c>
      <c r="V49">
        <v>6.0858378704615896</v>
      </c>
      <c r="W49">
        <v>2.9310614580660919</v>
      </c>
    </row>
    <row r="50" spans="1:45" x14ac:dyDescent="0.35">
      <c r="N50">
        <v>14.20842739864433</v>
      </c>
      <c r="O50">
        <v>16.222391305818636</v>
      </c>
      <c r="P50">
        <v>15.295426753739193</v>
      </c>
      <c r="Q50">
        <v>19.280271291806596</v>
      </c>
      <c r="R50">
        <v>12.449611178210056</v>
      </c>
      <c r="S50">
        <v>10.55143824169501</v>
      </c>
      <c r="T50">
        <v>10.26084691429519</v>
      </c>
      <c r="U50">
        <v>7.1374193001323265</v>
      </c>
      <c r="V50">
        <v>10.533090337982216</v>
      </c>
      <c r="W50">
        <v>3.8267092979602575</v>
      </c>
    </row>
    <row r="53" spans="1:45" x14ac:dyDescent="0.35">
      <c r="A53" s="17" t="s">
        <v>177</v>
      </c>
      <c r="B53" s="22">
        <f>AVERAGE(B25:B52)</f>
        <v>13.010594301902218</v>
      </c>
      <c r="C53" s="22">
        <f t="shared" ref="C53:K53" si="9">AVERAGE(C25:C52)</f>
        <v>13.072038743793563</v>
      </c>
      <c r="D53" s="22">
        <f t="shared" si="9"/>
        <v>13.691637544209062</v>
      </c>
      <c r="E53" s="22">
        <f t="shared" si="9"/>
        <v>12.732910973260605</v>
      </c>
      <c r="F53" s="22">
        <f t="shared" si="9"/>
        <v>12.405580647277228</v>
      </c>
      <c r="G53" s="22">
        <f t="shared" si="9"/>
        <v>14.045502131866984</v>
      </c>
      <c r="H53" s="22">
        <f t="shared" si="9"/>
        <v>13.14747061473215</v>
      </c>
      <c r="I53" s="22">
        <f t="shared" si="9"/>
        <v>11.374639765455308</v>
      </c>
      <c r="J53" s="22">
        <f t="shared" si="9"/>
        <v>12.013378550458233</v>
      </c>
      <c r="K53" s="22">
        <f t="shared" si="9"/>
        <v>11.946497297842942</v>
      </c>
      <c r="N53" s="22">
        <f>AVERAGE(N25:N52)</f>
        <v>13.006279275511121</v>
      </c>
      <c r="O53" s="22">
        <f t="shared" ref="O53" si="10">AVERAGE(O25:O52)</f>
        <v>13.613688782965527</v>
      </c>
      <c r="P53" s="22">
        <f t="shared" ref="P53" si="11">AVERAGE(P25:P52)</f>
        <v>12.848168497372718</v>
      </c>
      <c r="Q53" s="22">
        <f t="shared" ref="Q53" si="12">AVERAGE(Q25:Q52)</f>
        <v>13.542726582016535</v>
      </c>
      <c r="R53" s="22">
        <f t="shared" ref="R53" si="13">AVERAGE(R25:R52)</f>
        <v>12.335357810256081</v>
      </c>
      <c r="S53" s="22">
        <f t="shared" ref="S53" si="14">AVERAGE(S25:S52)</f>
        <v>7.4722402952088531</v>
      </c>
      <c r="T53" s="22">
        <f t="shared" ref="T53" si="15">AVERAGE(T25:T52)</f>
        <v>6.0578749810698644</v>
      </c>
      <c r="U53" s="22">
        <f t="shared" ref="U53" si="16">AVERAGE(U25:U52)</f>
        <v>6.9407872848585344</v>
      </c>
      <c r="V53" s="22">
        <f t="shared" ref="V53" si="17">AVERAGE(V25:V52)</f>
        <v>7.1994941532389722</v>
      </c>
      <c r="W53" s="22">
        <f t="shared" ref="W53" si="18">AVERAGE(W25:W52)</f>
        <v>6.0312985589376975</v>
      </c>
      <c r="Y53" s="22">
        <f>AVERAGE(Y25:Y52)</f>
        <v>10.26738338651959</v>
      </c>
      <c r="Z53" s="22">
        <f t="shared" ref="Z53" si="19">AVERAGE(Z25:Z52)</f>
        <v>11.534475180211258</v>
      </c>
      <c r="AA53" s="22">
        <f t="shared" ref="AA53" si="20">AVERAGE(AA25:AA52)</f>
        <v>12.632413254924064</v>
      </c>
      <c r="AB53" s="22">
        <f t="shared" ref="AB53" si="21">AVERAGE(AB25:AB52)</f>
        <v>12.56290053109954</v>
      </c>
      <c r="AC53" s="22">
        <f t="shared" ref="AC53" si="22">AVERAGE(AC25:AC52)</f>
        <v>10.724018392318444</v>
      </c>
      <c r="AD53" s="22">
        <f t="shared" ref="AD53" si="23">AVERAGE(AD25:AD52)</f>
        <v>10.544729534471044</v>
      </c>
      <c r="AE53" s="22">
        <f t="shared" ref="AE53" si="24">AVERAGE(AE25:AE52)</f>
        <v>10.058907425872546</v>
      </c>
      <c r="AF53" s="22">
        <f t="shared" ref="AF53" si="25">AVERAGE(AF25:AF52)</f>
        <v>10.630726868875318</v>
      </c>
      <c r="AG53" s="22">
        <f t="shared" ref="AG53" si="26">AVERAGE(AG25:AG52)</f>
        <v>10.775749853767156</v>
      </c>
      <c r="AH53" s="22">
        <f t="shared" ref="AH53" si="27">AVERAGE(AH25:AH52)</f>
        <v>10.73091816869232</v>
      </c>
      <c r="AJ53" s="22">
        <f>AVERAGE(AJ25:AJ52)</f>
        <v>11.285426557284218</v>
      </c>
      <c r="AK53" s="22">
        <f t="shared" ref="AK53" si="28">AVERAGE(AK25:AK52)</f>
        <v>11.726283919791966</v>
      </c>
      <c r="AL53" s="22">
        <f t="shared" ref="AL53" si="29">AVERAGE(AL25:AL52)</f>
        <v>13.072516324067452</v>
      </c>
      <c r="AM53" s="22">
        <f t="shared" ref="AM53" si="30">AVERAGE(AM25:AM52)</f>
        <v>11.892175832907567</v>
      </c>
      <c r="AN53" s="22">
        <f t="shared" ref="AN53" si="31">AVERAGE(AN25:AN52)</f>
        <v>11.245133301011263</v>
      </c>
      <c r="AO53" s="22">
        <f t="shared" ref="AO53" si="32">AVERAGE(AO25:AO52)</f>
        <v>6.6256235126160812</v>
      </c>
      <c r="AP53" s="22">
        <f t="shared" ref="AP53" si="33">AVERAGE(AP25:AP52)</f>
        <v>6.1702278230012553</v>
      </c>
      <c r="AQ53" s="22">
        <f t="shared" ref="AQ53" si="34">AVERAGE(AQ25:AQ52)</f>
        <v>6.5948396558839164</v>
      </c>
      <c r="AR53" s="22">
        <f t="shared" ref="AR53" si="35">AVERAGE(AR25:AR52)</f>
        <v>4.4012767627826781</v>
      </c>
      <c r="AS53" s="22">
        <f t="shared" ref="AS53" si="36">AVERAGE(AS25:AS52)</f>
        <v>4.6558709398259364</v>
      </c>
    </row>
    <row r="54" spans="1:45" x14ac:dyDescent="0.35">
      <c r="A54" s="3" t="s">
        <v>185</v>
      </c>
      <c r="B54" s="83">
        <f>STDEV(B25:B52)</f>
        <v>4.3910096789537469</v>
      </c>
      <c r="C54" s="83">
        <f t="shared" ref="C54:K54" si="37">STDEV(C25:C52)</f>
        <v>4.363418240077074</v>
      </c>
      <c r="D54" s="83">
        <f t="shared" si="37"/>
        <v>4.3048200777768919</v>
      </c>
      <c r="E54" s="83">
        <f t="shared" si="37"/>
        <v>4.215439927341718</v>
      </c>
      <c r="F54" s="83">
        <f t="shared" si="37"/>
        <v>3.9598131885728272</v>
      </c>
      <c r="G54" s="83">
        <f t="shared" si="37"/>
        <v>3.7457286040823567</v>
      </c>
      <c r="H54" s="83">
        <f t="shared" si="37"/>
        <v>4.2244304785538409</v>
      </c>
      <c r="I54" s="83">
        <f t="shared" si="37"/>
        <v>4.4098827456297727</v>
      </c>
      <c r="J54" s="83">
        <f t="shared" si="37"/>
        <v>3.8637989284599885</v>
      </c>
      <c r="K54" s="83">
        <f t="shared" si="37"/>
        <v>4.4806090923117479</v>
      </c>
      <c r="N54" s="83">
        <f>STDEV(N25:N52)</f>
        <v>5.4515496076558216</v>
      </c>
      <c r="O54" s="83">
        <f t="shared" ref="O54:W54" si="38">STDEV(O25:O52)</f>
        <v>5.9475817642688416</v>
      </c>
      <c r="P54" s="83">
        <f t="shared" si="38"/>
        <v>4.3865031038430615</v>
      </c>
      <c r="Q54" s="83">
        <f t="shared" si="38"/>
        <v>4.4703719591233115</v>
      </c>
      <c r="R54" s="83">
        <f t="shared" si="38"/>
        <v>3.8766424922078695</v>
      </c>
      <c r="S54" s="83">
        <f t="shared" si="38"/>
        <v>4.3570163420781336</v>
      </c>
      <c r="T54" s="83">
        <f t="shared" si="38"/>
        <v>3.157236557425128</v>
      </c>
      <c r="U54" s="83">
        <f t="shared" si="38"/>
        <v>3.3462639794573419</v>
      </c>
      <c r="V54" s="83">
        <f t="shared" si="38"/>
        <v>3.7398871521859456</v>
      </c>
      <c r="W54" s="83">
        <f t="shared" si="38"/>
        <v>3.4203980170056782</v>
      </c>
      <c r="Y54" s="83">
        <f>STDEV(Y25:Y52)</f>
        <v>5.0438084633784053</v>
      </c>
      <c r="Z54" s="83">
        <f t="shared" ref="Z54:AH54" si="39">STDEV(Z25:Z52)</f>
        <v>5.6359680112671287</v>
      </c>
      <c r="AA54" s="83">
        <f t="shared" si="39"/>
        <v>5.0125773743263586</v>
      </c>
      <c r="AB54" s="83">
        <f t="shared" si="39"/>
        <v>5.7575223372084352</v>
      </c>
      <c r="AC54" s="83">
        <f t="shared" si="39"/>
        <v>3.517244577579818</v>
      </c>
      <c r="AD54" s="83">
        <f t="shared" si="39"/>
        <v>4.5254985365805265</v>
      </c>
      <c r="AE54" s="83">
        <f t="shared" si="39"/>
        <v>3.933336769381135</v>
      </c>
      <c r="AF54" s="83">
        <f t="shared" si="39"/>
        <v>3.8242130212366869</v>
      </c>
      <c r="AG54" s="83">
        <f t="shared" si="39"/>
        <v>4.0102132706548392</v>
      </c>
      <c r="AH54" s="83">
        <f t="shared" si="39"/>
        <v>4.2784805336616065</v>
      </c>
      <c r="AJ54" s="83">
        <f>STDEV(AJ25:AJ52)</f>
        <v>3.8333268330856125</v>
      </c>
      <c r="AK54" s="83">
        <f t="shared" ref="AK54:AS54" si="40">STDEV(AK25:AK52)</f>
        <v>3.8499672316473705</v>
      </c>
      <c r="AL54" s="83">
        <f t="shared" si="40"/>
        <v>3.92502750159304</v>
      </c>
      <c r="AM54" s="83">
        <f t="shared" si="40"/>
        <v>4.0940416296659299</v>
      </c>
      <c r="AN54" s="83">
        <f t="shared" si="40"/>
        <v>2.4536706443799372</v>
      </c>
      <c r="AO54" s="83">
        <f t="shared" si="40"/>
        <v>4.6309622408821998</v>
      </c>
      <c r="AP54" s="83">
        <f t="shared" si="40"/>
        <v>3.6604712701582538</v>
      </c>
      <c r="AQ54" s="83">
        <f t="shared" si="40"/>
        <v>3.2623731624132088</v>
      </c>
      <c r="AR54" s="83">
        <f t="shared" si="40"/>
        <v>3.2372610582347843</v>
      </c>
      <c r="AS54" s="83">
        <f t="shared" si="40"/>
        <v>3.6754133627660259</v>
      </c>
    </row>
    <row r="55" spans="1:45" x14ac:dyDescent="0.35">
      <c r="A55" t="s">
        <v>181</v>
      </c>
      <c r="B55" s="13">
        <f>COUNT(B25:B52)</f>
        <v>21</v>
      </c>
      <c r="C55" s="13">
        <f t="shared" ref="C55:K55" si="41">COUNT(C25:C52)</f>
        <v>21</v>
      </c>
      <c r="D55" s="13">
        <f t="shared" si="41"/>
        <v>21</v>
      </c>
      <c r="E55" s="13">
        <f t="shared" si="41"/>
        <v>21</v>
      </c>
      <c r="F55" s="13">
        <f t="shared" si="41"/>
        <v>21</v>
      </c>
      <c r="G55" s="13">
        <f t="shared" si="41"/>
        <v>21</v>
      </c>
      <c r="H55" s="13">
        <f t="shared" si="41"/>
        <v>21</v>
      </c>
      <c r="I55" s="13">
        <f t="shared" si="41"/>
        <v>21</v>
      </c>
      <c r="J55" s="13">
        <f t="shared" si="41"/>
        <v>21</v>
      </c>
      <c r="K55" s="13">
        <f t="shared" si="41"/>
        <v>21</v>
      </c>
      <c r="N55" s="13">
        <f>COUNT(N25:N52)</f>
        <v>26</v>
      </c>
      <c r="O55" s="13">
        <f t="shared" ref="O55:W55" si="42">COUNT(O25:O52)</f>
        <v>26</v>
      </c>
      <c r="P55" s="13">
        <f t="shared" si="42"/>
        <v>26</v>
      </c>
      <c r="Q55" s="13">
        <f t="shared" si="42"/>
        <v>26</v>
      </c>
      <c r="R55" s="13">
        <f t="shared" si="42"/>
        <v>26</v>
      </c>
      <c r="S55" s="13">
        <f t="shared" si="42"/>
        <v>26</v>
      </c>
      <c r="T55" s="13">
        <f t="shared" si="42"/>
        <v>26</v>
      </c>
      <c r="U55" s="13">
        <f t="shared" si="42"/>
        <v>26</v>
      </c>
      <c r="V55" s="13">
        <f t="shared" si="42"/>
        <v>26</v>
      </c>
      <c r="W55" s="13">
        <f t="shared" si="42"/>
        <v>26</v>
      </c>
      <c r="Y55" s="13">
        <f>COUNT(Y25:Y52)</f>
        <v>11</v>
      </c>
      <c r="Z55" s="13">
        <f t="shared" ref="Z55:AH55" si="43">COUNT(Z25:Z52)</f>
        <v>11</v>
      </c>
      <c r="AA55" s="13">
        <f t="shared" si="43"/>
        <v>11</v>
      </c>
      <c r="AB55" s="13">
        <f t="shared" si="43"/>
        <v>11</v>
      </c>
      <c r="AC55" s="13">
        <f t="shared" si="43"/>
        <v>11</v>
      </c>
      <c r="AD55" s="13">
        <f t="shared" si="43"/>
        <v>11</v>
      </c>
      <c r="AE55" s="13">
        <f t="shared" si="43"/>
        <v>11</v>
      </c>
      <c r="AF55" s="13">
        <f t="shared" si="43"/>
        <v>11</v>
      </c>
      <c r="AG55" s="13">
        <f t="shared" si="43"/>
        <v>11</v>
      </c>
      <c r="AH55" s="13">
        <f t="shared" si="43"/>
        <v>11</v>
      </c>
      <c r="AJ55" s="13">
        <f>COUNT(AJ25:AJ52)</f>
        <v>12</v>
      </c>
      <c r="AK55" s="13">
        <f t="shared" ref="AK55:AS55" si="44">COUNT(AK25:AK52)</f>
        <v>12</v>
      </c>
      <c r="AL55" s="13">
        <f t="shared" si="44"/>
        <v>12</v>
      </c>
      <c r="AM55" s="13">
        <f t="shared" si="44"/>
        <v>12</v>
      </c>
      <c r="AN55" s="13">
        <f t="shared" si="44"/>
        <v>12</v>
      </c>
      <c r="AO55" s="13">
        <f t="shared" si="44"/>
        <v>12</v>
      </c>
      <c r="AP55" s="13">
        <f t="shared" si="44"/>
        <v>12</v>
      </c>
      <c r="AQ55" s="13">
        <f t="shared" si="44"/>
        <v>12</v>
      </c>
      <c r="AR55" s="13">
        <f t="shared" si="44"/>
        <v>12</v>
      </c>
      <c r="AS55" s="13">
        <f t="shared" si="44"/>
        <v>12</v>
      </c>
    </row>
    <row r="56" spans="1:45" x14ac:dyDescent="0.35">
      <c r="A56" s="69" t="s">
        <v>182</v>
      </c>
      <c r="B56" s="72">
        <v>19.280966000665519</v>
      </c>
      <c r="C56" s="72">
        <v>19.039418737837369</v>
      </c>
      <c r="D56" s="72">
        <v>18.531475902031062</v>
      </c>
      <c r="E56" s="72">
        <v>17.769933781026737</v>
      </c>
      <c r="F56" s="72">
        <v>15.680120488395215</v>
      </c>
      <c r="G56" s="72">
        <v>14.030482775440893</v>
      </c>
      <c r="H56" s="72">
        <v>17.845812868134622</v>
      </c>
      <c r="I56" s="72">
        <v>19.447065830203098</v>
      </c>
      <c r="J56" s="72">
        <v>14.928942159568532</v>
      </c>
      <c r="K56" s="72">
        <v>20.075857838106707</v>
      </c>
      <c r="M56" s="69"/>
      <c r="N56" s="72">
        <v>29.719393124732349</v>
      </c>
      <c r="O56" s="72">
        <v>35.373728842663226</v>
      </c>
      <c r="P56" s="72">
        <v>19.241409480024917</v>
      </c>
      <c r="Q56" s="72">
        <v>19.984225452915954</v>
      </c>
      <c r="R56" s="72">
        <v>15.028357012391588</v>
      </c>
      <c r="S56" s="72">
        <v>18.983591405135943</v>
      </c>
      <c r="T56" s="72">
        <v>9.9681426795416765</v>
      </c>
      <c r="U56" s="72">
        <v>11.197482620213702</v>
      </c>
      <c r="V56" s="72">
        <v>13.986755911085487</v>
      </c>
      <c r="W56" s="72">
        <v>11.699122594736389</v>
      </c>
      <c r="X56" s="69"/>
      <c r="Y56" s="72">
        <v>25.44000381524766</v>
      </c>
      <c r="Z56" s="72">
        <v>31.764135424026385</v>
      </c>
      <c r="AA56" s="72">
        <v>25.125931933608499</v>
      </c>
      <c r="AB56" s="72">
        <v>33.149063463454098</v>
      </c>
      <c r="AC56" s="72">
        <v>12.371009418514669</v>
      </c>
      <c r="AD56" s="72">
        <v>20.480137004592443</v>
      </c>
      <c r="AE56" s="72">
        <v>15.47113814136568</v>
      </c>
      <c r="AF56" s="72">
        <v>14.624605231796235</v>
      </c>
      <c r="AG56" s="72">
        <v>16.081810476136162</v>
      </c>
      <c r="AH56" s="72">
        <v>18.305395676921343</v>
      </c>
      <c r="AI56" s="69"/>
      <c r="AJ56" s="72">
        <v>14.694394609254164</v>
      </c>
      <c r="AK56" s="72">
        <v>14.822247684758544</v>
      </c>
      <c r="AL56" s="72">
        <v>15.405840888261743</v>
      </c>
      <c r="AM56" s="72">
        <v>16.761176865437665</v>
      </c>
      <c r="AN56" s="72">
        <v>6.020499631091881</v>
      </c>
      <c r="AO56" s="72">
        <v>21.445811276476675</v>
      </c>
      <c r="AP56" s="72">
        <v>13.399049919653992</v>
      </c>
      <c r="AQ56" s="72">
        <v>10.643078650833969</v>
      </c>
      <c r="AR56" s="72">
        <v>10.479859159163398</v>
      </c>
      <c r="AS56" s="72">
        <v>13.508663387199073</v>
      </c>
    </row>
    <row r="58" spans="1:45" x14ac:dyDescent="0.35">
      <c r="M58" s="69"/>
      <c r="N58" s="72"/>
      <c r="O58" s="72"/>
      <c r="P58" s="72"/>
      <c r="Q58" s="72"/>
      <c r="R58" s="72"/>
      <c r="S58" s="72"/>
      <c r="T58" s="72"/>
      <c r="U58" s="72"/>
      <c r="V58" s="72"/>
      <c r="W58" s="72"/>
      <c r="AJ58" s="52"/>
    </row>
    <row r="59" spans="1:45" ht="21" x14ac:dyDescent="0.5">
      <c r="Y59" s="25"/>
      <c r="Z59" s="27"/>
      <c r="AJ59" s="25"/>
    </row>
    <row r="60" spans="1:45" ht="21" x14ac:dyDescent="0.5">
      <c r="B60" s="52" t="s">
        <v>166</v>
      </c>
      <c r="C60" s="17"/>
      <c r="E60" s="27" t="s">
        <v>190</v>
      </c>
      <c r="F60" s="17"/>
      <c r="G60" s="17"/>
      <c r="H60" s="17"/>
      <c r="I60" s="17"/>
      <c r="J60" s="17"/>
      <c r="K60" s="17"/>
      <c r="N60" s="52" t="s">
        <v>166</v>
      </c>
      <c r="O60" s="17"/>
      <c r="Q60" s="27" t="s">
        <v>190</v>
      </c>
      <c r="R60" s="17"/>
      <c r="S60" s="17"/>
      <c r="T60" s="17"/>
      <c r="U60" s="17"/>
      <c r="V60" s="17"/>
      <c r="W60" s="17"/>
      <c r="Y60" s="52" t="s">
        <v>165</v>
      </c>
      <c r="Z60" s="17"/>
      <c r="AB60" s="27" t="s">
        <v>95</v>
      </c>
      <c r="AC60" s="17"/>
      <c r="AD60" s="17"/>
      <c r="AE60" s="17"/>
      <c r="AF60" s="17"/>
      <c r="AG60" s="17"/>
      <c r="AH60" s="17"/>
      <c r="AJ60" s="52" t="s">
        <v>165</v>
      </c>
      <c r="AK60" s="17"/>
      <c r="AM60" s="27" t="s">
        <v>95</v>
      </c>
      <c r="AN60" s="17"/>
      <c r="AP60" s="17"/>
      <c r="AQ60" s="17"/>
      <c r="AR60" s="17"/>
      <c r="AS60" s="17"/>
    </row>
    <row r="61" spans="1:45" ht="15.5" x14ac:dyDescent="0.35">
      <c r="B61" s="28" t="s">
        <v>15</v>
      </c>
      <c r="C61" s="28"/>
      <c r="D61" s="28"/>
      <c r="E61" s="28"/>
      <c r="F61" s="17"/>
      <c r="G61" s="17"/>
      <c r="H61" s="17"/>
      <c r="I61" s="17"/>
      <c r="J61" s="17"/>
      <c r="K61" s="17"/>
      <c r="N61" s="28" t="s">
        <v>15</v>
      </c>
      <c r="O61" s="28"/>
      <c r="P61" s="28"/>
      <c r="Q61" s="28"/>
      <c r="R61" s="17"/>
      <c r="S61" s="17"/>
      <c r="T61" s="17"/>
      <c r="U61" s="17"/>
      <c r="V61" s="17"/>
      <c r="W61" s="17"/>
      <c r="Y61" s="28" t="s">
        <v>15</v>
      </c>
      <c r="Z61" s="28"/>
      <c r="AA61" s="28"/>
      <c r="AB61" s="28"/>
      <c r="AC61" s="17"/>
      <c r="AD61" s="17"/>
      <c r="AE61" s="17"/>
      <c r="AF61" s="17"/>
      <c r="AG61" s="17"/>
      <c r="AH61" s="17"/>
      <c r="AJ61" s="28" t="s">
        <v>15</v>
      </c>
      <c r="AK61" s="28"/>
      <c r="AL61" s="28"/>
      <c r="AM61" s="28"/>
      <c r="AN61" s="17"/>
      <c r="AP61" s="17"/>
      <c r="AQ61" s="17"/>
      <c r="AR61" s="17"/>
      <c r="AS61" s="17"/>
    </row>
    <row r="62" spans="1:45" x14ac:dyDescent="0.35">
      <c r="B62" s="3" t="s">
        <v>41</v>
      </c>
      <c r="C62" s="17"/>
      <c r="D62" s="17"/>
      <c r="E62" s="17"/>
      <c r="F62" s="17"/>
      <c r="G62" s="17"/>
      <c r="H62" s="17"/>
      <c r="I62" s="17"/>
      <c r="J62" s="17"/>
      <c r="K62" s="17"/>
      <c r="N62" s="4" t="s">
        <v>76</v>
      </c>
      <c r="O62" s="17"/>
      <c r="P62" s="17"/>
      <c r="Q62" s="17"/>
      <c r="R62" s="17"/>
      <c r="S62" s="17"/>
      <c r="T62" s="17"/>
      <c r="U62" s="17"/>
      <c r="V62" s="17"/>
      <c r="W62" s="17"/>
      <c r="Y62" s="3" t="s">
        <v>41</v>
      </c>
      <c r="Z62" s="17"/>
      <c r="AA62" s="17"/>
      <c r="AB62" s="17"/>
      <c r="AC62" s="17"/>
      <c r="AD62" s="17"/>
      <c r="AE62" s="17"/>
      <c r="AF62" s="17"/>
      <c r="AG62" s="17"/>
      <c r="AH62" s="17"/>
      <c r="AJ62" s="4" t="s">
        <v>76</v>
      </c>
      <c r="AK62" s="17"/>
      <c r="AL62" s="17"/>
      <c r="AM62" s="17"/>
      <c r="AN62" s="17"/>
      <c r="AP62" s="17"/>
      <c r="AQ62" s="17"/>
      <c r="AR62" s="17"/>
      <c r="AS62" s="17"/>
    </row>
    <row r="63" spans="1:45" x14ac:dyDescent="0.35">
      <c r="B63" s="17" t="s">
        <v>64</v>
      </c>
      <c r="C63" s="17" t="s">
        <v>65</v>
      </c>
      <c r="D63" s="17" t="s">
        <v>66</v>
      </c>
      <c r="E63" s="17" t="s">
        <v>67</v>
      </c>
      <c r="F63" s="17" t="s">
        <v>68</v>
      </c>
      <c r="G63" s="17" t="s">
        <v>69</v>
      </c>
      <c r="H63" s="17" t="s">
        <v>70</v>
      </c>
      <c r="I63" s="17" t="s">
        <v>71</v>
      </c>
      <c r="J63" s="17" t="s">
        <v>72</v>
      </c>
      <c r="K63" s="17" t="s">
        <v>73</v>
      </c>
      <c r="N63" s="17" t="s">
        <v>64</v>
      </c>
      <c r="O63" s="17" t="s">
        <v>65</v>
      </c>
      <c r="P63" s="17" t="s">
        <v>66</v>
      </c>
      <c r="Q63" s="17" t="s">
        <v>67</v>
      </c>
      <c r="R63" s="17" t="s">
        <v>68</v>
      </c>
      <c r="S63" s="17" t="s">
        <v>69</v>
      </c>
      <c r="T63" s="17" t="s">
        <v>70</v>
      </c>
      <c r="U63" s="17" t="s">
        <v>71</v>
      </c>
      <c r="V63" s="17" t="s">
        <v>72</v>
      </c>
      <c r="W63" s="17" t="s">
        <v>73</v>
      </c>
      <c r="Y63" s="17" t="s">
        <v>64</v>
      </c>
      <c r="Z63" s="17" t="s">
        <v>65</v>
      </c>
      <c r="AA63" s="17" t="s">
        <v>66</v>
      </c>
      <c r="AB63" s="17" t="s">
        <v>67</v>
      </c>
      <c r="AC63" s="17" t="s">
        <v>68</v>
      </c>
      <c r="AD63" s="17" t="s">
        <v>69</v>
      </c>
      <c r="AE63" s="17" t="s">
        <v>70</v>
      </c>
      <c r="AF63" s="17" t="s">
        <v>71</v>
      </c>
      <c r="AG63" s="17" t="s">
        <v>72</v>
      </c>
      <c r="AH63" s="17" t="s">
        <v>73</v>
      </c>
      <c r="AJ63" s="17" t="s">
        <v>64</v>
      </c>
      <c r="AK63" s="17" t="s">
        <v>65</v>
      </c>
      <c r="AL63" s="17" t="s">
        <v>66</v>
      </c>
      <c r="AM63" s="17" t="s">
        <v>67</v>
      </c>
      <c r="AN63" s="17" t="s">
        <v>68</v>
      </c>
      <c r="AO63" s="17" t="s">
        <v>69</v>
      </c>
      <c r="AP63" s="17" t="s">
        <v>70</v>
      </c>
      <c r="AQ63" s="17" t="s">
        <v>71</v>
      </c>
      <c r="AR63" s="17" t="s">
        <v>72</v>
      </c>
      <c r="AS63" s="17" t="s">
        <v>73</v>
      </c>
    </row>
    <row r="65" spans="2:45" x14ac:dyDescent="0.35">
      <c r="B65">
        <v>15.383372418387706</v>
      </c>
      <c r="C65">
        <v>15.509240773723269</v>
      </c>
      <c r="D65">
        <v>18.373562808956049</v>
      </c>
      <c r="E65">
        <v>21.544288366493511</v>
      </c>
      <c r="F65">
        <v>17.418307219117473</v>
      </c>
      <c r="G65">
        <v>18.436956719770443</v>
      </c>
      <c r="H65">
        <v>17.142688859536918</v>
      </c>
      <c r="I65">
        <v>18.742303745165842</v>
      </c>
      <c r="J65">
        <v>13.451778831671135</v>
      </c>
      <c r="K65">
        <v>17.076021812627271</v>
      </c>
      <c r="N65">
        <v>1.9111671646249715</v>
      </c>
      <c r="O65">
        <v>5.3972337597330764</v>
      </c>
      <c r="P65">
        <v>15.432703704378859</v>
      </c>
      <c r="Q65">
        <v>8.9274218016487072</v>
      </c>
      <c r="R65">
        <v>12.133778876538152</v>
      </c>
      <c r="S65">
        <v>2.8401413604785604</v>
      </c>
      <c r="T65">
        <v>10.3817671003717</v>
      </c>
      <c r="U65">
        <v>0.89317996282525769</v>
      </c>
      <c r="V65">
        <v>1.9091115563549232</v>
      </c>
      <c r="W65">
        <v>2.8485258746219038</v>
      </c>
      <c r="Y65">
        <v>3.0179338100212467</v>
      </c>
      <c r="Z65">
        <v>9.4460508758228272</v>
      </c>
      <c r="AA65">
        <v>2.4213898183819182</v>
      </c>
      <c r="AB65">
        <v>6.3973391024918724</v>
      </c>
      <c r="AC65">
        <v>2.3633545556805182</v>
      </c>
      <c r="AD65">
        <v>7.6615786088474715</v>
      </c>
      <c r="AE65">
        <v>3.6520076139350528</v>
      </c>
      <c r="AF65">
        <v>2.0291660298331937</v>
      </c>
      <c r="AG65">
        <v>1.7111487096774045</v>
      </c>
      <c r="AH65">
        <v>4.1402258480564846</v>
      </c>
      <c r="AJ65">
        <v>10.282344505991379</v>
      </c>
      <c r="AK65">
        <v>16.728823345981883</v>
      </c>
      <c r="AL65">
        <v>7.0815751571620646</v>
      </c>
      <c r="AM65">
        <v>10.137997665607942</v>
      </c>
      <c r="AN65">
        <v>14.20803341162207</v>
      </c>
      <c r="AO65">
        <v>9.8458714462067789</v>
      </c>
      <c r="AP65">
        <v>6.0254315838257435</v>
      </c>
      <c r="AQ65">
        <v>6.944877918534373</v>
      </c>
      <c r="AR65">
        <v>8.8665779380237666</v>
      </c>
      <c r="AS65">
        <v>7.541843269458238</v>
      </c>
    </row>
    <row r="66" spans="2:45" x14ac:dyDescent="0.35">
      <c r="B66">
        <v>14.997549633726988</v>
      </c>
      <c r="C66">
        <v>15.984709587606137</v>
      </c>
      <c r="D66">
        <v>17.023169432982055</v>
      </c>
      <c r="E66">
        <v>16.447760770400439</v>
      </c>
      <c r="F66">
        <v>15.53280496699608</v>
      </c>
      <c r="G66">
        <v>14.590044215284623</v>
      </c>
      <c r="H66">
        <v>13.496139935975874</v>
      </c>
      <c r="I66">
        <v>15.210679208492829</v>
      </c>
      <c r="J66">
        <v>16.6545496170855</v>
      </c>
      <c r="K66">
        <v>16.137429363152823</v>
      </c>
      <c r="N66">
        <v>17.495262966691399</v>
      </c>
      <c r="O66">
        <v>19.072274451251797</v>
      </c>
      <c r="P66">
        <v>19.355609707911206</v>
      </c>
      <c r="Q66">
        <v>19.054276966244089</v>
      </c>
      <c r="R66">
        <v>16.837047069852627</v>
      </c>
      <c r="S66">
        <v>13.925044583059808</v>
      </c>
      <c r="T66">
        <v>12.857044606087692</v>
      </c>
      <c r="U66">
        <v>10.821993424235748</v>
      </c>
      <c r="V66">
        <v>8.4297138513216758</v>
      </c>
      <c r="W66">
        <v>5.4794626921717242</v>
      </c>
      <c r="Y66">
        <v>6.1526859383259902</v>
      </c>
      <c r="Z66">
        <v>5.4928804757708978</v>
      </c>
      <c r="AA66">
        <v>6.5018329955946994</v>
      </c>
      <c r="AB66">
        <v>6.5018329955946994</v>
      </c>
      <c r="AC66">
        <v>0.72028762995594831</v>
      </c>
      <c r="AD66">
        <v>4.8261510718525003</v>
      </c>
      <c r="AE66">
        <v>2.0195429852413191</v>
      </c>
      <c r="AF66">
        <v>2.3203317717948186</v>
      </c>
      <c r="AG66">
        <v>5.7310643271822643</v>
      </c>
      <c r="AH66">
        <v>3.7018303472606142</v>
      </c>
      <c r="AJ66">
        <v>9.6487255923084589</v>
      </c>
      <c r="AK66">
        <v>5.6974509754878166</v>
      </c>
      <c r="AL66">
        <v>9.4990598259328465</v>
      </c>
      <c r="AM66">
        <v>5.7332853471927487</v>
      </c>
      <c r="AN66">
        <v>8.4285887034311582</v>
      </c>
      <c r="AO66">
        <v>6.8105064342131199</v>
      </c>
      <c r="AP66">
        <v>10.789589295340729</v>
      </c>
      <c r="AQ66">
        <v>9.4198641509433827</v>
      </c>
      <c r="AR66">
        <v>10.975180111401066</v>
      </c>
      <c r="AS66">
        <v>10.159987698444045</v>
      </c>
    </row>
    <row r="67" spans="2:45" x14ac:dyDescent="0.35">
      <c r="B67">
        <v>19.000547876752901</v>
      </c>
      <c r="C67">
        <v>24.109679952597219</v>
      </c>
      <c r="D67">
        <v>25.604208937388933</v>
      </c>
      <c r="E67">
        <v>25.604208937388933</v>
      </c>
      <c r="F67">
        <v>16.677094568437614</v>
      </c>
      <c r="G67">
        <v>20.149888677855778</v>
      </c>
      <c r="H67">
        <v>18.977523743723481</v>
      </c>
      <c r="I67">
        <v>17.982710589444832</v>
      </c>
      <c r="J67">
        <v>15.626681297272517</v>
      </c>
      <c r="K67">
        <v>18.032149689368172</v>
      </c>
      <c r="N67">
        <v>3.249121908127178</v>
      </c>
      <c r="O67">
        <v>7.9136718300243007</v>
      </c>
      <c r="P67">
        <v>8.0287181989689458</v>
      </c>
      <c r="Q67">
        <v>7.8892139452165564</v>
      </c>
      <c r="R67">
        <v>9.1995713236124672</v>
      </c>
      <c r="S67">
        <v>1.8220733499095974</v>
      </c>
      <c r="T67">
        <v>7.5777169367178399</v>
      </c>
      <c r="U67">
        <v>5.8064493691040218</v>
      </c>
      <c r="V67">
        <v>2.9737595597781441</v>
      </c>
      <c r="W67">
        <v>7.9238235084382502</v>
      </c>
      <c r="Y67">
        <v>13.88803190411878</v>
      </c>
      <c r="Z67">
        <v>15.027084985835758</v>
      </c>
      <c r="AA67">
        <v>16.198856560655106</v>
      </c>
      <c r="AB67">
        <v>16.446825869606513</v>
      </c>
      <c r="AC67">
        <v>16.590083386980766</v>
      </c>
      <c r="AD67">
        <v>17.162058433452913</v>
      </c>
      <c r="AE67">
        <v>16.242213709205764</v>
      </c>
      <c r="AF67">
        <v>15.883303368815003</v>
      </c>
      <c r="AG67">
        <v>16.273550375345625</v>
      </c>
      <c r="AH67">
        <v>17.409021902475008</v>
      </c>
      <c r="AJ67">
        <v>2.0891905356331884</v>
      </c>
      <c r="AK67">
        <v>0.96440697491455374</v>
      </c>
      <c r="AL67">
        <v>0.62811927799278411</v>
      </c>
      <c r="AM67">
        <v>8.217161165740379E-2</v>
      </c>
      <c r="AN67">
        <v>3.3235994133991769</v>
      </c>
      <c r="AO67">
        <v>1.4306565215492344</v>
      </c>
      <c r="AP67">
        <v>2.4621807784377667</v>
      </c>
      <c r="AQ67">
        <v>0.72368386780250094</v>
      </c>
      <c r="AR67">
        <v>0.87173424558475543</v>
      </c>
      <c r="AS67">
        <v>8.8087491856664812E-2</v>
      </c>
    </row>
    <row r="68" spans="2:45" x14ac:dyDescent="0.35">
      <c r="B68">
        <v>15.582672455737249</v>
      </c>
      <c r="C68">
        <v>10.929659751317693</v>
      </c>
      <c r="D68">
        <v>17.701831565076382</v>
      </c>
      <c r="E68">
        <v>17.701831565076382</v>
      </c>
      <c r="F68">
        <v>12.799299297202309</v>
      </c>
      <c r="G68">
        <v>7.1448676228382508</v>
      </c>
      <c r="H68">
        <v>10.275390436153474</v>
      </c>
      <c r="I68">
        <v>13.408669878527755</v>
      </c>
      <c r="J68">
        <v>15.359470442785883</v>
      </c>
      <c r="K68">
        <v>14.448087298682188</v>
      </c>
      <c r="N68">
        <v>12.626119545582259</v>
      </c>
      <c r="O68">
        <v>19.283641905182407</v>
      </c>
      <c r="P68">
        <v>17.508093844084964</v>
      </c>
      <c r="Q68">
        <v>17.508093844084964</v>
      </c>
      <c r="R68">
        <v>7.4403918750751936</v>
      </c>
      <c r="S68">
        <v>9.1197305517105516</v>
      </c>
      <c r="T68">
        <v>9.0762813839558891</v>
      </c>
      <c r="U68">
        <v>7.9688543441568918</v>
      </c>
      <c r="V68">
        <v>6.9424817961165584</v>
      </c>
      <c r="W68">
        <v>9.5981813240502944</v>
      </c>
      <c r="Y68">
        <v>6.877989016362509</v>
      </c>
      <c r="Z68">
        <v>15.730969910298716</v>
      </c>
      <c r="AA68">
        <v>5.373247207026683</v>
      </c>
      <c r="AB68">
        <v>9.9082406267698815</v>
      </c>
      <c r="AC68">
        <v>8.8353345884479531</v>
      </c>
      <c r="AD68">
        <v>17.699264966595241</v>
      </c>
      <c r="AE68">
        <v>12.049734729934315</v>
      </c>
      <c r="AF68">
        <v>5.9137480100069064</v>
      </c>
      <c r="AG68">
        <v>7.9346164477844576</v>
      </c>
      <c r="AH68">
        <v>7.5780114741126008</v>
      </c>
      <c r="AJ68">
        <v>5.4555888700922068</v>
      </c>
      <c r="AK68">
        <v>9.4319909651992297</v>
      </c>
      <c r="AL68">
        <v>5.4381866727394392</v>
      </c>
      <c r="AM68">
        <v>5.4381866727394392</v>
      </c>
      <c r="AN68">
        <v>5.1394489515169282</v>
      </c>
      <c r="AO68">
        <v>0.46361043013148101</v>
      </c>
      <c r="AP68">
        <v>0.1845996755725543</v>
      </c>
      <c r="AQ68">
        <v>0.32178365178821611</v>
      </c>
      <c r="AR68">
        <v>3.6332030869212253</v>
      </c>
      <c r="AS68">
        <v>2.6959616272561902</v>
      </c>
    </row>
    <row r="69" spans="2:45" x14ac:dyDescent="0.35">
      <c r="B69">
        <v>17.303670590094015</v>
      </c>
      <c r="C69">
        <v>23.887807056145686</v>
      </c>
      <c r="D69">
        <v>11.931388309906236</v>
      </c>
      <c r="E69">
        <v>18.290452517551024</v>
      </c>
      <c r="F69">
        <v>21.170828825116217</v>
      </c>
      <c r="G69">
        <v>22.536693295774668</v>
      </c>
      <c r="H69">
        <v>4.7247454141399032</v>
      </c>
      <c r="I69">
        <v>9.1066963458474017</v>
      </c>
      <c r="J69">
        <v>11.333794836355613</v>
      </c>
      <c r="K69">
        <v>11.893454953798811</v>
      </c>
      <c r="N69">
        <v>16.692389333551155</v>
      </c>
      <c r="O69">
        <v>21.891240362626544</v>
      </c>
      <c r="P69">
        <v>21.257311836409674</v>
      </c>
      <c r="Q69">
        <v>21.257311836409674</v>
      </c>
      <c r="R69">
        <v>21.368806803332237</v>
      </c>
      <c r="S69">
        <v>18.208791923415504</v>
      </c>
      <c r="T69">
        <v>22.054630281439277</v>
      </c>
      <c r="U69">
        <v>0.92270657316659521</v>
      </c>
      <c r="V69">
        <v>0.51435097952203424</v>
      </c>
      <c r="W69">
        <v>4.8187969176255896</v>
      </c>
      <c r="Y69">
        <v>6.8472049014449343</v>
      </c>
      <c r="Z69">
        <v>9.4812045176578685</v>
      </c>
      <c r="AA69">
        <v>7.031899458832604</v>
      </c>
      <c r="AB69">
        <v>9.061728484343595</v>
      </c>
      <c r="AC69">
        <v>2.8094065975637381</v>
      </c>
      <c r="AD69">
        <v>2.6574522227525423</v>
      </c>
      <c r="AE69">
        <v>3.1002661205361837</v>
      </c>
      <c r="AF69">
        <v>5.5477648838067051</v>
      </c>
      <c r="AG69">
        <v>5.4959248536828209</v>
      </c>
      <c r="AH69">
        <v>9.5078518457661385</v>
      </c>
      <c r="AJ69">
        <v>13.818289975712915</v>
      </c>
      <c r="AK69">
        <v>15.645142761788852</v>
      </c>
      <c r="AL69">
        <v>17.544367800329066</v>
      </c>
      <c r="AM69">
        <v>12.399266922866877</v>
      </c>
      <c r="AN69">
        <v>12.785525360198928</v>
      </c>
      <c r="AO69">
        <v>9.8802427316957342</v>
      </c>
      <c r="AP69">
        <v>9.5284789367509006</v>
      </c>
      <c r="AQ69">
        <v>8.9630149807586186</v>
      </c>
      <c r="AR69">
        <v>6.8150360180856797</v>
      </c>
      <c r="AS69">
        <v>5.0492919109705205</v>
      </c>
    </row>
    <row r="70" spans="2:45" x14ac:dyDescent="0.35">
      <c r="B70">
        <v>17.815402446259867</v>
      </c>
      <c r="C70">
        <v>17.432363034897275</v>
      </c>
      <c r="D70">
        <v>14.125750172962455</v>
      </c>
      <c r="E70">
        <v>18.105262733779661</v>
      </c>
      <c r="F70">
        <v>17.048208639449513</v>
      </c>
      <c r="G70">
        <v>17.419846475924675</v>
      </c>
      <c r="H70">
        <v>21.06915960011354</v>
      </c>
      <c r="I70">
        <v>21.141248460153502</v>
      </c>
      <c r="J70">
        <v>19.066452500229737</v>
      </c>
      <c r="K70">
        <v>19.091558376329893</v>
      </c>
      <c r="N70">
        <v>18.424280256574221</v>
      </c>
      <c r="O70">
        <v>22.45660919453741</v>
      </c>
      <c r="P70">
        <v>19.301766684850119</v>
      </c>
      <c r="Q70">
        <v>19.301766684850119</v>
      </c>
      <c r="R70">
        <v>12.871757439524458</v>
      </c>
      <c r="S70">
        <v>5.2829598069052555</v>
      </c>
      <c r="T70">
        <v>9.2350819473684069</v>
      </c>
      <c r="U70">
        <v>4.886136146127253</v>
      </c>
      <c r="V70">
        <v>14.608817727272823</v>
      </c>
      <c r="W70">
        <v>5.74714759948092</v>
      </c>
      <c r="Y70">
        <v>11.926443108738635</v>
      </c>
      <c r="Z70">
        <v>20.50599530733902</v>
      </c>
      <c r="AA70">
        <v>13.831971316818786</v>
      </c>
      <c r="AB70">
        <v>14.616282631578901</v>
      </c>
      <c r="AC70">
        <v>13.666737630366246</v>
      </c>
      <c r="AD70">
        <v>14.427506491172078</v>
      </c>
      <c r="AE70">
        <v>7.3842018469140145</v>
      </c>
      <c r="AF70">
        <v>10.936541242603555</v>
      </c>
      <c r="AG70">
        <v>9.8277622009379701</v>
      </c>
      <c r="AH70">
        <v>12.263995676223127</v>
      </c>
      <c r="AJ70">
        <v>3.5316651131823109</v>
      </c>
      <c r="AK70">
        <v>6.6482310145994443</v>
      </c>
      <c r="AL70">
        <v>6.6482310145994443</v>
      </c>
      <c r="AM70">
        <v>6.7340698551783325</v>
      </c>
      <c r="AN70">
        <v>5.457693353106019</v>
      </c>
      <c r="AO70">
        <v>0.47936245391234911</v>
      </c>
      <c r="AP70">
        <v>0.15005350422344216</v>
      </c>
      <c r="AQ70">
        <v>0.69252320085481156</v>
      </c>
      <c r="AR70">
        <v>0</v>
      </c>
      <c r="AS70">
        <v>0</v>
      </c>
    </row>
    <row r="71" spans="2:45" x14ac:dyDescent="0.35">
      <c r="B71">
        <v>26.787221568777092</v>
      </c>
      <c r="C71">
        <v>20.800797856565111</v>
      </c>
      <c r="D71">
        <v>20.800797856565111</v>
      </c>
      <c r="E71">
        <v>22.304784766225584</v>
      </c>
      <c r="F71">
        <v>21.664756730554043</v>
      </c>
      <c r="G71">
        <v>20.433988566419274</v>
      </c>
      <c r="H71">
        <v>23.236499999999996</v>
      </c>
      <c r="I71">
        <v>18.12304372233622</v>
      </c>
      <c r="J71">
        <v>18.106992285149385</v>
      </c>
      <c r="K71">
        <v>16.547528787463079</v>
      </c>
      <c r="N71">
        <v>11.651036801347919</v>
      </c>
      <c r="O71">
        <v>12.652106629794622</v>
      </c>
      <c r="P71">
        <v>14.176656460004336</v>
      </c>
      <c r="Q71">
        <v>14.475012457228365</v>
      </c>
      <c r="R71">
        <v>13.966655427540775</v>
      </c>
      <c r="S71">
        <v>15.308450740658815</v>
      </c>
      <c r="T71">
        <v>13.150838475940862</v>
      </c>
      <c r="U71">
        <v>8.6801001748118782</v>
      </c>
      <c r="V71">
        <v>6.5281855493311918</v>
      </c>
      <c r="W71">
        <v>7.6810345705686931</v>
      </c>
      <c r="Y71">
        <v>14.088036773686916</v>
      </c>
      <c r="Z71">
        <v>12.445507556509632</v>
      </c>
      <c r="AA71">
        <v>9.5973161822984867</v>
      </c>
      <c r="AB71">
        <v>8.9555046505447233</v>
      </c>
      <c r="AC71">
        <v>12.011703756031922</v>
      </c>
      <c r="AD71">
        <v>7.6511289978676995</v>
      </c>
      <c r="AE71">
        <v>5.5652505285411706</v>
      </c>
      <c r="AF71">
        <v>7.1920318128040401</v>
      </c>
      <c r="AG71">
        <v>4.5867190526040753</v>
      </c>
      <c r="AH71">
        <v>4.4018717903074105</v>
      </c>
      <c r="AJ71">
        <v>14.400257120253162</v>
      </c>
      <c r="AK71">
        <v>7.809126693863039</v>
      </c>
      <c r="AL71">
        <v>16.088457367505594</v>
      </c>
      <c r="AM71">
        <v>18.350363195103981</v>
      </c>
      <c r="AN71">
        <v>13.322238153997931</v>
      </c>
      <c r="AO71">
        <v>10.363921662655692</v>
      </c>
      <c r="AP71">
        <v>16.841419980653509</v>
      </c>
      <c r="AQ71">
        <v>13.574209246747602</v>
      </c>
      <c r="AR71">
        <v>14.286477089242855</v>
      </c>
      <c r="AS71">
        <v>16.657340455997442</v>
      </c>
    </row>
    <row r="72" spans="2:45" x14ac:dyDescent="0.35">
      <c r="B72">
        <v>15.788496107784407</v>
      </c>
      <c r="C72">
        <v>8.0633901115315627</v>
      </c>
      <c r="D72">
        <v>17.830279576959757</v>
      </c>
      <c r="E72">
        <v>15.57937607074882</v>
      </c>
      <c r="F72">
        <v>14.331356494441312</v>
      </c>
      <c r="G72">
        <v>17.722142927696563</v>
      </c>
      <c r="H72">
        <v>19.345139675001015</v>
      </c>
      <c r="I72">
        <v>17.209765640885173</v>
      </c>
      <c r="J72">
        <v>13.442262585166402</v>
      </c>
      <c r="K72">
        <v>17.124960708661483</v>
      </c>
      <c r="N72">
        <v>15.485999318507902</v>
      </c>
      <c r="O72">
        <v>20.158797894392301</v>
      </c>
      <c r="P72">
        <v>15.251140340991752</v>
      </c>
      <c r="Q72">
        <v>17.93280155951047</v>
      </c>
      <c r="R72">
        <v>16.842117323852619</v>
      </c>
      <c r="S72">
        <v>8.8226163722155526</v>
      </c>
      <c r="T72">
        <v>8.2368261668106832</v>
      </c>
      <c r="U72">
        <v>7.6493719812042595</v>
      </c>
      <c r="V72">
        <v>7.914049603471546</v>
      </c>
      <c r="W72">
        <v>1.6145025592522322</v>
      </c>
      <c r="Y72">
        <v>23.11846237129809</v>
      </c>
      <c r="Z72">
        <v>12.829843424051946</v>
      </c>
      <c r="AA72">
        <v>17.841917919909832</v>
      </c>
      <c r="AB72">
        <v>14.414890570410554</v>
      </c>
      <c r="AC72">
        <v>15.82268614111366</v>
      </c>
      <c r="AD72">
        <v>16.600812760246463</v>
      </c>
      <c r="AE72">
        <v>16.34515592729548</v>
      </c>
      <c r="AF72">
        <v>13.422295876360634</v>
      </c>
      <c r="AG72">
        <v>12.476103510727254</v>
      </c>
      <c r="AH72">
        <v>11.886867281138249</v>
      </c>
      <c r="AJ72">
        <v>6.818018357588369</v>
      </c>
      <c r="AK72">
        <v>4.9124728862973308</v>
      </c>
      <c r="AL72">
        <v>8.89743183441899</v>
      </c>
      <c r="AM72">
        <v>5.0172964388235473</v>
      </c>
      <c r="AN72">
        <v>10.063878725113049</v>
      </c>
      <c r="AO72">
        <v>5.675238127315529</v>
      </c>
      <c r="AP72">
        <v>8.1627519782073428</v>
      </c>
      <c r="AQ72">
        <v>12.119175334031935</v>
      </c>
      <c r="AR72">
        <v>7.8267528473299688</v>
      </c>
      <c r="AS72">
        <v>12.952129561962575</v>
      </c>
    </row>
    <row r="73" spans="2:45" x14ac:dyDescent="0.35">
      <c r="B73">
        <v>13.25871197526644</v>
      </c>
      <c r="C73">
        <v>9.2402124203326306</v>
      </c>
      <c r="D73">
        <v>18.587751340398945</v>
      </c>
      <c r="E73">
        <v>21.785824625468251</v>
      </c>
      <c r="F73">
        <v>4.9590322611343503</v>
      </c>
      <c r="G73">
        <v>16.727249387793503</v>
      </c>
      <c r="H73">
        <v>15.735653093296815</v>
      </c>
      <c r="I73">
        <v>20.174167132669407</v>
      </c>
      <c r="J73">
        <v>16.028171310264231</v>
      </c>
      <c r="K73">
        <v>17.150749999999999</v>
      </c>
      <c r="N73">
        <v>13.97302613943647</v>
      </c>
      <c r="O73">
        <v>17.619970071231606</v>
      </c>
      <c r="P73">
        <v>15.53795479704792</v>
      </c>
      <c r="Q73">
        <v>13.968765952545457</v>
      </c>
      <c r="R73">
        <v>5.1741999078765799</v>
      </c>
      <c r="S73">
        <v>3.2526236263736057</v>
      </c>
      <c r="T73">
        <v>6.8386437308868677</v>
      </c>
      <c r="U73">
        <v>6.8416198698899597</v>
      </c>
      <c r="V73">
        <v>7.4245264152477333</v>
      </c>
      <c r="W73">
        <v>3.6166293238519827</v>
      </c>
      <c r="Y73">
        <v>8.7217959291847027</v>
      </c>
      <c r="Z73">
        <v>11.016432251908382</v>
      </c>
      <c r="AA73">
        <v>12.580346016839373</v>
      </c>
      <c r="AB73">
        <v>11.888716669678345</v>
      </c>
      <c r="AC73">
        <v>11.603973870617995</v>
      </c>
      <c r="AD73">
        <v>7.9558008678189607</v>
      </c>
      <c r="AE73">
        <v>11.048551861358369</v>
      </c>
      <c r="AF73">
        <v>10.186364612059258</v>
      </c>
      <c r="AG73">
        <v>6.2253269750876497</v>
      </c>
      <c r="AH73">
        <v>9.7984526785714188</v>
      </c>
      <c r="AJ73">
        <v>14.614315671279332</v>
      </c>
      <c r="AK73">
        <v>14.063829401853498</v>
      </c>
      <c r="AL73">
        <v>12.570138195662487</v>
      </c>
      <c r="AM73">
        <v>16.953692941317929</v>
      </c>
      <c r="AN73">
        <v>13.195240188476648</v>
      </c>
      <c r="AO73">
        <v>9.5381538784485969</v>
      </c>
      <c r="AP73">
        <v>14.400857185320186</v>
      </c>
      <c r="AQ73">
        <v>14.376335956714152</v>
      </c>
      <c r="AR73">
        <v>16.652028119436832</v>
      </c>
      <c r="AS73">
        <v>10.138120259280161</v>
      </c>
    </row>
    <row r="74" spans="2:45" x14ac:dyDescent="0.35">
      <c r="B74">
        <v>21.892283402535753</v>
      </c>
      <c r="C74">
        <v>10.498495800111227</v>
      </c>
      <c r="D74">
        <v>21.018277556860408</v>
      </c>
      <c r="E74">
        <v>23.413913159824091</v>
      </c>
      <c r="F74">
        <v>20.9430942486511</v>
      </c>
      <c r="G74">
        <v>22.708196961856817</v>
      </c>
      <c r="H74">
        <v>21.261917127071936</v>
      </c>
      <c r="I74">
        <v>24.662824313681302</v>
      </c>
      <c r="J74">
        <v>21.547140487969429</v>
      </c>
      <c r="K74">
        <v>22.557019877109891</v>
      </c>
      <c r="N74">
        <v>24.789918263726435</v>
      </c>
      <c r="O74">
        <v>28.035907325831825</v>
      </c>
      <c r="P74">
        <v>21.947787229891226</v>
      </c>
      <c r="Q74">
        <v>24.239526148618605</v>
      </c>
      <c r="R74">
        <v>23.357915974655594</v>
      </c>
      <c r="S74">
        <v>26.009054308296683</v>
      </c>
      <c r="T74">
        <v>18.561473704000836</v>
      </c>
      <c r="U74">
        <v>13.515696990390682</v>
      </c>
      <c r="V74">
        <v>10.319142908309491</v>
      </c>
      <c r="W74">
        <v>11.263488693651759</v>
      </c>
      <c r="Y74">
        <v>0.25708696284326954</v>
      </c>
      <c r="Z74">
        <v>0.34973085416039429</v>
      </c>
      <c r="AA74">
        <v>0.17705477303073897</v>
      </c>
      <c r="AB74">
        <v>0.4400038131633322</v>
      </c>
      <c r="AC74">
        <v>0.78627900340432944</v>
      </c>
      <c r="AD74">
        <v>0.18807239485669075</v>
      </c>
      <c r="AE74">
        <v>5.4691458284685024E-2</v>
      </c>
      <c r="AF74">
        <v>0.12092672036123868</v>
      </c>
      <c r="AG74">
        <v>0.11582907569263187</v>
      </c>
      <c r="AH74">
        <v>0.20267352464827634</v>
      </c>
      <c r="AJ74">
        <v>0.68204503437217867</v>
      </c>
      <c r="AK74">
        <v>0.19191463809402412</v>
      </c>
      <c r="AL74">
        <v>0.67001899507777374</v>
      </c>
      <c r="AM74">
        <v>0.38151412460308859</v>
      </c>
      <c r="AN74">
        <v>0.14804485401457718</v>
      </c>
      <c r="AO74">
        <v>2.7945923192796611E-3</v>
      </c>
      <c r="AP74">
        <v>0.21001158342187334</v>
      </c>
      <c r="AQ74">
        <v>0.36667933195638774</v>
      </c>
      <c r="AR74">
        <v>1.2307058775965125</v>
      </c>
      <c r="AS74">
        <v>0.11812187691527619</v>
      </c>
    </row>
    <row r="75" spans="2:45" x14ac:dyDescent="0.35">
      <c r="B75">
        <v>14.958985684194092</v>
      </c>
      <c r="C75">
        <v>2.6961166854785072</v>
      </c>
      <c r="D75">
        <v>13.072515968732496</v>
      </c>
      <c r="E75">
        <v>9.2059606874087816</v>
      </c>
      <c r="F75">
        <v>12.358377761579003</v>
      </c>
      <c r="G75">
        <v>10.461663464747943</v>
      </c>
      <c r="H75">
        <v>15.810090041308465</v>
      </c>
      <c r="I75">
        <v>9.8658074318206221</v>
      </c>
      <c r="J75">
        <v>13.420472424089825</v>
      </c>
      <c r="K75">
        <v>20.480436563548295</v>
      </c>
      <c r="N75">
        <v>23.173985078433773</v>
      </c>
      <c r="O75">
        <v>20.959434735129115</v>
      </c>
      <c r="P75">
        <v>20.959434735129115</v>
      </c>
      <c r="Q75">
        <v>27.506340725806538</v>
      </c>
      <c r="R75">
        <v>21.80117069164136</v>
      </c>
      <c r="S75">
        <v>20.473561124801964</v>
      </c>
      <c r="T75">
        <v>13.066985602815787</v>
      </c>
      <c r="U75">
        <v>16.174728115345079</v>
      </c>
      <c r="V75">
        <v>14.80660267894867</v>
      </c>
      <c r="W75">
        <v>11.503789232365058</v>
      </c>
      <c r="Y75">
        <v>0</v>
      </c>
      <c r="Z75">
        <v>0.664602147536696</v>
      </c>
      <c r="AA75">
        <v>1.327508815789459</v>
      </c>
      <c r="AB75">
        <v>0.19766796380091245</v>
      </c>
      <c r="AC75">
        <v>0.12707226244344372</v>
      </c>
      <c r="AD75">
        <v>0</v>
      </c>
      <c r="AE75">
        <v>0.32619654869403086</v>
      </c>
      <c r="AF75">
        <v>0.18316205599037416</v>
      </c>
      <c r="AG75">
        <v>0.2316608636362604</v>
      </c>
      <c r="AH75">
        <v>6.7953774931017647E-14</v>
      </c>
      <c r="AJ75">
        <v>2.8488937357341997</v>
      </c>
      <c r="AK75">
        <v>5.081706744324042</v>
      </c>
      <c r="AL75">
        <v>2.8889804458928965</v>
      </c>
      <c r="AM75">
        <v>10.54393821958347</v>
      </c>
      <c r="AN75">
        <v>11.283850184501807</v>
      </c>
      <c r="AO75">
        <v>11.283850184501807</v>
      </c>
      <c r="AP75">
        <v>8.2833907982860779</v>
      </c>
      <c r="AQ75">
        <v>11.073691037228313</v>
      </c>
      <c r="AR75">
        <v>7.6754696599680043</v>
      </c>
      <c r="AS75">
        <v>8.835713938687757</v>
      </c>
    </row>
    <row r="76" spans="2:45" x14ac:dyDescent="0.35">
      <c r="B76">
        <v>20.795203826954999</v>
      </c>
      <c r="C76">
        <v>14.091566525631233</v>
      </c>
      <c r="D76">
        <v>16.589470077829198</v>
      </c>
      <c r="E76">
        <v>18.185611436799295</v>
      </c>
      <c r="F76">
        <v>14.923736460049378</v>
      </c>
      <c r="G76">
        <v>15.856331671333994</v>
      </c>
      <c r="H76">
        <v>18.251708830142384</v>
      </c>
      <c r="I76">
        <v>16.710358928936383</v>
      </c>
      <c r="J76">
        <v>14.857450445699467</v>
      </c>
      <c r="K76">
        <v>14.649683135328001</v>
      </c>
      <c r="N76">
        <v>19.144316695753265</v>
      </c>
      <c r="O76">
        <v>17.972415566092078</v>
      </c>
      <c r="P76">
        <v>17.972415566092078</v>
      </c>
      <c r="Q76">
        <v>23.083774527876045</v>
      </c>
      <c r="R76">
        <v>19.991186511098348</v>
      </c>
      <c r="S76">
        <v>20.201116835271652</v>
      </c>
      <c r="T76">
        <v>12.106004268639651</v>
      </c>
      <c r="U76">
        <v>13.330276596973594</v>
      </c>
      <c r="V76">
        <v>19.09769197922687</v>
      </c>
      <c r="W76">
        <v>16.418221454730858</v>
      </c>
      <c r="Y76">
        <v>5.0820425986716504</v>
      </c>
      <c r="Z76">
        <v>10.785357443359491</v>
      </c>
      <c r="AA76">
        <v>9.4688073488371405</v>
      </c>
      <c r="AB76">
        <v>8.8938276306701276</v>
      </c>
      <c r="AC76">
        <v>6.4255684444444965</v>
      </c>
      <c r="AD76">
        <v>8.51216002676348</v>
      </c>
      <c r="AE76">
        <v>7.7891502551901555</v>
      </c>
      <c r="AF76">
        <v>6.9569504969491804</v>
      </c>
      <c r="AG76">
        <v>7.920394757654412</v>
      </c>
      <c r="AH76">
        <v>9.7003236667299593</v>
      </c>
      <c r="AJ76">
        <v>9.6353728653046211</v>
      </c>
      <c r="AK76">
        <v>11.749746749788521</v>
      </c>
      <c r="AL76">
        <v>9.954197002750643</v>
      </c>
      <c r="AM76">
        <v>14.232997838434862</v>
      </c>
      <c r="AN76">
        <v>10.609515856737145</v>
      </c>
      <c r="AO76">
        <v>9.6001055657337453</v>
      </c>
      <c r="AP76">
        <v>8.0765485598819176</v>
      </c>
      <c r="AQ76">
        <v>11.729900791407601</v>
      </c>
      <c r="AR76">
        <v>8.1636827138660806</v>
      </c>
      <c r="AS76">
        <v>11.349591050254105</v>
      </c>
    </row>
    <row r="77" spans="2:45" x14ac:dyDescent="0.35">
      <c r="B77">
        <v>6.2587049820525742</v>
      </c>
      <c r="C77">
        <v>6.4744269188395256</v>
      </c>
      <c r="D77">
        <v>8.274013841493117</v>
      </c>
      <c r="E77">
        <v>10.290636995493427</v>
      </c>
      <c r="F77">
        <v>4.6477179899264769</v>
      </c>
      <c r="G77">
        <v>4.8389309654827022</v>
      </c>
      <c r="H77">
        <v>6.9253511185720065</v>
      </c>
      <c r="I77">
        <v>5.714737034184818</v>
      </c>
      <c r="J77">
        <v>8.185987184790612</v>
      </c>
      <c r="K77">
        <v>5.0774910008043781</v>
      </c>
      <c r="N77">
        <v>12.777921986846355</v>
      </c>
      <c r="O77">
        <v>8.1087936134792216</v>
      </c>
      <c r="P77">
        <v>18.890554133965928</v>
      </c>
      <c r="Q77">
        <v>17.265200117414064</v>
      </c>
      <c r="R77">
        <v>11.244220951664452</v>
      </c>
      <c r="S77">
        <v>10.892263055555501</v>
      </c>
      <c r="T77">
        <v>10.953184166696879</v>
      </c>
      <c r="U77">
        <v>9.2599206558819986</v>
      </c>
      <c r="V77">
        <v>9.1720593021551036</v>
      </c>
      <c r="W77">
        <v>11.147857836972591</v>
      </c>
      <c r="AJ77">
        <v>5.6027093118003535</v>
      </c>
      <c r="AK77">
        <v>7.1564699363150073</v>
      </c>
      <c r="AL77">
        <v>10.435556444444487</v>
      </c>
      <c r="AM77">
        <v>10.012039738846578</v>
      </c>
      <c r="AN77">
        <v>4.6921409613790592</v>
      </c>
      <c r="AO77">
        <v>3.402941502485068</v>
      </c>
      <c r="AP77">
        <v>4.4893205625605512</v>
      </c>
      <c r="AQ77">
        <v>4.1810650932212248</v>
      </c>
      <c r="AR77">
        <v>2.7622783708387519</v>
      </c>
      <c r="AS77">
        <v>7.4440692908384447</v>
      </c>
    </row>
    <row r="78" spans="2:45" x14ac:dyDescent="0.35">
      <c r="B78">
        <v>7.8018119464828075</v>
      </c>
      <c r="C78">
        <v>15.612751503978233</v>
      </c>
      <c r="D78">
        <v>5.1616009117551549</v>
      </c>
      <c r="E78">
        <v>15.528515700250402</v>
      </c>
      <c r="F78">
        <v>7.6891198709304378</v>
      </c>
      <c r="G78">
        <v>11.520351669412076</v>
      </c>
      <c r="H78">
        <v>12.789292907013635</v>
      </c>
      <c r="I78">
        <v>11.312950105714547</v>
      </c>
      <c r="J78">
        <v>10.852880181672859</v>
      </c>
      <c r="K78">
        <v>9.6700874377421133</v>
      </c>
      <c r="N78">
        <v>13.863821102819212</v>
      </c>
      <c r="O78">
        <v>10.731265075463869</v>
      </c>
      <c r="P78">
        <v>8.5237230290456321</v>
      </c>
      <c r="Q78">
        <v>5.0698437967765626</v>
      </c>
      <c r="R78">
        <v>15.233970915863123</v>
      </c>
      <c r="S78">
        <v>5.2434399953985578</v>
      </c>
      <c r="T78">
        <v>5.0577152905814717</v>
      </c>
      <c r="U78">
        <v>5.2764996156802422</v>
      </c>
      <c r="V78">
        <v>7.0270044676908974</v>
      </c>
      <c r="W78">
        <v>2.9726200890941046</v>
      </c>
      <c r="AJ78">
        <v>12.229548570403576</v>
      </c>
      <c r="AK78">
        <v>14.401613612827218</v>
      </c>
      <c r="AL78">
        <v>12.194934526315814</v>
      </c>
      <c r="AM78">
        <v>17.500527467401664</v>
      </c>
      <c r="AN78">
        <v>12.687020049686899</v>
      </c>
      <c r="AO78">
        <v>9.1476525207181947</v>
      </c>
      <c r="AP78">
        <v>5.1622301578946459</v>
      </c>
      <c r="AQ78">
        <v>7.680862413889038</v>
      </c>
      <c r="AR78">
        <v>7.1587332548082356</v>
      </c>
      <c r="AS78">
        <v>7.655938423385372</v>
      </c>
    </row>
    <row r="79" spans="2:45" x14ac:dyDescent="0.35">
      <c r="B79">
        <v>5.7054752359550456</v>
      </c>
      <c r="C79">
        <v>4.3820007457626904</v>
      </c>
      <c r="D79">
        <v>4.8472405421739104</v>
      </c>
      <c r="E79">
        <v>6.8802924359048587</v>
      </c>
      <c r="F79">
        <v>5.263315258620719</v>
      </c>
      <c r="G79">
        <v>4.9032463580963359</v>
      </c>
      <c r="H79">
        <v>7.6785834010446141</v>
      </c>
      <c r="I79">
        <v>4.6973677289113054</v>
      </c>
      <c r="J79">
        <v>4.9456106704383229</v>
      </c>
      <c r="K79">
        <v>8.1035734125250727</v>
      </c>
      <c r="N79">
        <v>12.989222224012883</v>
      </c>
      <c r="O79">
        <v>11.400620341463485</v>
      </c>
      <c r="P79">
        <v>12.36069770433399</v>
      </c>
      <c r="Q79">
        <v>18.934118112633222</v>
      </c>
      <c r="R79">
        <v>12.674707286432145</v>
      </c>
      <c r="S79">
        <v>11.404387224217473</v>
      </c>
      <c r="T79">
        <v>10.831451228656102</v>
      </c>
      <c r="U79">
        <v>8.0447170151897538</v>
      </c>
      <c r="V79">
        <v>9.8668904220779368</v>
      </c>
      <c r="W79">
        <v>8.3351129289562724</v>
      </c>
    </row>
    <row r="80" spans="2:45" x14ac:dyDescent="0.35">
      <c r="B80">
        <v>10.381637675966232</v>
      </c>
      <c r="C80">
        <v>11.949963364728784</v>
      </c>
      <c r="D80">
        <v>11.259243211699816</v>
      </c>
      <c r="E80">
        <v>18.563824799312023</v>
      </c>
      <c r="F80">
        <v>15.870843283582063</v>
      </c>
      <c r="G80">
        <v>9.6610428672067368</v>
      </c>
      <c r="H80">
        <v>7.3529438886931668</v>
      </c>
      <c r="I80">
        <v>9.8740397690827226</v>
      </c>
      <c r="J80">
        <v>9.7120271250000503</v>
      </c>
      <c r="K80">
        <v>11.218957495841433</v>
      </c>
      <c r="N80">
        <v>8.8412467737354845</v>
      </c>
      <c r="O80">
        <v>10.207657071795255</v>
      </c>
      <c r="P80">
        <v>6.3358464251667828</v>
      </c>
      <c r="Q80">
        <v>7.3778169233706921</v>
      </c>
      <c r="R80">
        <v>6.6703746392210288</v>
      </c>
      <c r="S80">
        <v>2.256221831993126</v>
      </c>
      <c r="T80">
        <v>5.6640955006478029</v>
      </c>
      <c r="U80">
        <v>2.3156070658378258</v>
      </c>
      <c r="V80">
        <v>4.1856759526147123</v>
      </c>
      <c r="W80">
        <v>9.4157781526849398</v>
      </c>
    </row>
    <row r="81" spans="1:45" x14ac:dyDescent="0.35">
      <c r="N81">
        <v>6.4145274546929505</v>
      </c>
      <c r="O81">
        <v>17.663611166963179</v>
      </c>
      <c r="P81">
        <v>9.4290383381021634</v>
      </c>
      <c r="Q81">
        <v>9.1425194063927293</v>
      </c>
      <c r="R81">
        <v>6.7856491438356201</v>
      </c>
      <c r="S81">
        <v>5.9640138717286346</v>
      </c>
      <c r="T81">
        <v>8.324778821144406</v>
      </c>
      <c r="U81">
        <v>11.122586727230756</v>
      </c>
      <c r="V81">
        <v>5.2323154892244137</v>
      </c>
      <c r="W81">
        <v>9.072161985759486</v>
      </c>
    </row>
    <row r="82" spans="1:45" x14ac:dyDescent="0.35">
      <c r="N82">
        <v>11.999989664972849</v>
      </c>
      <c r="O82">
        <v>17.473007631267979</v>
      </c>
      <c r="P82">
        <v>3.0223417557821666</v>
      </c>
      <c r="Q82">
        <v>16.477011217291551</v>
      </c>
      <c r="R82">
        <v>6.7994868145409262</v>
      </c>
      <c r="S82">
        <v>8.1346874691357751</v>
      </c>
      <c r="T82">
        <v>6.6772493827159973</v>
      </c>
      <c r="U82">
        <v>3.6841678644763123</v>
      </c>
      <c r="V82">
        <v>3.0814133453988068</v>
      </c>
      <c r="W82">
        <v>4.0297148776954996</v>
      </c>
    </row>
    <row r="85" spans="1:45" x14ac:dyDescent="0.35">
      <c r="A85" s="17" t="s">
        <v>177</v>
      </c>
      <c r="B85" s="22">
        <f>AVERAGE(B65:B84)</f>
        <v>15.23198423918301</v>
      </c>
      <c r="C85" s="22">
        <f t="shared" ref="C85:K85" si="45">AVERAGE(C65:C84)</f>
        <v>13.228948880577923</v>
      </c>
      <c r="D85" s="22">
        <f t="shared" si="45"/>
        <v>15.13756888198375</v>
      </c>
      <c r="E85" s="22">
        <f t="shared" si="45"/>
        <v>17.464534098007842</v>
      </c>
      <c r="F85" s="22">
        <f t="shared" si="45"/>
        <v>13.956118367236755</v>
      </c>
      <c r="G85" s="22">
        <f t="shared" si="45"/>
        <v>14.694465115468399</v>
      </c>
      <c r="H85" s="22">
        <f t="shared" si="45"/>
        <v>14.6295517544867</v>
      </c>
      <c r="I85" s="22">
        <f t="shared" si="45"/>
        <v>14.621085627240916</v>
      </c>
      <c r="J85" s="22">
        <f t="shared" si="45"/>
        <v>13.911982639102563</v>
      </c>
      <c r="K85" s="22">
        <f t="shared" si="45"/>
        <v>14.953699369561431</v>
      </c>
      <c r="N85" s="22">
        <f>AVERAGE(N65:N84)</f>
        <v>13.639075148857593</v>
      </c>
      <c r="O85" s="22">
        <f t="shared" ref="O85" si="46">AVERAGE(O65:O84)</f>
        <v>16.055458812570006</v>
      </c>
      <c r="P85" s="22">
        <f t="shared" ref="P85" si="47">AVERAGE(P65:P84)</f>
        <v>14.738433027342049</v>
      </c>
      <c r="Q85" s="22">
        <f t="shared" ref="Q85" si="48">AVERAGE(Q65:Q84)</f>
        <v>16.078378667995466</v>
      </c>
      <c r="R85" s="22">
        <f t="shared" ref="R85" si="49">AVERAGE(R65:R84)</f>
        <v>13.355167165342095</v>
      </c>
      <c r="S85" s="22">
        <f t="shared" ref="S85" si="50">AVERAGE(S65:S84)</f>
        <v>10.50895433506259</v>
      </c>
      <c r="T85" s="22">
        <f t="shared" ref="T85" si="51">AVERAGE(T65:T84)</f>
        <v>10.591764921971007</v>
      </c>
      <c r="U85" s="22">
        <f t="shared" ref="U85" si="52">AVERAGE(U65:U84)</f>
        <v>7.6219229162515614</v>
      </c>
      <c r="V85" s="22">
        <f t="shared" ref="V85" si="53">AVERAGE(V65:V84)</f>
        <v>7.7796551991146394</v>
      </c>
      <c r="W85" s="22">
        <f t="shared" ref="W85" si="54">AVERAGE(W65:W84)</f>
        <v>7.4159360901095646</v>
      </c>
      <c r="Y85" s="22">
        <f>AVERAGE(Y65:Y84)</f>
        <v>8.3314761095580607</v>
      </c>
      <c r="Z85" s="22">
        <f t="shared" ref="Z85" si="55">AVERAGE(Z65:Z84)</f>
        <v>10.314638312520968</v>
      </c>
      <c r="AA85" s="22">
        <f t="shared" ref="AA85" si="56">AVERAGE(AA65:AA84)</f>
        <v>8.5293457011679017</v>
      </c>
      <c r="AB85" s="22">
        <f t="shared" ref="AB85" si="57">AVERAGE(AB65:AB84)</f>
        <v>8.9769050840544544</v>
      </c>
      <c r="AC85" s="22">
        <f t="shared" ref="AC85" si="58">AVERAGE(AC65:AC84)</f>
        <v>7.6468739889209187</v>
      </c>
      <c r="AD85" s="22">
        <f t="shared" ref="AD85" si="59">AVERAGE(AD65:AD84)</f>
        <v>8.7784989035188374</v>
      </c>
      <c r="AE85" s="22">
        <f t="shared" ref="AE85" si="60">AVERAGE(AE65:AE84)</f>
        <v>7.1314136320942092</v>
      </c>
      <c r="AF85" s="22">
        <f t="shared" ref="AF85" si="61">AVERAGE(AF65:AF84)</f>
        <v>6.7243822401154096</v>
      </c>
      <c r="AG85" s="22">
        <f t="shared" ref="AG85" si="62">AVERAGE(AG65:AG84)</f>
        <v>6.5441750958344018</v>
      </c>
      <c r="AH85" s="22">
        <f t="shared" ref="AH85" si="63">AVERAGE(AH65:AH84)</f>
        <v>7.54926050294078</v>
      </c>
      <c r="AJ85" s="22">
        <f>AVERAGE(AJ65:AJ84)</f>
        <v>7.9754975185468746</v>
      </c>
      <c r="AK85" s="22">
        <f t="shared" ref="AK85" si="64">AVERAGE(AK65:AK84)</f>
        <v>8.6059233358096048</v>
      </c>
      <c r="AL85" s="22">
        <f t="shared" ref="AL85" si="65">AVERAGE(AL65:AL84)</f>
        <v>8.6099467543445964</v>
      </c>
      <c r="AM85" s="22">
        <f t="shared" ref="AM85" si="66">AVERAGE(AM65:AM84)</f>
        <v>9.5369534313827042</v>
      </c>
      <c r="AN85" s="22">
        <f t="shared" ref="AN85" si="67">AVERAGE(AN65:AN84)</f>
        <v>8.9532012976558129</v>
      </c>
      <c r="AO85" s="22">
        <f t="shared" ref="AO85" si="68">AVERAGE(AO65:AO84)</f>
        <v>6.280350575134757</v>
      </c>
      <c r="AP85" s="22">
        <f t="shared" ref="AP85" si="69">AVERAGE(AP65:AP84)</f>
        <v>6.7690617557412311</v>
      </c>
      <c r="AQ85" s="22">
        <f t="shared" ref="AQ85" si="70">AVERAGE(AQ65:AQ84)</f>
        <v>7.297690498277011</v>
      </c>
      <c r="AR85" s="22">
        <f t="shared" ref="AR85" si="71">AVERAGE(AR65:AR84)</f>
        <v>6.9227042380788379</v>
      </c>
      <c r="AS85" s="22">
        <f t="shared" ref="AS85" si="72">AVERAGE(AS65:AS84)</f>
        <v>7.1918712039504857</v>
      </c>
    </row>
    <row r="86" spans="1:45" x14ac:dyDescent="0.35">
      <c r="A86" s="3" t="s">
        <v>185</v>
      </c>
      <c r="B86" s="83">
        <f>STDEV(B65:B84)</f>
        <v>5.7066443526604669</v>
      </c>
      <c r="C86" s="83">
        <f t="shared" ref="C86:K86" si="73">STDEV(C65:C84)</f>
        <v>6.4188641922566312</v>
      </c>
      <c r="D86" s="83">
        <f t="shared" si="73"/>
        <v>5.7804204793515881</v>
      </c>
      <c r="E86" s="83">
        <f t="shared" si="73"/>
        <v>5.185258528054395</v>
      </c>
      <c r="F86" s="83">
        <f t="shared" si="73"/>
        <v>5.6733214713038231</v>
      </c>
      <c r="G86" s="83">
        <f t="shared" si="73"/>
        <v>5.9320650254619034</v>
      </c>
      <c r="H86" s="83">
        <f t="shared" si="73"/>
        <v>5.8027912440389597</v>
      </c>
      <c r="I86" s="83">
        <f t="shared" si="73"/>
        <v>5.7266680936398915</v>
      </c>
      <c r="J86" s="83">
        <f t="shared" si="73"/>
        <v>4.2260556415394861</v>
      </c>
      <c r="K86" s="83">
        <f t="shared" si="73"/>
        <v>4.6831822772056055</v>
      </c>
      <c r="N86" s="83">
        <f>STDEV(N65:N84)</f>
        <v>6.0670994509837728</v>
      </c>
      <c r="O86" s="83">
        <f t="shared" ref="O86:W86" si="74">STDEV(O65:O84)</f>
        <v>6.0804365473796489</v>
      </c>
      <c r="P86" s="83">
        <f t="shared" si="74"/>
        <v>5.6242107684015696</v>
      </c>
      <c r="Q86" s="83">
        <f t="shared" si="74"/>
        <v>6.314153321469659</v>
      </c>
      <c r="R86" s="83">
        <f t="shared" si="74"/>
        <v>5.7623503605084263</v>
      </c>
      <c r="S86" s="83">
        <f t="shared" si="74"/>
        <v>7.1519806089636306</v>
      </c>
      <c r="T86" s="83">
        <f t="shared" si="74"/>
        <v>4.3620651421763261</v>
      </c>
      <c r="U86" s="83">
        <f t="shared" si="74"/>
        <v>4.3235254950152511</v>
      </c>
      <c r="V86" s="83">
        <f t="shared" si="74"/>
        <v>4.8024606642437098</v>
      </c>
      <c r="W86" s="83">
        <f t="shared" si="74"/>
        <v>3.8547328587978371</v>
      </c>
      <c r="Y86" s="83">
        <f>STDEV(Y65:Y84)</f>
        <v>6.5934472946215799</v>
      </c>
      <c r="Z86" s="83">
        <f t="shared" ref="Z86:AH86" si="75">STDEV(Z65:Z84)</f>
        <v>5.9092338685419836</v>
      </c>
      <c r="AA86" s="83">
        <f t="shared" si="75"/>
        <v>5.7788442012771215</v>
      </c>
      <c r="AB86" s="83">
        <f t="shared" si="75"/>
        <v>5.1280724669482822</v>
      </c>
      <c r="AC86" s="83">
        <f t="shared" si="75"/>
        <v>6.205477856181643</v>
      </c>
      <c r="AD86" s="83">
        <f t="shared" si="75"/>
        <v>6.3972721253035081</v>
      </c>
      <c r="AE86" s="83">
        <f t="shared" si="75"/>
        <v>5.7307906796748638</v>
      </c>
      <c r="AF86" s="83">
        <f t="shared" si="75"/>
        <v>5.1223550264656126</v>
      </c>
      <c r="AG86" s="83">
        <f t="shared" si="75"/>
        <v>4.8117343173631317</v>
      </c>
      <c r="AH86" s="83">
        <f t="shared" si="75"/>
        <v>5.2142746917963469</v>
      </c>
      <c r="AJ86" s="83">
        <f>STDEV(AJ65:AJ84)</f>
        <v>4.7689349814009168</v>
      </c>
      <c r="AK86" s="83">
        <f t="shared" ref="AK86:AS86" si="76">STDEV(AK65:AK84)</f>
        <v>5.2605531787854947</v>
      </c>
      <c r="AL86" s="83">
        <f t="shared" si="76"/>
        <v>5.1592044092713572</v>
      </c>
      <c r="AM86" s="83">
        <f t="shared" si="76"/>
        <v>5.9531218884729897</v>
      </c>
      <c r="AN86" s="83">
        <f t="shared" si="76"/>
        <v>4.4475748614499242</v>
      </c>
      <c r="AO86" s="83">
        <f t="shared" si="76"/>
        <v>4.2659481740255751</v>
      </c>
      <c r="AP86" s="83">
        <f t="shared" si="76"/>
        <v>5.1626595766175463</v>
      </c>
      <c r="AQ86" s="83">
        <f t="shared" si="76"/>
        <v>5.1698896106059999</v>
      </c>
      <c r="AR86" s="83">
        <f t="shared" si="76"/>
        <v>4.9392016422702154</v>
      </c>
      <c r="AS86" s="83">
        <f t="shared" si="76"/>
        <v>5.0966400125572626</v>
      </c>
    </row>
    <row r="87" spans="1:45" x14ac:dyDescent="0.35">
      <c r="A87" t="s">
        <v>181</v>
      </c>
      <c r="B87" s="13">
        <f>COUNT(B65:B84)</f>
        <v>16</v>
      </c>
      <c r="C87" s="13">
        <f t="shared" ref="C87:K87" si="77">COUNT(C65:C84)</f>
        <v>16</v>
      </c>
      <c r="D87" s="13">
        <f t="shared" si="77"/>
        <v>16</v>
      </c>
      <c r="E87" s="13">
        <f t="shared" si="77"/>
        <v>16</v>
      </c>
      <c r="F87" s="13">
        <f t="shared" si="77"/>
        <v>16</v>
      </c>
      <c r="G87" s="13">
        <f t="shared" si="77"/>
        <v>16</v>
      </c>
      <c r="H87" s="13">
        <f t="shared" si="77"/>
        <v>16</v>
      </c>
      <c r="I87" s="13">
        <f t="shared" si="77"/>
        <v>16</v>
      </c>
      <c r="J87" s="13">
        <f t="shared" si="77"/>
        <v>16</v>
      </c>
      <c r="K87" s="13">
        <f t="shared" si="77"/>
        <v>16</v>
      </c>
      <c r="N87" s="13">
        <f>COUNT(N65:N84)</f>
        <v>18</v>
      </c>
      <c r="O87" s="13">
        <f t="shared" ref="O87:W87" si="78">COUNT(O65:O84)</f>
        <v>18</v>
      </c>
      <c r="P87" s="13">
        <f t="shared" si="78"/>
        <v>18</v>
      </c>
      <c r="Q87" s="13">
        <f t="shared" si="78"/>
        <v>18</v>
      </c>
      <c r="R87" s="13">
        <f t="shared" si="78"/>
        <v>18</v>
      </c>
      <c r="S87" s="13">
        <f t="shared" si="78"/>
        <v>18</v>
      </c>
      <c r="T87" s="13">
        <f t="shared" si="78"/>
        <v>18</v>
      </c>
      <c r="U87" s="13">
        <f t="shared" si="78"/>
        <v>18</v>
      </c>
      <c r="V87" s="13">
        <f t="shared" si="78"/>
        <v>18</v>
      </c>
      <c r="W87" s="13">
        <f t="shared" si="78"/>
        <v>18</v>
      </c>
      <c r="Y87" s="13">
        <f>COUNT(Y65:Y84)</f>
        <v>12</v>
      </c>
      <c r="Z87" s="13">
        <f t="shared" ref="Z87:AH87" si="79">COUNT(Z65:Z84)</f>
        <v>12</v>
      </c>
      <c r="AA87" s="13">
        <f t="shared" si="79"/>
        <v>12</v>
      </c>
      <c r="AB87" s="13">
        <f t="shared" si="79"/>
        <v>12</v>
      </c>
      <c r="AC87" s="13">
        <f t="shared" si="79"/>
        <v>12</v>
      </c>
      <c r="AD87" s="13">
        <f t="shared" si="79"/>
        <v>12</v>
      </c>
      <c r="AE87" s="13">
        <f t="shared" si="79"/>
        <v>12</v>
      </c>
      <c r="AF87" s="13">
        <f t="shared" si="79"/>
        <v>12</v>
      </c>
      <c r="AG87" s="13">
        <f t="shared" si="79"/>
        <v>12</v>
      </c>
      <c r="AH87" s="13">
        <f t="shared" si="79"/>
        <v>12</v>
      </c>
      <c r="AJ87" s="13">
        <f>COUNT(AJ65:AJ84)</f>
        <v>14</v>
      </c>
      <c r="AK87" s="13">
        <f t="shared" ref="AK87:AS87" si="80">COUNT(AK65:AK84)</f>
        <v>14</v>
      </c>
      <c r="AL87" s="13">
        <f t="shared" si="80"/>
        <v>14</v>
      </c>
      <c r="AM87" s="13">
        <f t="shared" si="80"/>
        <v>14</v>
      </c>
      <c r="AN87" s="13">
        <f t="shared" si="80"/>
        <v>14</v>
      </c>
      <c r="AO87" s="13">
        <f t="shared" si="80"/>
        <v>14</v>
      </c>
      <c r="AP87" s="13">
        <f t="shared" si="80"/>
        <v>14</v>
      </c>
      <c r="AQ87" s="13">
        <f t="shared" si="80"/>
        <v>14</v>
      </c>
      <c r="AR87" s="13">
        <f t="shared" si="80"/>
        <v>14</v>
      </c>
      <c r="AS87" s="13">
        <f t="shared" si="80"/>
        <v>14</v>
      </c>
    </row>
    <row r="88" spans="1:45" x14ac:dyDescent="0.35">
      <c r="A88" s="69" t="s">
        <v>182</v>
      </c>
      <c r="B88" s="72">
        <v>32.565789767751554</v>
      </c>
      <c r="C88" s="72">
        <v>41.201817518634329</v>
      </c>
      <c r="D88" s="72">
        <v>33.413260918107177</v>
      </c>
      <c r="E88" s="72">
        <v>26.886906002760735</v>
      </c>
      <c r="F88" s="72">
        <v>32.186576516756944</v>
      </c>
      <c r="G88" s="72">
        <v>35.189395466308284</v>
      </c>
      <c r="H88" s="72">
        <v>33.672386221895188</v>
      </c>
      <c r="I88" s="72">
        <v>32.794727454713147</v>
      </c>
      <c r="J88" s="72">
        <v>17.859546285387783</v>
      </c>
      <c r="K88" s="72">
        <v>21.932196241532683</v>
      </c>
      <c r="M88" s="69"/>
      <c r="N88" s="72">
        <v>36.809695748127581</v>
      </c>
      <c r="O88" s="72">
        <v>36.971708606710187</v>
      </c>
      <c r="P88" s="72">
        <v>31.631746767404223</v>
      </c>
      <c r="Q88" s="72">
        <v>39.868532167026252</v>
      </c>
      <c r="R88" s="72">
        <v>33.204681677251571</v>
      </c>
      <c r="S88" s="72">
        <v>51.150826630991816</v>
      </c>
      <c r="T88" s="72">
        <v>19.027612304589777</v>
      </c>
      <c r="U88" s="72">
        <v>18.692872706046867</v>
      </c>
      <c r="V88" s="72">
        <v>23.063628431608119</v>
      </c>
      <c r="W88" s="72">
        <v>14.858965412695753</v>
      </c>
      <c r="X88" s="69"/>
      <c r="Y88" s="72">
        <v>43.473547226952647</v>
      </c>
      <c r="Z88" s="72">
        <v>34.919044913123621</v>
      </c>
      <c r="AA88" s="72">
        <v>33.395040302634207</v>
      </c>
      <c r="AB88" s="72">
        <v>26.297127226273016</v>
      </c>
      <c r="AC88" s="72">
        <v>38.507955423560709</v>
      </c>
      <c r="AD88" s="72">
        <v>40.92509064518525</v>
      </c>
      <c r="AE88" s="72">
        <v>32.841961814248243</v>
      </c>
      <c r="AF88" s="72">
        <v>26.23852101715752</v>
      </c>
      <c r="AG88" s="72">
        <v>23.152787140890041</v>
      </c>
      <c r="AH88" s="72">
        <v>27.188660561507891</v>
      </c>
      <c r="AI88" s="69"/>
      <c r="AJ88" s="72">
        <v>22.74274085682935</v>
      </c>
      <c r="AK88" s="72">
        <v>27.673419746830191</v>
      </c>
      <c r="AL88" s="72">
        <v>26.617390136645039</v>
      </c>
      <c r="AM88" s="72">
        <v>35.439660219016204</v>
      </c>
      <c r="AN88" s="72">
        <v>19.780922148201299</v>
      </c>
      <c r="AO88" s="72">
        <v>18.198313823472127</v>
      </c>
      <c r="AP88" s="72">
        <v>26.653053904040856</v>
      </c>
      <c r="AQ88" s="72">
        <v>26.727758585851845</v>
      </c>
      <c r="AR88" s="72">
        <v>24.395712863004778</v>
      </c>
      <c r="AS88" s="72">
        <v>25.975739417599716</v>
      </c>
    </row>
    <row r="89" spans="1:45" x14ac:dyDescent="0.35">
      <c r="B89" s="72"/>
      <c r="C89" s="72"/>
      <c r="D89" s="72"/>
      <c r="E89" s="72"/>
      <c r="F89" s="72"/>
      <c r="G89" s="72"/>
      <c r="H89" s="72"/>
      <c r="I89" s="72"/>
      <c r="J89" s="72"/>
      <c r="K89" s="72"/>
      <c r="M89" s="69"/>
      <c r="N89" s="72"/>
      <c r="O89" s="72"/>
      <c r="P89" s="72"/>
      <c r="Q89" s="72"/>
      <c r="R89" s="72"/>
      <c r="S89" s="72"/>
      <c r="T89" s="72"/>
      <c r="U89" s="72"/>
      <c r="V89" s="72"/>
      <c r="W89" s="72"/>
      <c r="X89" s="69"/>
      <c r="Y89" s="72"/>
      <c r="Z89" s="72"/>
      <c r="AA89" s="72"/>
      <c r="AB89" s="72"/>
      <c r="AC89" s="72"/>
      <c r="AD89" s="72"/>
      <c r="AE89" s="72"/>
      <c r="AF89" s="72"/>
      <c r="AG89" s="72"/>
      <c r="AH89" s="72"/>
      <c r="AI89" s="69"/>
      <c r="AJ89" s="72"/>
      <c r="AK89" s="72"/>
      <c r="AL89" s="72"/>
      <c r="AM89" s="72"/>
      <c r="AN89" s="72"/>
      <c r="AO89" s="72"/>
      <c r="AP89" s="72"/>
      <c r="AQ89" s="72"/>
      <c r="AR89" s="72"/>
      <c r="AS89" s="72"/>
    </row>
    <row r="90" spans="1:45" x14ac:dyDescent="0.35">
      <c r="A90" s="69"/>
      <c r="B90" s="72"/>
      <c r="C90" s="72"/>
      <c r="D90" s="72"/>
      <c r="E90" s="72"/>
      <c r="F90" s="72"/>
      <c r="G90" s="72"/>
      <c r="H90" s="72"/>
      <c r="I90" s="72"/>
      <c r="J90" s="72"/>
      <c r="K90" s="72"/>
      <c r="M90" s="69"/>
      <c r="N90" s="72"/>
      <c r="O90" s="72"/>
      <c r="P90" s="72"/>
      <c r="Q90" s="72"/>
      <c r="R90" s="72"/>
      <c r="S90" s="72"/>
      <c r="T90" s="72"/>
      <c r="U90" s="72"/>
      <c r="V90" s="72"/>
      <c r="W90" s="72"/>
      <c r="X90" s="69"/>
      <c r="Y90" s="72"/>
      <c r="Z90" s="72"/>
      <c r="AA90" s="72"/>
      <c r="AB90" s="72"/>
      <c r="AC90" s="72"/>
      <c r="AD90" s="72"/>
      <c r="AE90" s="72"/>
      <c r="AF90" s="72"/>
      <c r="AG90" s="72"/>
      <c r="AH90" s="72"/>
      <c r="AI90" s="69"/>
      <c r="AJ90" s="72"/>
      <c r="AK90" s="72"/>
      <c r="AL90" s="72"/>
      <c r="AM90" s="72"/>
      <c r="AN90" s="72"/>
      <c r="AO90" s="72"/>
      <c r="AP90" s="72"/>
      <c r="AQ90" s="72"/>
      <c r="AR90" s="72"/>
      <c r="AS90" s="72"/>
    </row>
    <row r="93" spans="1:45" x14ac:dyDescent="0.35">
      <c r="A93" s="17" t="s">
        <v>25</v>
      </c>
    </row>
    <row r="94" spans="1:45" x14ac:dyDescent="0.35">
      <c r="B94" s="19" t="s">
        <v>19</v>
      </c>
      <c r="C94" s="19"/>
      <c r="D94" s="19"/>
      <c r="E94" s="19" t="s">
        <v>21</v>
      </c>
      <c r="F94" s="19"/>
      <c r="G94" s="19"/>
      <c r="H94" s="19"/>
      <c r="I94" s="19"/>
      <c r="J94" s="19"/>
      <c r="K94" s="19"/>
      <c r="L94" s="19"/>
      <c r="M94" s="19"/>
      <c r="N94" s="19"/>
      <c r="O94" s="18"/>
    </row>
    <row r="95" spans="1:45" x14ac:dyDescent="0.35">
      <c r="B95" s="19" t="s">
        <v>26</v>
      </c>
      <c r="C95" s="19"/>
      <c r="D95" s="19"/>
      <c r="E95" s="19" t="s">
        <v>26</v>
      </c>
      <c r="F95" s="19"/>
      <c r="G95" s="19"/>
      <c r="H95" s="19"/>
      <c r="I95" s="19"/>
      <c r="J95" s="19"/>
      <c r="K95" s="19"/>
      <c r="L95" s="19"/>
      <c r="M95" s="19"/>
      <c r="N95" s="19"/>
      <c r="O95" s="18"/>
    </row>
    <row r="96" spans="1:45" x14ac:dyDescent="0.35">
      <c r="B96" s="17" t="s">
        <v>16</v>
      </c>
      <c r="C96" s="17" t="s">
        <v>17</v>
      </c>
      <c r="D96" s="17"/>
      <c r="E96" s="17" t="s">
        <v>16</v>
      </c>
      <c r="F96" s="17" t="s">
        <v>17</v>
      </c>
      <c r="G96" s="17"/>
      <c r="H96" s="17"/>
      <c r="I96" s="17"/>
      <c r="J96" s="17"/>
      <c r="K96" s="17"/>
      <c r="L96" s="17"/>
      <c r="M96" s="17"/>
    </row>
    <row r="97" spans="1:44" x14ac:dyDescent="0.35">
      <c r="B97" s="13">
        <v>10</v>
      </c>
      <c r="C97" s="13">
        <v>0</v>
      </c>
      <c r="E97" s="13">
        <v>27.77778</v>
      </c>
      <c r="F97" s="13">
        <v>12.5</v>
      </c>
      <c r="H97" s="54"/>
      <c r="I97" s="51"/>
    </row>
    <row r="98" spans="1:44" x14ac:dyDescent="0.35">
      <c r="B98" s="13">
        <v>16</v>
      </c>
      <c r="C98" s="13">
        <v>0</v>
      </c>
      <c r="E98" s="13">
        <v>19.354839999999999</v>
      </c>
      <c r="F98" s="13">
        <v>10.81081</v>
      </c>
      <c r="H98" s="54"/>
      <c r="I98" s="51"/>
    </row>
    <row r="99" spans="1:44" x14ac:dyDescent="0.35">
      <c r="B99" s="13">
        <v>29</v>
      </c>
      <c r="C99" s="13">
        <v>0</v>
      </c>
      <c r="E99" s="13">
        <v>41.666670000000003</v>
      </c>
      <c r="F99" s="13">
        <v>11.764709999999999</v>
      </c>
      <c r="H99" s="54"/>
      <c r="I99" s="51"/>
    </row>
    <row r="100" spans="1:44" x14ac:dyDescent="0.35">
      <c r="E100" s="13">
        <v>25</v>
      </c>
      <c r="F100" s="13">
        <v>0</v>
      </c>
      <c r="H100" s="54"/>
      <c r="I100" s="51"/>
    </row>
    <row r="101" spans="1:44" x14ac:dyDescent="0.35">
      <c r="E101" s="13"/>
      <c r="F101" s="13"/>
      <c r="H101" s="54"/>
      <c r="I101" s="51"/>
    </row>
    <row r="102" spans="1:44" x14ac:dyDescent="0.35">
      <c r="E102" s="13"/>
      <c r="F102" s="13"/>
      <c r="H102" s="54"/>
      <c r="I102" s="51"/>
    </row>
    <row r="103" spans="1:44" x14ac:dyDescent="0.35">
      <c r="A103" s="17" t="s">
        <v>177</v>
      </c>
      <c r="B103" s="22">
        <f>AVERAGE(B97:B101)</f>
        <v>18.333333333333332</v>
      </c>
      <c r="C103" s="22">
        <f>AVERAGE(C97:C101)</f>
        <v>0</v>
      </c>
      <c r="E103" s="22">
        <f t="shared" ref="E103:F103" si="81">AVERAGE(E97:E101)</f>
        <v>28.449822500000003</v>
      </c>
      <c r="F103" s="22">
        <f t="shared" si="81"/>
        <v>8.7688799999999993</v>
      </c>
      <c r="H103" s="54"/>
      <c r="I103" s="51"/>
    </row>
    <row r="104" spans="1:44" x14ac:dyDescent="0.35">
      <c r="A104" s="3" t="s">
        <v>185</v>
      </c>
      <c r="B104" s="83">
        <f>STDEV(B97:B101)</f>
        <v>9.7125348562223088</v>
      </c>
      <c r="C104" s="83">
        <f>STDEV(C97:C101)</f>
        <v>0</v>
      </c>
      <c r="E104" s="83">
        <f t="shared" ref="E104:F104" si="82">STDEV(E97:E101)</f>
        <v>9.482557336444545</v>
      </c>
      <c r="F104" s="83">
        <f t="shared" si="82"/>
        <v>5.8866795513996415</v>
      </c>
      <c r="H104" s="54"/>
      <c r="I104" s="51"/>
    </row>
    <row r="105" spans="1:44" x14ac:dyDescent="0.35">
      <c r="A105" t="s">
        <v>181</v>
      </c>
      <c r="B105" s="13">
        <f>COUNT(B97:B101)</f>
        <v>3</v>
      </c>
      <c r="C105" s="13">
        <f>COUNT(C97:C101)</f>
        <v>3</v>
      </c>
      <c r="E105" s="13">
        <f t="shared" ref="E105:F105" si="83">COUNT(E97:E101)</f>
        <v>4</v>
      </c>
      <c r="F105" s="13">
        <f t="shared" si="83"/>
        <v>4</v>
      </c>
      <c r="H105" s="54"/>
      <c r="I105" s="51"/>
    </row>
    <row r="106" spans="1:44" x14ac:dyDescent="0.35">
      <c r="A106" s="69" t="s">
        <v>182</v>
      </c>
      <c r="B106" s="72">
        <v>94.333333333333343</v>
      </c>
      <c r="C106" s="72">
        <v>0</v>
      </c>
      <c r="D106" s="72"/>
      <c r="E106" s="72">
        <v>89.918893638958366</v>
      </c>
      <c r="F106" s="72">
        <v>34.652996140866662</v>
      </c>
      <c r="H106" s="54"/>
      <c r="I106" s="51"/>
    </row>
    <row r="107" spans="1:44" x14ac:dyDescent="0.35">
      <c r="H107" s="54"/>
      <c r="I107" s="51"/>
    </row>
    <row r="108" spans="1:44" x14ac:dyDescent="0.35">
      <c r="B108" s="51"/>
      <c r="C108" s="51"/>
      <c r="D108" s="51"/>
      <c r="E108" s="51"/>
      <c r="F108" s="51"/>
    </row>
    <row r="109" spans="1:44" x14ac:dyDescent="0.35">
      <c r="A109" s="17" t="s">
        <v>51</v>
      </c>
    </row>
    <row r="110" spans="1:44" ht="17" x14ac:dyDescent="0.35">
      <c r="B110" s="52" t="s">
        <v>163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52" t="s">
        <v>163</v>
      </c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52" t="s">
        <v>164</v>
      </c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52" t="s">
        <v>164</v>
      </c>
      <c r="AJ110" s="17"/>
      <c r="AK110" s="17"/>
      <c r="AL110" s="17"/>
      <c r="AM110" s="17"/>
      <c r="AN110" s="17"/>
      <c r="AO110" s="17"/>
      <c r="AP110" s="17"/>
      <c r="AQ110" s="17"/>
      <c r="AR110" s="17"/>
    </row>
    <row r="111" spans="1:44" x14ac:dyDescent="0.35">
      <c r="B111" s="17" t="s">
        <v>15</v>
      </c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 t="s">
        <v>15</v>
      </c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 t="s">
        <v>15</v>
      </c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 t="s">
        <v>15</v>
      </c>
      <c r="AJ111" s="17"/>
      <c r="AK111" s="17"/>
      <c r="AL111" s="17"/>
      <c r="AM111" s="17"/>
      <c r="AN111" s="17"/>
      <c r="AO111" s="17"/>
      <c r="AP111" s="17"/>
      <c r="AQ111" s="17"/>
      <c r="AR111" s="17"/>
    </row>
    <row r="112" spans="1:44" x14ac:dyDescent="0.35">
      <c r="B112" s="17" t="s">
        <v>41</v>
      </c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 t="s">
        <v>76</v>
      </c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 t="s">
        <v>41</v>
      </c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 t="s">
        <v>76</v>
      </c>
      <c r="AJ112" s="17"/>
      <c r="AK112" s="17"/>
      <c r="AL112" s="17"/>
      <c r="AM112" s="17"/>
      <c r="AN112" s="17"/>
      <c r="AO112" s="17"/>
      <c r="AP112" s="17"/>
      <c r="AQ112" s="17"/>
      <c r="AR112" s="17"/>
    </row>
    <row r="113" spans="2:44" x14ac:dyDescent="0.35">
      <c r="B113" s="17" t="s">
        <v>64</v>
      </c>
      <c r="C113" s="17" t="s">
        <v>65</v>
      </c>
      <c r="D113" s="17" t="s">
        <v>66</v>
      </c>
      <c r="E113" s="17" t="s">
        <v>67</v>
      </c>
      <c r="F113" s="17" t="s">
        <v>68</v>
      </c>
      <c r="G113" s="17" t="s">
        <v>69</v>
      </c>
      <c r="H113" s="17" t="s">
        <v>70</v>
      </c>
      <c r="I113" s="17" t="s">
        <v>71</v>
      </c>
      <c r="J113" s="17" t="s">
        <v>72</v>
      </c>
      <c r="K113" s="17" t="s">
        <v>73</v>
      </c>
      <c r="M113" s="17" t="s">
        <v>64</v>
      </c>
      <c r="N113" s="17" t="s">
        <v>65</v>
      </c>
      <c r="O113" s="17" t="s">
        <v>66</v>
      </c>
      <c r="P113" s="17" t="s">
        <v>67</v>
      </c>
      <c r="Q113" s="17" t="s">
        <v>68</v>
      </c>
      <c r="R113" s="17" t="s">
        <v>69</v>
      </c>
      <c r="S113" s="17" t="s">
        <v>70</v>
      </c>
      <c r="T113" s="17" t="s">
        <v>71</v>
      </c>
      <c r="U113" s="17" t="s">
        <v>72</v>
      </c>
      <c r="V113" s="17" t="s">
        <v>73</v>
      </c>
      <c r="X113" s="17" t="s">
        <v>64</v>
      </c>
      <c r="Y113" s="17" t="s">
        <v>65</v>
      </c>
      <c r="Z113" s="17" t="s">
        <v>66</v>
      </c>
      <c r="AA113" s="17" t="s">
        <v>67</v>
      </c>
      <c r="AB113" s="17" t="s">
        <v>68</v>
      </c>
      <c r="AC113" s="17" t="s">
        <v>69</v>
      </c>
      <c r="AD113" s="17" t="s">
        <v>70</v>
      </c>
      <c r="AE113" s="17" t="s">
        <v>71</v>
      </c>
      <c r="AF113" s="17" t="s">
        <v>72</v>
      </c>
      <c r="AG113" s="17" t="s">
        <v>73</v>
      </c>
      <c r="AI113" s="17" t="s">
        <v>64</v>
      </c>
      <c r="AJ113" s="17" t="s">
        <v>65</v>
      </c>
      <c r="AK113" s="17" t="s">
        <v>66</v>
      </c>
      <c r="AL113" s="17" t="s">
        <v>67</v>
      </c>
      <c r="AM113" s="17" t="s">
        <v>68</v>
      </c>
      <c r="AN113" s="17" t="s">
        <v>69</v>
      </c>
      <c r="AO113" s="17" t="s">
        <v>70</v>
      </c>
      <c r="AP113" s="17" t="s">
        <v>71</v>
      </c>
      <c r="AQ113" s="17" t="s">
        <v>72</v>
      </c>
      <c r="AR113" s="17" t="s">
        <v>73</v>
      </c>
    </row>
    <row r="115" spans="2:44" x14ac:dyDescent="0.35">
      <c r="B115">
        <v>13.871101320777772</v>
      </c>
      <c r="C115">
        <v>13.021329821213758</v>
      </c>
      <c r="D115">
        <v>14.134056295224328</v>
      </c>
      <c r="E115">
        <v>15.151453134328431</v>
      </c>
      <c r="F115">
        <v>12.38196620895522</v>
      </c>
      <c r="G115">
        <v>13.477865183246063</v>
      </c>
      <c r="H115">
        <v>13.018064826700961</v>
      </c>
      <c r="I115">
        <v>10.670282117043541</v>
      </c>
      <c r="J115">
        <v>11.161070314888496</v>
      </c>
      <c r="K115">
        <v>7.3810924411494909</v>
      </c>
      <c r="M115">
        <v>9.5447713109563814</v>
      </c>
      <c r="N115">
        <v>12.104557383304254</v>
      </c>
      <c r="O115">
        <v>9.9993819118633702</v>
      </c>
      <c r="P115">
        <v>14.088489558398692</v>
      </c>
      <c r="Q115">
        <v>12.060210668592681</v>
      </c>
      <c r="R115">
        <v>3.064954766817988</v>
      </c>
      <c r="S115">
        <v>11.402456552892177</v>
      </c>
      <c r="T115">
        <v>12.217123059302549</v>
      </c>
      <c r="U115">
        <v>2.0763772828415696</v>
      </c>
      <c r="V115">
        <v>4.610453993442027</v>
      </c>
      <c r="X115">
        <v>14.342460382099331</v>
      </c>
      <c r="Y115">
        <v>17.371429577312906</v>
      </c>
      <c r="Z115">
        <v>15.193793968731443</v>
      </c>
      <c r="AA115">
        <v>19.136818531116187</v>
      </c>
      <c r="AB115">
        <v>17.970804418243027</v>
      </c>
      <c r="AC115">
        <v>14.206832614912772</v>
      </c>
      <c r="AD115">
        <v>15.736005734089403</v>
      </c>
      <c r="AE115">
        <v>16.668401941747653</v>
      </c>
      <c r="AF115">
        <v>13.792622339763534</v>
      </c>
      <c r="AG115">
        <v>11.493907661059833</v>
      </c>
      <c r="AI115">
        <v>15.451878439187452</v>
      </c>
      <c r="AJ115">
        <v>18.162047581819696</v>
      </c>
      <c r="AK115">
        <v>13.407002613898813</v>
      </c>
      <c r="AL115">
        <v>14.413945940989459</v>
      </c>
      <c r="AM115">
        <v>11.115925629574441</v>
      </c>
      <c r="AN115">
        <v>5.3098641851106745</v>
      </c>
      <c r="AO115">
        <v>1.5552225554382066</v>
      </c>
      <c r="AP115">
        <v>7.1345945510755993</v>
      </c>
      <c r="AQ115">
        <v>3.2921340822689222</v>
      </c>
      <c r="AR115">
        <v>0.94001851181605678</v>
      </c>
    </row>
    <row r="116" spans="2:44" x14ac:dyDescent="0.35">
      <c r="B116">
        <v>11.801811002510103</v>
      </c>
      <c r="C116">
        <v>17.190836971197047</v>
      </c>
      <c r="D116">
        <v>9.5354763792781831</v>
      </c>
      <c r="E116">
        <v>14.000727847624784</v>
      </c>
      <c r="F116">
        <v>9.742956165775837</v>
      </c>
      <c r="G116">
        <v>9.7723201084092537</v>
      </c>
      <c r="H116">
        <v>8.3949181176383902</v>
      </c>
      <c r="I116">
        <v>10.98874765644792</v>
      </c>
      <c r="J116">
        <v>10.034349110409675</v>
      </c>
      <c r="K116">
        <v>10.216748973958506</v>
      </c>
      <c r="M116">
        <v>13.210921742123555</v>
      </c>
      <c r="N116">
        <v>16.136383971774176</v>
      </c>
      <c r="O116">
        <v>12.642482342007471</v>
      </c>
      <c r="P116">
        <v>14.083146351624839</v>
      </c>
      <c r="Q116">
        <v>12.306503273419827</v>
      </c>
      <c r="R116">
        <v>4.6304147125342503</v>
      </c>
      <c r="S116">
        <v>5.7471005414717924</v>
      </c>
      <c r="T116">
        <v>2.6633779079497062</v>
      </c>
      <c r="U116">
        <v>10.441793556979963</v>
      </c>
      <c r="V116">
        <v>6.8403138619059796</v>
      </c>
      <c r="X116">
        <v>11.43278243255271</v>
      </c>
      <c r="Y116">
        <v>12.589796596812162</v>
      </c>
      <c r="Z116">
        <v>12.016283988147496</v>
      </c>
      <c r="AA116">
        <v>11.390461571172786</v>
      </c>
      <c r="AB116">
        <v>9.3821621357930738</v>
      </c>
      <c r="AC116">
        <v>11.354422679556896</v>
      </c>
      <c r="AD116">
        <v>11.279788087328017</v>
      </c>
      <c r="AE116">
        <v>9.9470168586065704</v>
      </c>
      <c r="AF116">
        <v>12.930539805169273</v>
      </c>
      <c r="AG116">
        <v>9.648604451155391</v>
      </c>
      <c r="AI116">
        <v>13.043480928391514</v>
      </c>
      <c r="AJ116">
        <v>12.171302669123758</v>
      </c>
      <c r="AK116">
        <v>14.062638740420436</v>
      </c>
      <c r="AL116">
        <v>13.719532481910582</v>
      </c>
      <c r="AM116">
        <v>16.39468374773773</v>
      </c>
      <c r="AN116">
        <v>5.636284396137194</v>
      </c>
      <c r="AO116">
        <v>12.960977149145549</v>
      </c>
      <c r="AP116">
        <v>9.3467557224173081</v>
      </c>
      <c r="AQ116">
        <v>11.809292371714132</v>
      </c>
      <c r="AR116">
        <v>4.2593726754768042</v>
      </c>
    </row>
    <row r="117" spans="2:44" x14ac:dyDescent="0.35">
      <c r="B117">
        <v>17.199452619646433</v>
      </c>
      <c r="C117">
        <v>15.982067426141953</v>
      </c>
      <c r="D117">
        <v>15.982067426141953</v>
      </c>
      <c r="E117">
        <v>16.872006353015955</v>
      </c>
      <c r="F117">
        <v>11.2325330418051</v>
      </c>
      <c r="G117">
        <v>14.710610429126074</v>
      </c>
      <c r="H117">
        <v>14.007388068517441</v>
      </c>
      <c r="I117">
        <v>16.677234272642213</v>
      </c>
      <c r="J117">
        <v>11.330538793250888</v>
      </c>
      <c r="K117">
        <v>10.444954905388743</v>
      </c>
      <c r="M117">
        <v>20.048377530998224</v>
      </c>
      <c r="N117">
        <v>19.862602132828162</v>
      </c>
      <c r="O117">
        <v>17.882856403382206</v>
      </c>
      <c r="P117">
        <v>22.08801019835705</v>
      </c>
      <c r="Q117">
        <v>12.022429553195764</v>
      </c>
      <c r="R117">
        <v>9.5966871368463913</v>
      </c>
      <c r="S117">
        <v>8.1416225651302128</v>
      </c>
      <c r="T117">
        <v>10.588923548834124</v>
      </c>
      <c r="U117">
        <v>5.1391708064318165</v>
      </c>
      <c r="V117">
        <v>15.928335522239989</v>
      </c>
      <c r="X117">
        <v>11.667234063824621</v>
      </c>
      <c r="Y117">
        <v>9.7336497326203588</v>
      </c>
      <c r="Z117">
        <v>7.4150423892100923</v>
      </c>
      <c r="AA117">
        <v>14.038729852303678</v>
      </c>
      <c r="AB117">
        <v>9.8997466086049304</v>
      </c>
      <c r="AC117">
        <v>8.2779664873976717</v>
      </c>
      <c r="AD117">
        <v>6.5583943314358333</v>
      </c>
      <c r="AE117">
        <v>10.965401356350069</v>
      </c>
      <c r="AF117">
        <v>12.583384536948238</v>
      </c>
      <c r="AG117">
        <v>11.01285739229376</v>
      </c>
      <c r="AI117">
        <v>3.7314355689845304</v>
      </c>
      <c r="AJ117">
        <v>14.651646584099948</v>
      </c>
      <c r="AK117">
        <v>8.8185241292798011</v>
      </c>
      <c r="AL117">
        <v>14.128812531328359</v>
      </c>
      <c r="AM117">
        <v>10.561640424461016</v>
      </c>
      <c r="AN117">
        <v>5.9439385857970128</v>
      </c>
      <c r="AO117">
        <v>6.8811753507890518</v>
      </c>
      <c r="AP117">
        <v>9.6440706542779537</v>
      </c>
      <c r="AQ117">
        <v>9.2697311527080934</v>
      </c>
      <c r="AR117">
        <v>7.0255666318263899</v>
      </c>
    </row>
    <row r="118" spans="2:44" x14ac:dyDescent="0.35">
      <c r="B118">
        <v>11.732855892745773</v>
      </c>
      <c r="C118">
        <v>9.3373103656433116</v>
      </c>
      <c r="D118">
        <v>9.3373103656433116</v>
      </c>
      <c r="E118">
        <v>9.4456343968806511</v>
      </c>
      <c r="F118">
        <v>7.5949615680245044</v>
      </c>
      <c r="G118">
        <v>8.7826069135274771</v>
      </c>
      <c r="H118">
        <v>7.5123967063323107</v>
      </c>
      <c r="I118">
        <v>11.016809936575063</v>
      </c>
      <c r="J118">
        <v>10.266578464001331</v>
      </c>
      <c r="K118">
        <v>9.9119938415304532</v>
      </c>
      <c r="M118">
        <v>17.678054309594835</v>
      </c>
      <c r="N118">
        <v>14.75950220070427</v>
      </c>
      <c r="O118">
        <v>14.75950220070427</v>
      </c>
      <c r="P118">
        <v>8.9709340242382822</v>
      </c>
      <c r="Q118">
        <v>8.9709340242382822</v>
      </c>
      <c r="R118">
        <v>7.5890378959276008</v>
      </c>
      <c r="S118">
        <v>8.4926556829755793</v>
      </c>
      <c r="T118">
        <v>9.3060749438954318</v>
      </c>
      <c r="U118">
        <v>14.600071889706784</v>
      </c>
      <c r="V118">
        <v>6.8908412451821253</v>
      </c>
      <c r="X118">
        <v>19.574616677357355</v>
      </c>
      <c r="Y118">
        <v>25.156692678063802</v>
      </c>
      <c r="Z118">
        <v>19.336180191597247</v>
      </c>
      <c r="AA118">
        <v>27.265588695870061</v>
      </c>
      <c r="AB118">
        <v>17.466915960245615</v>
      </c>
      <c r="AC118">
        <v>24.770314987263486</v>
      </c>
      <c r="AD118">
        <v>17.975646115422698</v>
      </c>
      <c r="AE118">
        <v>20.175699257778994</v>
      </c>
      <c r="AF118">
        <v>18.071508730650134</v>
      </c>
      <c r="AG118">
        <v>18.276365251727533</v>
      </c>
      <c r="AI118">
        <v>18.490367876288627</v>
      </c>
      <c r="AJ118">
        <v>14.661414223579103</v>
      </c>
      <c r="AK118">
        <v>17.919676065110902</v>
      </c>
      <c r="AL118">
        <v>13.120159641856485</v>
      </c>
      <c r="AM118">
        <v>12.9871208429772</v>
      </c>
      <c r="AN118">
        <v>10.148959800219295</v>
      </c>
      <c r="AO118">
        <v>13.753818450440148</v>
      </c>
      <c r="AP118">
        <v>7.1395973001761925</v>
      </c>
      <c r="AQ118">
        <v>13.647798504673045</v>
      </c>
      <c r="AR118">
        <v>7.5997496294159852</v>
      </c>
    </row>
    <row r="119" spans="2:44" x14ac:dyDescent="0.35">
      <c r="B119">
        <v>17.75167376608557</v>
      </c>
      <c r="C119">
        <v>19.412788322868185</v>
      </c>
      <c r="D119">
        <v>19.412788322868185</v>
      </c>
      <c r="E119">
        <v>20.885988159332797</v>
      </c>
      <c r="F119">
        <v>20.885988159332797</v>
      </c>
      <c r="G119">
        <v>19.683205039128222</v>
      </c>
      <c r="H119">
        <v>19.60538990899898</v>
      </c>
      <c r="I119">
        <v>19.010308245387844</v>
      </c>
      <c r="J119">
        <v>21.671977654604351</v>
      </c>
      <c r="K119">
        <v>26.448475555287349</v>
      </c>
      <c r="M119">
        <v>20.060691483457845</v>
      </c>
      <c r="N119">
        <v>21.103962564789619</v>
      </c>
      <c r="O119">
        <v>21.103962564789619</v>
      </c>
      <c r="P119">
        <v>19.016358274085739</v>
      </c>
      <c r="Q119">
        <v>19.016358274085739</v>
      </c>
      <c r="R119">
        <v>6.4398328906691749</v>
      </c>
      <c r="S119">
        <v>11.53460781566584</v>
      </c>
      <c r="T119">
        <v>8.2707542168675019</v>
      </c>
      <c r="U119">
        <v>12.845649784575622</v>
      </c>
      <c r="V119">
        <v>10.158371905621362</v>
      </c>
      <c r="X119">
        <v>11.036559480554422</v>
      </c>
      <c r="Y119">
        <v>12.088677562302598</v>
      </c>
      <c r="Z119">
        <v>10.616115819082919</v>
      </c>
      <c r="AA119">
        <v>16.015191049149738</v>
      </c>
      <c r="AB119">
        <v>5.2437282111619572</v>
      </c>
      <c r="AC119">
        <v>11.159374039870382</v>
      </c>
      <c r="AD119">
        <v>14.142240879225341</v>
      </c>
      <c r="AE119">
        <v>12.229418359374884</v>
      </c>
      <c r="AF119">
        <v>11.19787163561087</v>
      </c>
      <c r="AG119">
        <v>9.7719185588209339</v>
      </c>
      <c r="AI119">
        <v>13.241400384615412</v>
      </c>
      <c r="AJ119">
        <v>9.4933292528224804</v>
      </c>
      <c r="AK119">
        <v>12.82209148365687</v>
      </c>
      <c r="AL119">
        <v>11.232875433031481</v>
      </c>
      <c r="AM119">
        <v>10.614253307734014</v>
      </c>
      <c r="AN119">
        <v>3.6987091280938125</v>
      </c>
      <c r="AO119">
        <v>6.2224286802998057</v>
      </c>
      <c r="AP119">
        <v>5.1444210079033397</v>
      </c>
      <c r="AQ119">
        <v>3.4137813197185851</v>
      </c>
      <c r="AR119">
        <v>4.8204701585795737</v>
      </c>
    </row>
    <row r="120" spans="2:44" x14ac:dyDescent="0.35">
      <c r="B120">
        <v>11.587172443572015</v>
      </c>
      <c r="C120">
        <v>15.133688086454473</v>
      </c>
      <c r="D120">
        <v>15.133688086454473</v>
      </c>
      <c r="E120">
        <v>6.9256964292666892</v>
      </c>
      <c r="F120">
        <v>6.9256964292666892</v>
      </c>
      <c r="G120">
        <v>9.9396564997161914</v>
      </c>
      <c r="H120">
        <v>15.603497296443971</v>
      </c>
      <c r="I120">
        <v>15.173643936710288</v>
      </c>
      <c r="J120">
        <v>14.025869717610613</v>
      </c>
      <c r="K120">
        <v>11.280453779023954</v>
      </c>
      <c r="M120">
        <v>8.0179302232998442</v>
      </c>
      <c r="N120">
        <v>9.4018129111241482</v>
      </c>
      <c r="O120">
        <v>9.4018129111241482</v>
      </c>
      <c r="P120">
        <v>10.155753820033912</v>
      </c>
      <c r="Q120">
        <v>10.155753820033912</v>
      </c>
      <c r="R120">
        <v>3.8734516931954452</v>
      </c>
      <c r="S120">
        <v>3.9493500990535568</v>
      </c>
      <c r="T120">
        <v>7.4037813436979238</v>
      </c>
      <c r="U120">
        <v>9.6200720857757585</v>
      </c>
      <c r="V120">
        <v>8.3568208952532856</v>
      </c>
      <c r="X120">
        <v>14.566407845159237</v>
      </c>
      <c r="Y120">
        <v>16.717788591779541</v>
      </c>
      <c r="Z120">
        <v>11.92066652180791</v>
      </c>
      <c r="AA120">
        <v>20.859096050197074</v>
      </c>
      <c r="AB120">
        <v>10.868819000884878</v>
      </c>
      <c r="AC120">
        <v>12.462745113023917</v>
      </c>
      <c r="AD120">
        <v>15.91177358716952</v>
      </c>
      <c r="AE120">
        <v>16.475734971495925</v>
      </c>
      <c r="AF120">
        <v>14.308878718130327</v>
      </c>
      <c r="AG120">
        <v>13.247320702402908</v>
      </c>
      <c r="AI120">
        <v>14.565144472149459</v>
      </c>
      <c r="AJ120">
        <v>18.339514902880055</v>
      </c>
      <c r="AK120">
        <v>10.675252107405742</v>
      </c>
      <c r="AL120">
        <v>20.771956814644962</v>
      </c>
      <c r="AM120">
        <v>14.6892429150627</v>
      </c>
      <c r="AN120">
        <v>6.613034544188781</v>
      </c>
      <c r="AO120">
        <v>4.4576142857142722</v>
      </c>
      <c r="AP120">
        <v>6.3749364959015473</v>
      </c>
      <c r="AQ120">
        <v>9.8560958253103461</v>
      </c>
      <c r="AR120">
        <v>11.240230388647932</v>
      </c>
    </row>
    <row r="121" spans="2:44" x14ac:dyDescent="0.35">
      <c r="B121">
        <v>14.365900066923768</v>
      </c>
      <c r="C121">
        <v>17.009049091811075</v>
      </c>
      <c r="D121">
        <v>17.009049091811075</v>
      </c>
      <c r="E121">
        <v>5.4492274516614625</v>
      </c>
      <c r="F121">
        <v>5.4492274516614625</v>
      </c>
      <c r="G121">
        <v>16.734508662420396</v>
      </c>
      <c r="H121">
        <v>17.40967117293112</v>
      </c>
      <c r="I121">
        <v>15.94104767679829</v>
      </c>
      <c r="J121">
        <v>19.035986620838575</v>
      </c>
      <c r="K121">
        <v>17.702946351032214</v>
      </c>
      <c r="M121">
        <v>10.268938627700058</v>
      </c>
      <c r="N121">
        <v>15.479451284153011</v>
      </c>
      <c r="O121">
        <v>15.479451284153011</v>
      </c>
      <c r="P121">
        <v>20.021358099982816</v>
      </c>
      <c r="Q121">
        <v>20.021358099982816</v>
      </c>
      <c r="R121">
        <v>9.6752490534454409</v>
      </c>
      <c r="S121">
        <v>5.0412910332672123</v>
      </c>
      <c r="T121">
        <v>8.8074779583678993</v>
      </c>
      <c r="U121">
        <v>12.213442613207548</v>
      </c>
      <c r="V121">
        <v>8.362250144373137</v>
      </c>
      <c r="X121">
        <v>9.6171662090567711</v>
      </c>
      <c r="Y121">
        <v>14.321377368652024</v>
      </c>
      <c r="Z121">
        <v>11.15448488045006</v>
      </c>
      <c r="AA121">
        <v>10.172978660343752</v>
      </c>
      <c r="AB121">
        <v>7.4195589216446791</v>
      </c>
      <c r="AC121">
        <v>8.1686124444823971</v>
      </c>
      <c r="AD121">
        <v>11.200115151753376</v>
      </c>
      <c r="AE121">
        <v>8.3786184541594562</v>
      </c>
      <c r="AF121">
        <v>5.6648528093761215</v>
      </c>
      <c r="AG121">
        <v>4.6742706191498646</v>
      </c>
      <c r="AI121">
        <v>13.009439118467956</v>
      </c>
      <c r="AJ121">
        <v>13.817433390833889</v>
      </c>
      <c r="AK121">
        <v>15.720718161221059</v>
      </c>
      <c r="AL121">
        <v>11.175112222133704</v>
      </c>
      <c r="AM121">
        <v>15.689635012028218</v>
      </c>
      <c r="AN121">
        <v>2.3747390697838533</v>
      </c>
      <c r="AO121">
        <v>7.5231984365356723</v>
      </c>
      <c r="AP121">
        <v>8.2293006788726366</v>
      </c>
      <c r="AQ121">
        <v>8.967828419999984</v>
      </c>
      <c r="AR121">
        <v>3.5468212273762592</v>
      </c>
    </row>
    <row r="122" spans="2:44" x14ac:dyDescent="0.35">
      <c r="B122">
        <v>11.755189503661493</v>
      </c>
      <c r="C122">
        <v>11.876643912126077</v>
      </c>
      <c r="D122">
        <v>15.547166812172646</v>
      </c>
      <c r="E122">
        <v>12.102647807767442</v>
      </c>
      <c r="F122">
        <v>12.1883920981925</v>
      </c>
      <c r="G122">
        <v>14.817676573642782</v>
      </c>
      <c r="H122">
        <v>8.4221466689954987</v>
      </c>
      <c r="I122">
        <v>10.128451873848094</v>
      </c>
      <c r="J122">
        <v>15.894868665660979</v>
      </c>
      <c r="K122">
        <v>11.608042520257644</v>
      </c>
      <c r="M122">
        <v>9.6120983509233593</v>
      </c>
      <c r="N122">
        <v>21.249171547392166</v>
      </c>
      <c r="O122">
        <v>21.249171547392166</v>
      </c>
      <c r="P122">
        <v>16.283157332293303</v>
      </c>
      <c r="Q122">
        <v>16.283157332293303</v>
      </c>
      <c r="R122">
        <v>2.8991636295018099</v>
      </c>
      <c r="S122">
        <v>5.8435392056374749</v>
      </c>
      <c r="T122">
        <v>10.993395399733911</v>
      </c>
      <c r="U122">
        <v>13.925310454882167</v>
      </c>
      <c r="V122">
        <v>14.810119748427642</v>
      </c>
      <c r="X122">
        <v>9.4479082975454158</v>
      </c>
      <c r="Y122">
        <v>2.1157793162393119</v>
      </c>
      <c r="Z122">
        <v>13.165547552741023</v>
      </c>
      <c r="AA122">
        <v>13.802829623287602</v>
      </c>
      <c r="AB122">
        <v>13.686382058356712</v>
      </c>
      <c r="AC122">
        <v>17.7586996803288</v>
      </c>
      <c r="AD122">
        <v>7.8966582309582227</v>
      </c>
      <c r="AE122">
        <v>11.936957576659703</v>
      </c>
      <c r="AF122">
        <v>11.68139047734431</v>
      </c>
      <c r="AG122">
        <v>11.400014051785529</v>
      </c>
      <c r="AI122">
        <v>9.6215389126404318</v>
      </c>
      <c r="AJ122">
        <v>14.200062264366505</v>
      </c>
      <c r="AK122">
        <v>4.0057488588816863</v>
      </c>
      <c r="AL122">
        <v>16.168585028987149</v>
      </c>
      <c r="AM122">
        <v>9.1037686584118855</v>
      </c>
      <c r="AN122">
        <v>1.4480877919687298</v>
      </c>
      <c r="AO122">
        <v>7.3421641353123297</v>
      </c>
      <c r="AP122">
        <v>5.3664249547919907</v>
      </c>
      <c r="AQ122">
        <v>3.6833575042159343</v>
      </c>
      <c r="AR122">
        <v>4.1017750773816486</v>
      </c>
    </row>
    <row r="123" spans="2:44" x14ac:dyDescent="0.35">
      <c r="B123">
        <v>16.901983806432028</v>
      </c>
      <c r="C123">
        <v>17.602467777988263</v>
      </c>
      <c r="D123">
        <v>17.713818771331052</v>
      </c>
      <c r="E123">
        <v>18.559073549775487</v>
      </c>
      <c r="F123">
        <v>10.042978293413208</v>
      </c>
      <c r="G123">
        <v>10.602721683759704</v>
      </c>
      <c r="H123">
        <v>10.427165463898088</v>
      </c>
      <c r="I123">
        <v>11.665771210641068</v>
      </c>
      <c r="J123">
        <v>12.738093458475447</v>
      </c>
      <c r="K123">
        <v>16.267634536313746</v>
      </c>
      <c r="M123">
        <v>13.076594348019526</v>
      </c>
      <c r="N123">
        <v>16.538953939551487</v>
      </c>
      <c r="O123">
        <v>16.171053284671473</v>
      </c>
      <c r="P123">
        <v>16.888175761163119</v>
      </c>
      <c r="Q123">
        <v>8.3937435443222839</v>
      </c>
      <c r="R123">
        <v>14.840622859751921</v>
      </c>
      <c r="S123">
        <v>9.8209445879268866</v>
      </c>
      <c r="T123">
        <v>12.124325957906128</v>
      </c>
      <c r="U123">
        <v>8.6175941745693372</v>
      </c>
      <c r="V123">
        <v>4.5207303377307229</v>
      </c>
      <c r="X123">
        <v>4.9079684678674989</v>
      </c>
      <c r="Y123">
        <v>5.0297207458394704</v>
      </c>
      <c r="Z123">
        <v>2.1119901076015108</v>
      </c>
      <c r="AA123">
        <v>3.3901860956279073</v>
      </c>
      <c r="AB123">
        <v>7.6038292424041645</v>
      </c>
      <c r="AC123">
        <v>6.3652086718474488</v>
      </c>
      <c r="AD123">
        <v>3.1062046543313167</v>
      </c>
      <c r="AE123">
        <v>8.2936404197198907</v>
      </c>
      <c r="AF123">
        <v>4.1120836933978531</v>
      </c>
      <c r="AG123">
        <v>4.5412042507831316</v>
      </c>
      <c r="AI123">
        <v>14.474354678315505</v>
      </c>
      <c r="AJ123">
        <v>16.350529200000029</v>
      </c>
      <c r="AK123">
        <v>11.455604694292628</v>
      </c>
      <c r="AL123">
        <v>12.520827166561791</v>
      </c>
      <c r="AM123">
        <v>14.074864601838254</v>
      </c>
      <c r="AN123">
        <v>0.61199741105406702</v>
      </c>
      <c r="AO123">
        <v>9.1130989601796308</v>
      </c>
      <c r="AP123">
        <v>3.9994691188744231</v>
      </c>
      <c r="AQ123">
        <v>13.933206968542258</v>
      </c>
      <c r="AR123">
        <v>5.5470271548560692</v>
      </c>
    </row>
    <row r="124" spans="2:44" x14ac:dyDescent="0.35">
      <c r="B124">
        <v>13.130956810631188</v>
      </c>
      <c r="C124">
        <v>17.104697960934217</v>
      </c>
      <c r="D124">
        <v>12.98257293335933</v>
      </c>
      <c r="E124">
        <v>17.059753922230605</v>
      </c>
      <c r="F124">
        <v>14.308380605314268</v>
      </c>
      <c r="G124">
        <v>14.680564933523266</v>
      </c>
      <c r="H124">
        <v>11.503075278810385</v>
      </c>
      <c r="I124">
        <v>11.924367714043017</v>
      </c>
      <c r="J124">
        <v>12.339810625701329</v>
      </c>
      <c r="K124">
        <v>12.263331460036317</v>
      </c>
      <c r="M124">
        <v>14.285616191614844</v>
      </c>
      <c r="N124">
        <v>8.7060998662944122</v>
      </c>
      <c r="O124">
        <v>9.7840652332922122</v>
      </c>
      <c r="P124">
        <v>14.35559279723457</v>
      </c>
      <c r="Q124">
        <v>8.3261512324349258</v>
      </c>
      <c r="R124">
        <v>1.2596936538682593</v>
      </c>
      <c r="S124">
        <v>1.93982515444695</v>
      </c>
      <c r="T124">
        <v>2.0071792613411183</v>
      </c>
      <c r="U124">
        <v>2.7061409421565625</v>
      </c>
      <c r="V124">
        <v>2.0091068680149515</v>
      </c>
      <c r="X124">
        <v>14.253682048519698</v>
      </c>
      <c r="Y124">
        <v>21.847794303071936</v>
      </c>
      <c r="Z124">
        <v>14.273546439505399</v>
      </c>
      <c r="AA124">
        <v>14.754972072357894</v>
      </c>
      <c r="AB124">
        <v>14.219287922016235</v>
      </c>
      <c r="AC124">
        <v>19.650770206858816</v>
      </c>
      <c r="AD124">
        <v>14.301512500000072</v>
      </c>
      <c r="AE124">
        <v>17.038350488638137</v>
      </c>
      <c r="AF124">
        <v>20.363865632725609</v>
      </c>
      <c r="AG124">
        <v>19.944178542463224</v>
      </c>
      <c r="AI124">
        <v>12.756772860169493</v>
      </c>
      <c r="AJ124">
        <v>17.693343423843878</v>
      </c>
      <c r="AK124">
        <v>12.291102172216489</v>
      </c>
      <c r="AL124">
        <v>12.587175865334906</v>
      </c>
      <c r="AM124">
        <v>13.911964348925407</v>
      </c>
      <c r="AN124">
        <v>1.2646388651877924</v>
      </c>
      <c r="AO124">
        <v>16.806234810294555</v>
      </c>
      <c r="AP124">
        <v>5.587404286503272</v>
      </c>
      <c r="AQ124">
        <v>13.004111555462032</v>
      </c>
      <c r="AR124">
        <v>8.4810041460758967</v>
      </c>
    </row>
    <row r="125" spans="2:44" x14ac:dyDescent="0.35">
      <c r="B125">
        <v>14.509432423590949</v>
      </c>
      <c r="C125">
        <v>14.774655003565517</v>
      </c>
      <c r="D125">
        <v>14.192672610354718</v>
      </c>
      <c r="E125">
        <v>13.924676105653997</v>
      </c>
      <c r="F125">
        <v>13.543379024298494</v>
      </c>
      <c r="G125">
        <v>7.8832202397944435</v>
      </c>
      <c r="H125">
        <v>16.700148667935299</v>
      </c>
      <c r="I125">
        <v>15.281747087986112</v>
      </c>
      <c r="J125">
        <v>10.410903110273198</v>
      </c>
      <c r="K125">
        <v>19.29052762906759</v>
      </c>
      <c r="M125">
        <v>10.003909317718879</v>
      </c>
      <c r="N125">
        <v>13.069256080232654</v>
      </c>
      <c r="O125">
        <v>12.973832492686364</v>
      </c>
      <c r="P125">
        <v>11.851093816471639</v>
      </c>
      <c r="Q125">
        <v>12.766306268279765</v>
      </c>
      <c r="R125">
        <v>7.8623908377352878</v>
      </c>
      <c r="S125">
        <v>7.8623908377352878</v>
      </c>
      <c r="T125">
        <v>9.4435366791112152</v>
      </c>
      <c r="U125">
        <v>9.4435366791112152</v>
      </c>
      <c r="V125">
        <v>8.2342716538996061</v>
      </c>
      <c r="X125">
        <v>8.8650121305222704</v>
      </c>
      <c r="Y125">
        <v>12.00406412346387</v>
      </c>
      <c r="Z125">
        <v>12.00406412346387</v>
      </c>
      <c r="AA125">
        <v>13.952695121951225</v>
      </c>
      <c r="AB125">
        <v>13.952695121951225</v>
      </c>
      <c r="AC125">
        <v>10.633854373078259</v>
      </c>
      <c r="AD125">
        <v>5.9465710389244641</v>
      </c>
      <c r="AE125">
        <v>7.9390869144745455</v>
      </c>
      <c r="AF125">
        <v>12.449027512717082</v>
      </c>
      <c r="AG125">
        <v>11.205634750915538</v>
      </c>
      <c r="AI125">
        <v>13.391502466014479</v>
      </c>
      <c r="AJ125">
        <v>11.218808963159894</v>
      </c>
      <c r="AK125">
        <v>11.218808963159894</v>
      </c>
      <c r="AL125">
        <v>10.137835643153633</v>
      </c>
      <c r="AM125">
        <v>12.953075030262488</v>
      </c>
      <c r="AN125">
        <v>3.5670298736842518</v>
      </c>
      <c r="AO125">
        <v>2.5573191603184764</v>
      </c>
      <c r="AP125">
        <v>3.6428269934950346</v>
      </c>
      <c r="AQ125">
        <v>6.9234208589213688</v>
      </c>
      <c r="AR125">
        <v>4.1351220262076342</v>
      </c>
    </row>
    <row r="126" spans="2:44" x14ac:dyDescent="0.35">
      <c r="B126">
        <v>17.129716479833174</v>
      </c>
      <c r="C126">
        <v>15.268196722266646</v>
      </c>
      <c r="D126">
        <v>15.572658547600053</v>
      </c>
      <c r="E126">
        <v>10.494559568851757</v>
      </c>
      <c r="F126">
        <v>14.558234724830292</v>
      </c>
      <c r="G126">
        <v>11.951249568841568</v>
      </c>
      <c r="H126">
        <v>8.1491916889113742</v>
      </c>
      <c r="I126">
        <v>15.828902184886061</v>
      </c>
      <c r="J126">
        <v>11.004544870872589</v>
      </c>
      <c r="K126">
        <v>11.733472078377897</v>
      </c>
      <c r="M126">
        <v>8.1182970861953478</v>
      </c>
      <c r="N126">
        <v>7.5377473240469479</v>
      </c>
      <c r="O126">
        <v>12.632683556825638</v>
      </c>
      <c r="P126">
        <v>8.3699598045567658</v>
      </c>
      <c r="Q126">
        <v>9.1027875499406221</v>
      </c>
      <c r="R126">
        <v>3.1074291209779004</v>
      </c>
      <c r="S126">
        <v>5.0778983137746332</v>
      </c>
      <c r="T126">
        <v>5.9142276541063108</v>
      </c>
      <c r="U126">
        <v>9.5967004614700393</v>
      </c>
      <c r="V126">
        <v>9.2715687782805443</v>
      </c>
      <c r="X126">
        <v>11.693340698489227</v>
      </c>
      <c r="Y126">
        <v>10.794171944902313</v>
      </c>
      <c r="Z126">
        <v>10.794171944902313</v>
      </c>
      <c r="AA126">
        <v>23.7650394607167</v>
      </c>
      <c r="AB126">
        <v>23.7650394607167</v>
      </c>
      <c r="AC126">
        <v>13.948173850872443</v>
      </c>
      <c r="AD126">
        <v>13.916190414659965</v>
      </c>
      <c r="AE126">
        <v>10.652933720519528</v>
      </c>
      <c r="AF126">
        <v>13.345569537592684</v>
      </c>
      <c r="AG126">
        <v>11.654288230057709</v>
      </c>
      <c r="AI126">
        <v>17.116023634165025</v>
      </c>
      <c r="AJ126">
        <v>16.561600930129579</v>
      </c>
      <c r="AK126">
        <v>16.561600930129579</v>
      </c>
      <c r="AL126">
        <v>14.676669166144727</v>
      </c>
      <c r="AM126">
        <v>16.749194613764772</v>
      </c>
      <c r="AN126">
        <v>9.6489638434321741</v>
      </c>
      <c r="AO126">
        <v>7.6037551978537454</v>
      </c>
      <c r="AP126">
        <v>13.15279865021215</v>
      </c>
      <c r="AQ126">
        <v>18.225890668202688</v>
      </c>
      <c r="AR126">
        <v>9.624394480519566</v>
      </c>
    </row>
    <row r="127" spans="2:44" x14ac:dyDescent="0.35">
      <c r="B127">
        <v>13.476574858069689</v>
      </c>
      <c r="C127">
        <v>15.320056250000036</v>
      </c>
      <c r="D127">
        <v>14.513920166131756</v>
      </c>
      <c r="E127">
        <v>13.705084443090081</v>
      </c>
      <c r="F127">
        <v>7.3866661234409463</v>
      </c>
      <c r="G127">
        <v>15.086896765523667</v>
      </c>
      <c r="H127">
        <v>16.639913128232777</v>
      </c>
      <c r="I127">
        <v>10.877385558247852</v>
      </c>
      <c r="J127">
        <v>9.9293429939801783</v>
      </c>
      <c r="K127">
        <v>16.12938288170437</v>
      </c>
      <c r="M127">
        <v>13.63425834070882</v>
      </c>
      <c r="N127">
        <v>9.1683240486015372</v>
      </c>
      <c r="O127">
        <v>8.3802875903199965</v>
      </c>
      <c r="P127">
        <v>8.2308857963246549</v>
      </c>
      <c r="Q127">
        <v>8.5235660604899994</v>
      </c>
      <c r="R127">
        <v>4.8013376556016709</v>
      </c>
      <c r="S127">
        <v>3.8442389311227174</v>
      </c>
      <c r="T127">
        <v>5.1809067516524658</v>
      </c>
      <c r="U127">
        <v>2.8376819432811002</v>
      </c>
      <c r="V127">
        <v>4.4628150748310169</v>
      </c>
      <c r="X127">
        <v>14.951193281609527</v>
      </c>
      <c r="Y127">
        <v>18.161383255165479</v>
      </c>
      <c r="Z127">
        <v>18.161383255165479</v>
      </c>
      <c r="AA127">
        <v>20.441124173448586</v>
      </c>
      <c r="AB127">
        <v>20.441124173448586</v>
      </c>
      <c r="AC127">
        <v>17.225837371893288</v>
      </c>
      <c r="AD127">
        <v>19.29978464078572</v>
      </c>
      <c r="AE127">
        <v>19.466376356440712</v>
      </c>
      <c r="AF127">
        <v>19.603006565549432</v>
      </c>
      <c r="AG127">
        <v>12.884060418312638</v>
      </c>
      <c r="AI127">
        <v>15.822481759813146</v>
      </c>
      <c r="AJ127">
        <v>13.773626875384112</v>
      </c>
      <c r="AK127">
        <v>13.773626875384112</v>
      </c>
      <c r="AL127">
        <v>12.003412544201222</v>
      </c>
      <c r="AM127">
        <v>14.466892575380866</v>
      </c>
      <c r="AN127">
        <v>10.230404847299297</v>
      </c>
      <c r="AO127">
        <v>3.6509412358415951</v>
      </c>
      <c r="AP127">
        <v>10.215682411717973</v>
      </c>
      <c r="AQ127">
        <v>7.8505948085978359</v>
      </c>
      <c r="AR127">
        <v>12.757717318136647</v>
      </c>
    </row>
    <row r="128" spans="2:44" x14ac:dyDescent="0.35">
      <c r="B128">
        <v>12.797537514172967</v>
      </c>
      <c r="C128">
        <v>14.192250797087141</v>
      </c>
      <c r="D128">
        <v>15.027450324739151</v>
      </c>
      <c r="E128">
        <v>12.037461520385461</v>
      </c>
      <c r="F128">
        <v>12.404084713899751</v>
      </c>
      <c r="G128">
        <v>8.6651950993898037</v>
      </c>
      <c r="H128">
        <v>11.614561666666695</v>
      </c>
      <c r="I128">
        <v>10.25375800079803</v>
      </c>
      <c r="J128">
        <v>12.74571247002396</v>
      </c>
      <c r="K128">
        <v>10.725349899436777</v>
      </c>
      <c r="M128">
        <v>10.180154301222178</v>
      </c>
      <c r="N128">
        <v>15.335542420723971</v>
      </c>
      <c r="O128">
        <v>13.373020077127924</v>
      </c>
      <c r="P128">
        <v>13.001893913390589</v>
      </c>
      <c r="Q128">
        <v>11.171167471562454</v>
      </c>
      <c r="R128">
        <v>3.7466749692375108</v>
      </c>
      <c r="S128">
        <v>8.2314305400000141</v>
      </c>
      <c r="T128">
        <v>6.4608059815949783</v>
      </c>
      <c r="U128">
        <v>4.9685986282689605</v>
      </c>
      <c r="V128">
        <v>8.290914356615378</v>
      </c>
      <c r="X128">
        <v>15.315083052452092</v>
      </c>
      <c r="Y128">
        <v>11.961265000000047</v>
      </c>
      <c r="Z128">
        <v>11.961265000000047</v>
      </c>
      <c r="AA128">
        <v>16.518732203389789</v>
      </c>
      <c r="AB128">
        <v>16.518732203389789</v>
      </c>
      <c r="AC128">
        <v>14.988022716998174</v>
      </c>
      <c r="AD128">
        <v>15.488109348759075</v>
      </c>
      <c r="AE128">
        <v>16.853224262392217</v>
      </c>
      <c r="AF128">
        <v>16.246187552047488</v>
      </c>
      <c r="AG128">
        <v>17.265779742050359</v>
      </c>
      <c r="AI128">
        <v>13.212689050470383</v>
      </c>
      <c r="AJ128">
        <v>18.036292768635096</v>
      </c>
      <c r="AK128">
        <v>18.036292768635096</v>
      </c>
      <c r="AL128">
        <v>18.906585350512639</v>
      </c>
      <c r="AM128">
        <v>18.906585350512639</v>
      </c>
      <c r="AN128">
        <v>8.4717338934335231</v>
      </c>
      <c r="AO128">
        <v>6.6373017119244571</v>
      </c>
      <c r="AP128">
        <v>8.1252108109186221</v>
      </c>
      <c r="AQ128">
        <v>11.736362287372467</v>
      </c>
      <c r="AR128">
        <v>13.076156943303181</v>
      </c>
    </row>
    <row r="129" spans="2:44" x14ac:dyDescent="0.35">
      <c r="M129">
        <v>15.64695344681795</v>
      </c>
      <c r="N129">
        <v>15.12317005970146</v>
      </c>
      <c r="O129">
        <v>16.700185119403013</v>
      </c>
      <c r="P129">
        <v>16.08523172490295</v>
      </c>
      <c r="Q129">
        <v>16.283012098693117</v>
      </c>
      <c r="R129">
        <v>13.236604952065079</v>
      </c>
      <c r="S129">
        <v>13.604524187327875</v>
      </c>
      <c r="T129">
        <v>12.726282208928737</v>
      </c>
      <c r="U129">
        <v>12.845358500000074</v>
      </c>
      <c r="V129">
        <v>13.103192462080441</v>
      </c>
      <c r="X129">
        <v>5.8991756438609588</v>
      </c>
      <c r="Y129">
        <v>2.847584771139315</v>
      </c>
      <c r="Z129">
        <v>2.2750299740764803</v>
      </c>
      <c r="AA129">
        <v>6.0145622506709353</v>
      </c>
      <c r="AB129">
        <v>4.1734413749999728</v>
      </c>
      <c r="AC129">
        <v>9.2038920284567922</v>
      </c>
      <c r="AD129">
        <v>3.4466089837996767</v>
      </c>
      <c r="AE129">
        <v>5.6322634613311999</v>
      </c>
      <c r="AF129">
        <v>7.6619762736901951</v>
      </c>
      <c r="AG129">
        <v>4.4496783514331595</v>
      </c>
      <c r="AI129">
        <v>9.9440053877032923</v>
      </c>
      <c r="AJ129">
        <v>10.627014422241572</v>
      </c>
      <c r="AK129">
        <v>10.627014422241572</v>
      </c>
      <c r="AL129">
        <v>13.662569843547626</v>
      </c>
      <c r="AM129">
        <v>13.662569843547626</v>
      </c>
      <c r="AN129">
        <v>5.256382999011123</v>
      </c>
      <c r="AO129">
        <v>7.6072427787668415</v>
      </c>
      <c r="AP129">
        <v>6.4419349307580314</v>
      </c>
      <c r="AQ129">
        <v>3.2619741107135538</v>
      </c>
      <c r="AR129">
        <v>4.5056878618992569</v>
      </c>
    </row>
    <row r="130" spans="2:44" x14ac:dyDescent="0.35">
      <c r="M130">
        <v>9.2371897883889353</v>
      </c>
      <c r="N130">
        <v>14.470563672335416</v>
      </c>
      <c r="O130">
        <v>15.295096181022856</v>
      </c>
      <c r="P130">
        <v>15.138700622950839</v>
      </c>
      <c r="Q130">
        <v>11.25994761346821</v>
      </c>
      <c r="R130">
        <v>2.7796481775929305</v>
      </c>
      <c r="S130">
        <v>4.0309587625666508</v>
      </c>
      <c r="T130">
        <v>7.4145274568928681</v>
      </c>
      <c r="U130">
        <v>9.440079820190709</v>
      </c>
      <c r="V130">
        <v>8.0113985755737218</v>
      </c>
      <c r="X130">
        <v>18.613720089535409</v>
      </c>
      <c r="Y130">
        <v>15.79383157894747</v>
      </c>
      <c r="Z130">
        <v>17.51371359782846</v>
      </c>
      <c r="AA130">
        <v>14.453093962694529</v>
      </c>
      <c r="AB130">
        <v>13.807474466921798</v>
      </c>
      <c r="AC130">
        <v>13.739390158881625</v>
      </c>
      <c r="AD130">
        <v>15.422715477754455</v>
      </c>
      <c r="AE130">
        <v>14.469875297376039</v>
      </c>
      <c r="AF130">
        <v>14.518741506809203</v>
      </c>
      <c r="AG130">
        <v>14.092612999963869</v>
      </c>
      <c r="AI130">
        <v>14.223522178809354</v>
      </c>
      <c r="AJ130">
        <v>16.502031296487029</v>
      </c>
      <c r="AK130">
        <v>16.502031296487029</v>
      </c>
      <c r="AL130">
        <v>19.307129158585692</v>
      </c>
      <c r="AM130">
        <v>19.307129158585692</v>
      </c>
      <c r="AN130">
        <v>1.8116628416154956</v>
      </c>
      <c r="AO130">
        <v>13.203264303883968</v>
      </c>
      <c r="AP130">
        <v>15.43712931950081</v>
      </c>
      <c r="AQ130">
        <v>10.642795969914726</v>
      </c>
      <c r="AR130">
        <v>15.311730683869964</v>
      </c>
    </row>
    <row r="131" spans="2:44" x14ac:dyDescent="0.35">
      <c r="M131">
        <v>13.774640414727019</v>
      </c>
      <c r="N131">
        <v>10.127630622590296</v>
      </c>
      <c r="O131">
        <v>16.70174684742846</v>
      </c>
      <c r="P131">
        <v>9.70569703901206</v>
      </c>
      <c r="Q131">
        <v>10.681079882933874</v>
      </c>
      <c r="R131">
        <v>5.0536860744193044</v>
      </c>
      <c r="S131">
        <v>7.4194911528246434</v>
      </c>
      <c r="T131">
        <v>6.6925580121145467</v>
      </c>
      <c r="U131">
        <v>4.6678945484580963</v>
      </c>
      <c r="V131">
        <v>2.9267828290273687</v>
      </c>
      <c r="X131">
        <v>16.249622565458512</v>
      </c>
      <c r="Y131">
        <v>15.995778604513587</v>
      </c>
      <c r="Z131">
        <v>12.125608127220099</v>
      </c>
      <c r="AA131">
        <v>15.876249656492339</v>
      </c>
      <c r="AB131">
        <v>12.244694719795826</v>
      </c>
      <c r="AC131">
        <v>17.21568476074269</v>
      </c>
      <c r="AD131">
        <v>14.829368325000006</v>
      </c>
      <c r="AE131">
        <v>18.132120110810636</v>
      </c>
      <c r="AF131">
        <v>13.911260871763693</v>
      </c>
      <c r="AG131">
        <v>16.003770554028748</v>
      </c>
      <c r="AI131">
        <v>12.37039724975309</v>
      </c>
      <c r="AJ131">
        <v>11.160002525252525</v>
      </c>
      <c r="AK131">
        <v>12.417794660227885</v>
      </c>
      <c r="AL131">
        <v>13.668915824128387</v>
      </c>
      <c r="AM131">
        <v>8.2859088394793581</v>
      </c>
      <c r="AN131">
        <v>5.2322073794674298</v>
      </c>
      <c r="AO131">
        <v>8.4853527734287812</v>
      </c>
      <c r="AP131">
        <v>9.4637391681108305</v>
      </c>
      <c r="AQ131">
        <v>6.5850346893604552</v>
      </c>
      <c r="AR131">
        <v>14.481475886853703</v>
      </c>
    </row>
    <row r="132" spans="2:44" x14ac:dyDescent="0.35">
      <c r="M132">
        <v>9.4404321269552351</v>
      </c>
      <c r="N132">
        <v>10.77042966319223</v>
      </c>
      <c r="O132">
        <v>11.425757214530151</v>
      </c>
      <c r="P132">
        <v>6.6087677595628618</v>
      </c>
      <c r="Q132">
        <v>8.2836338797814477</v>
      </c>
      <c r="R132">
        <v>2.4827152945295583</v>
      </c>
      <c r="S132">
        <v>4.1031111023622433</v>
      </c>
      <c r="T132">
        <v>2.1690725680073268</v>
      </c>
      <c r="U132">
        <v>5.401767929796538</v>
      </c>
      <c r="V132">
        <v>3.6230519191432635</v>
      </c>
      <c r="X132">
        <v>13.374120842889791</v>
      </c>
      <c r="Y132">
        <v>15.507280039234885</v>
      </c>
      <c r="Z132">
        <v>13.056040535575857</v>
      </c>
      <c r="AA132">
        <v>14.376892784283266</v>
      </c>
      <c r="AB132">
        <v>10.490643926720814</v>
      </c>
      <c r="AC132">
        <v>13.447839903279521</v>
      </c>
      <c r="AD132">
        <v>11.310994212455702</v>
      </c>
      <c r="AE132">
        <v>15.770171947865515</v>
      </c>
      <c r="AF132">
        <v>10.169557254964721</v>
      </c>
      <c r="AG132">
        <v>14.510376304596113</v>
      </c>
      <c r="AI132">
        <v>10.815908400509123</v>
      </c>
      <c r="AJ132">
        <v>8.1069086780409698</v>
      </c>
      <c r="AK132">
        <v>5.2027016549441276</v>
      </c>
      <c r="AL132">
        <v>7.7953714479582397</v>
      </c>
      <c r="AM132">
        <v>7.5701762264618244</v>
      </c>
      <c r="AN132">
        <v>1.974892405063303</v>
      </c>
      <c r="AO132">
        <v>1.1740147703818178</v>
      </c>
      <c r="AP132">
        <v>7.1380098039215207</v>
      </c>
      <c r="AQ132">
        <v>0.43879415832905527</v>
      </c>
      <c r="AR132">
        <v>2.4483645318992755</v>
      </c>
    </row>
    <row r="133" spans="2:44" x14ac:dyDescent="0.35">
      <c r="M133">
        <v>16.116056613653971</v>
      </c>
      <c r="N133">
        <v>13.283819689000653</v>
      </c>
      <c r="O133">
        <v>17.938302649769582</v>
      </c>
      <c r="P133">
        <v>12.126628110598999</v>
      </c>
      <c r="Q133">
        <v>14.195815933645013</v>
      </c>
      <c r="R133">
        <v>3.6567774506407709</v>
      </c>
      <c r="S133">
        <v>7.6328893098624384</v>
      </c>
      <c r="T133">
        <v>6.7556411940762873</v>
      </c>
      <c r="U133">
        <v>9.4931164156090695</v>
      </c>
      <c r="V133">
        <v>7.2280371503497181</v>
      </c>
      <c r="X133">
        <v>8.3439204113924283</v>
      </c>
      <c r="Y133">
        <v>10.807846927374328</v>
      </c>
      <c r="Z133">
        <v>6.9477969368786221</v>
      </c>
      <c r="AA133">
        <v>12.284813056558413</v>
      </c>
      <c r="AB133">
        <v>7.6725322503008355</v>
      </c>
      <c r="AC133">
        <v>9.5265829603580894</v>
      </c>
      <c r="AD133">
        <v>6.0125623706949183</v>
      </c>
      <c r="AE133">
        <v>6.759153273273232</v>
      </c>
      <c r="AF133">
        <v>7.7173190138883916</v>
      </c>
      <c r="AG133">
        <v>10.003636795217387</v>
      </c>
      <c r="AI133">
        <v>12.275606675500974</v>
      </c>
      <c r="AJ133">
        <v>10.527181358126434</v>
      </c>
      <c r="AK133">
        <v>12.999876627866753</v>
      </c>
      <c r="AL133">
        <v>11.425228194554272</v>
      </c>
      <c r="AM133">
        <v>8.6372257372048686</v>
      </c>
      <c r="AN133">
        <v>8.459886795948572</v>
      </c>
      <c r="AO133">
        <v>7.6001154744346104</v>
      </c>
      <c r="AP133">
        <v>3.2159478753830451</v>
      </c>
      <c r="AQ133">
        <v>14.33260422631769</v>
      </c>
      <c r="AR133">
        <v>6.8653538329980242</v>
      </c>
    </row>
    <row r="134" spans="2:44" x14ac:dyDescent="0.35">
      <c r="X134">
        <v>8.3546524632638608</v>
      </c>
      <c r="Y134">
        <v>8.3546524632638608</v>
      </c>
      <c r="Z134">
        <v>6.2211971111110911</v>
      </c>
      <c r="AA134">
        <v>7.9575803017913964</v>
      </c>
      <c r="AB134">
        <v>7.1825644777322282</v>
      </c>
      <c r="AC134">
        <v>7.5424628179322832</v>
      </c>
      <c r="AD134">
        <v>6.901133905153416</v>
      </c>
      <c r="AE134">
        <v>7.1738136084096178</v>
      </c>
      <c r="AF134">
        <v>6.9781761875585646</v>
      </c>
      <c r="AG134">
        <v>2.6113618344550233</v>
      </c>
      <c r="AI134">
        <v>15.194662153407537</v>
      </c>
      <c r="AJ134">
        <v>19.361807940924709</v>
      </c>
      <c r="AK134">
        <v>17.588245723911534</v>
      </c>
      <c r="AL134">
        <v>17.196980896096782</v>
      </c>
      <c r="AM134">
        <v>16.830806931111827</v>
      </c>
      <c r="AN134">
        <v>13.775259839696195</v>
      </c>
      <c r="AO134">
        <v>17.700687125748559</v>
      </c>
      <c r="AP134">
        <v>13.862882241575125</v>
      </c>
      <c r="AQ134">
        <v>14.133251605494753</v>
      </c>
      <c r="AR134">
        <v>17.344380442639675</v>
      </c>
    </row>
    <row r="135" spans="2:44" x14ac:dyDescent="0.35">
      <c r="X135">
        <v>15.59499904469955</v>
      </c>
      <c r="Y135">
        <v>12.772286451424797</v>
      </c>
      <c r="Z135">
        <v>15.784831047299848</v>
      </c>
      <c r="AA135">
        <v>14.396037340061259</v>
      </c>
      <c r="AB135">
        <v>14.354359118961447</v>
      </c>
      <c r="AC135">
        <v>15.27877364387623</v>
      </c>
      <c r="AD135">
        <v>14.299719206896556</v>
      </c>
      <c r="AE135">
        <v>10.944530086557471</v>
      </c>
      <c r="AF135">
        <v>11.774726130298022</v>
      </c>
      <c r="AG135">
        <v>19.254764967680405</v>
      </c>
      <c r="AI135">
        <v>16.776445379784612</v>
      </c>
      <c r="AJ135">
        <v>16.776445379784612</v>
      </c>
      <c r="AK135">
        <v>10.904862565826404</v>
      </c>
      <c r="AL135">
        <v>13.409928759953601</v>
      </c>
      <c r="AM135">
        <v>11.302782661782651</v>
      </c>
      <c r="AN135">
        <v>3.6099840553430673</v>
      </c>
      <c r="AO135">
        <v>8.2688862455770611</v>
      </c>
      <c r="AP135">
        <v>6.9206182310469373</v>
      </c>
      <c r="AQ135">
        <v>10.319717347328266</v>
      </c>
      <c r="AR135">
        <v>5.5586825252837286</v>
      </c>
    </row>
    <row r="136" spans="2:44" x14ac:dyDescent="0.35">
      <c r="X136">
        <v>15.766658892678334</v>
      </c>
      <c r="Y136">
        <v>12.667930460656775</v>
      </c>
      <c r="Z136">
        <v>9.2308179603708833</v>
      </c>
      <c r="AA136">
        <v>14.780173260869553</v>
      </c>
      <c r="AB136">
        <v>16.223292838480184</v>
      </c>
      <c r="AC136">
        <v>11.968181073629594</v>
      </c>
      <c r="AD136">
        <v>13.521805762283234</v>
      </c>
      <c r="AE136">
        <v>9.7415482026438021</v>
      </c>
      <c r="AF136">
        <v>6.563673666390434</v>
      </c>
      <c r="AG136">
        <v>12.541411947218272</v>
      </c>
      <c r="AI136">
        <v>12.291112559883388</v>
      </c>
      <c r="AJ136">
        <v>7.7776702205094539</v>
      </c>
      <c r="AK136">
        <v>9.0923616356241457</v>
      </c>
      <c r="AL136">
        <v>8.4035853185205838</v>
      </c>
      <c r="AM136">
        <v>18.501641769892977</v>
      </c>
      <c r="AN136">
        <v>8.3162906807101908</v>
      </c>
      <c r="AO136">
        <v>6.0575913116592011</v>
      </c>
      <c r="AP136">
        <v>4.020204964264976</v>
      </c>
      <c r="AQ136">
        <v>15.007587173076949</v>
      </c>
      <c r="AR136">
        <v>12.292957325344835</v>
      </c>
    </row>
    <row r="137" spans="2:44" x14ac:dyDescent="0.35">
      <c r="X137">
        <v>9.9552383440689045</v>
      </c>
      <c r="Y137">
        <v>6.4651110609480495</v>
      </c>
      <c r="Z137">
        <v>6.6836242511314135</v>
      </c>
      <c r="AA137">
        <v>6.5123237284528619</v>
      </c>
      <c r="AB137">
        <v>6.9020492084432723</v>
      </c>
      <c r="AC137">
        <v>0.66925307927809896</v>
      </c>
      <c r="AD137">
        <v>12.262971287336995</v>
      </c>
      <c r="AE137">
        <v>4.0737458535812872</v>
      </c>
      <c r="AF137">
        <v>6.9937673251636827</v>
      </c>
      <c r="AG137">
        <v>13.070723063793503</v>
      </c>
      <c r="AI137">
        <v>15.788815461969195</v>
      </c>
      <c r="AJ137">
        <v>8.8121861139148869</v>
      </c>
      <c r="AK137">
        <v>9.5042133958183292</v>
      </c>
      <c r="AL137">
        <v>6.4966991564335403</v>
      </c>
      <c r="AM137">
        <v>10.703834719334735</v>
      </c>
      <c r="AN137">
        <v>7.6658360474113199</v>
      </c>
      <c r="AO137">
        <v>4.1338135420028204</v>
      </c>
      <c r="AP137">
        <v>7.7268862057738525</v>
      </c>
      <c r="AQ137">
        <v>7.5439294889646771</v>
      </c>
      <c r="AR137">
        <v>9.5106841491435983</v>
      </c>
    </row>
    <row r="138" spans="2:44" x14ac:dyDescent="0.35">
      <c r="X138">
        <v>17.94782712953543</v>
      </c>
      <c r="Y138">
        <v>15.479284117647063</v>
      </c>
      <c r="Z138">
        <v>17.192406470588161</v>
      </c>
      <c r="AA138">
        <v>16.473344466676924</v>
      </c>
      <c r="AB138">
        <v>12.523103701708555</v>
      </c>
      <c r="AC138">
        <v>12.033122716627542</v>
      </c>
      <c r="AD138">
        <v>13.766161764705966</v>
      </c>
      <c r="AE138">
        <v>14.877456357214895</v>
      </c>
      <c r="AF138">
        <v>11.710487490118581</v>
      </c>
      <c r="AG138">
        <v>15.166055367675934</v>
      </c>
      <c r="AI138">
        <v>12.934958905019768</v>
      </c>
      <c r="AJ138">
        <v>9.9527207675848501</v>
      </c>
      <c r="AK138">
        <v>9.6680615672640204</v>
      </c>
      <c r="AL138">
        <v>11.91476132574225</v>
      </c>
      <c r="AM138">
        <v>10.962783167551626</v>
      </c>
      <c r="AN138">
        <v>8.4757663978135263</v>
      </c>
      <c r="AO138">
        <v>8.3741308835673713</v>
      </c>
      <c r="AP138">
        <v>15.686073384995639</v>
      </c>
      <c r="AQ138">
        <v>7.125583893593622</v>
      </c>
      <c r="AR138">
        <v>11.217861968013921</v>
      </c>
    </row>
    <row r="139" spans="2:44" x14ac:dyDescent="0.35">
      <c r="X139">
        <v>5.8864694092450591</v>
      </c>
      <c r="Y139">
        <v>5.1199428647782286</v>
      </c>
      <c r="Z139">
        <v>6.9301373706722575</v>
      </c>
      <c r="AA139">
        <v>6.7989495850546149</v>
      </c>
      <c r="AB139">
        <v>8.4016258267374742</v>
      </c>
      <c r="AC139">
        <v>5.3871295574577003</v>
      </c>
      <c r="AD139">
        <v>5.3748175436056922</v>
      </c>
      <c r="AE139">
        <v>6.2282146825255236</v>
      </c>
      <c r="AF139">
        <v>4.4827497036957062</v>
      </c>
      <c r="AG139">
        <v>5.7972919852079245</v>
      </c>
      <c r="AI139">
        <v>19.735393767705325</v>
      </c>
      <c r="AJ139">
        <v>18.304961486142663</v>
      </c>
      <c r="AK139">
        <v>17.262576621590668</v>
      </c>
      <c r="AL139">
        <v>15.832373511608916</v>
      </c>
      <c r="AM139">
        <v>18.156940794525415</v>
      </c>
      <c r="AN139">
        <v>9.4779323496410086</v>
      </c>
      <c r="AO139">
        <v>4.0941732457117199</v>
      </c>
      <c r="AP139">
        <v>13.696897263259256</v>
      </c>
      <c r="AQ139">
        <v>7.2439299871535585</v>
      </c>
      <c r="AR139">
        <v>8.2085145562960342</v>
      </c>
    </row>
    <row r="140" spans="2:44" x14ac:dyDescent="0.35">
      <c r="AI140">
        <v>17.69474298158616</v>
      </c>
      <c r="AJ140">
        <v>14.558968879668079</v>
      </c>
      <c r="AK140">
        <v>12.609967842323572</v>
      </c>
      <c r="AL140">
        <v>12.801074499192662</v>
      </c>
      <c r="AM140">
        <v>14.353545236328747</v>
      </c>
      <c r="AN140">
        <v>6.413595592406673</v>
      </c>
      <c r="AO140">
        <v>8.9570187053571519</v>
      </c>
      <c r="AP140">
        <v>12.602372956004233</v>
      </c>
      <c r="AQ140">
        <v>8.241254354066978</v>
      </c>
      <c r="AR140">
        <v>5.7126874156870677</v>
      </c>
    </row>
    <row r="142" spans="2:44" x14ac:dyDescent="0.35">
      <c r="AH142" s="72"/>
    </row>
    <row r="144" spans="2:44" x14ac:dyDescent="0.35">
      <c r="B144" s="22">
        <f>AVERAGE(B115:B143)</f>
        <v>14.143668464903781</v>
      </c>
      <c r="C144" s="22">
        <f t="shared" ref="C144:K144" si="84">AVERAGE(C115:C143)</f>
        <v>15.230431322092695</v>
      </c>
      <c r="D144" s="22">
        <f t="shared" si="84"/>
        <v>14.721049723793588</v>
      </c>
      <c r="E144" s="22">
        <f t="shared" si="84"/>
        <v>13.329570763561827</v>
      </c>
      <c r="F144" s="22">
        <f t="shared" si="84"/>
        <v>11.331817472015075</v>
      </c>
      <c r="G144" s="22">
        <f t="shared" si="84"/>
        <v>12.627735550003495</v>
      </c>
      <c r="H144" s="22">
        <f t="shared" si="84"/>
        <v>12.786252047215234</v>
      </c>
      <c r="I144" s="22">
        <f t="shared" si="84"/>
        <v>13.245604105146814</v>
      </c>
      <c r="J144" s="22">
        <f t="shared" si="84"/>
        <v>13.042117633613687</v>
      </c>
      <c r="K144" s="22">
        <f t="shared" si="84"/>
        <v>13.671743346611789</v>
      </c>
      <c r="M144" s="22">
        <f>AVERAGE(M115:M143)</f>
        <v>12.734520292372466</v>
      </c>
      <c r="N144" s="22">
        <f t="shared" ref="N144" si="85">AVERAGE(N115:N143)</f>
        <v>13.906788493807413</v>
      </c>
      <c r="O144" s="22">
        <f t="shared" ref="O144" si="86">AVERAGE(O115:O143)</f>
        <v>14.415507969078632</v>
      </c>
      <c r="P144" s="22">
        <f t="shared" ref="P144" si="87">AVERAGE(P115:P143)</f>
        <v>13.529991305535981</v>
      </c>
      <c r="Q144" s="22">
        <f t="shared" ref="Q144" si="88">AVERAGE(Q115:Q143)</f>
        <v>12.095995609547055</v>
      </c>
      <c r="R144" s="22">
        <f t="shared" ref="R144" si="89">AVERAGE(R115:R143)</f>
        <v>5.8208617276504366</v>
      </c>
      <c r="S144" s="22">
        <f t="shared" ref="S144" si="90">AVERAGE(S115:S143)</f>
        <v>7.0379119145286433</v>
      </c>
      <c r="T144" s="22">
        <f t="shared" ref="T144" si="91">AVERAGE(T115:T143)</f>
        <v>7.7442090581253158</v>
      </c>
      <c r="U144" s="22">
        <f t="shared" ref="U144" si="92">AVERAGE(U115:U143)</f>
        <v>8.4673872903848899</v>
      </c>
      <c r="V144" s="22">
        <f t="shared" ref="V144" si="93">AVERAGE(V115:V143)</f>
        <v>7.7704935432627495</v>
      </c>
      <c r="X144" s="22">
        <f>AVERAGE(X115:X143)</f>
        <v>12.306312796169536</v>
      </c>
      <c r="Y144" s="22">
        <f t="shared" ref="Y144" si="94">AVERAGE(Y115:Y143)</f>
        <v>12.468204805446167</v>
      </c>
      <c r="Z144" s="22">
        <f t="shared" ref="Z144" si="95">AVERAGE(Z115:Z143)</f>
        <v>11.363429582606397</v>
      </c>
      <c r="AA144" s="22">
        <f t="shared" ref="AA144" si="96">AVERAGE(AA115:AA143)</f>
        <v>14.21713854218156</v>
      </c>
      <c r="AB144" s="22">
        <f t="shared" ref="AB144" si="97">AVERAGE(AB115:AB143)</f>
        <v>12.09658429398656</v>
      </c>
      <c r="AC144" s="22">
        <f t="shared" ref="AC144" si="98">AVERAGE(AC115:AC143)</f>
        <v>12.279325917556196</v>
      </c>
      <c r="AD144" s="22">
        <f t="shared" ref="AD144" si="99">AVERAGE(AD115:AD143)</f>
        <v>11.596314142181186</v>
      </c>
      <c r="AE144" s="22">
        <f t="shared" ref="AE144" si="100">AVERAGE(AE115:AE143)</f>
        <v>12.0329501527979</v>
      </c>
      <c r="AF144" s="22">
        <f t="shared" ref="AF144" si="101">AVERAGE(AF115:AF143)</f>
        <v>11.553328998854566</v>
      </c>
      <c r="AG144" s="22">
        <f t="shared" ref="AG144" si="102">AVERAGE(AG115:AG143)</f>
        <v>11.780883551769948</v>
      </c>
      <c r="AI144" s="22">
        <f>AVERAGE(AI115:AI143)</f>
        <v>13.768233894280971</v>
      </c>
      <c r="AJ144" s="22">
        <f t="shared" ref="AJ144" si="103">AVERAGE(AJ115:AJ143)</f>
        <v>13.907648157667532</v>
      </c>
      <c r="AK144" s="22">
        <f t="shared" ref="AK144" si="104">AVERAGE(AK115:AK143)</f>
        <v>12.50570756068535</v>
      </c>
      <c r="AL144" s="22">
        <f t="shared" ref="AL144" si="105">AVERAGE(AL115:AL143)</f>
        <v>13.364542452581293</v>
      </c>
      <c r="AM144" s="22">
        <f t="shared" ref="AM144" si="106">AVERAGE(AM115:AM143)</f>
        <v>13.480545851710728</v>
      </c>
      <c r="AN144" s="22">
        <f t="shared" ref="AN144" si="107">AVERAGE(AN115:AN143)</f>
        <v>5.978387831519937</v>
      </c>
      <c r="AO144" s="22">
        <f t="shared" ref="AO144" si="108">AVERAGE(AO115:AO143)</f>
        <v>7.7969823569464385</v>
      </c>
      <c r="AP144" s="22">
        <f t="shared" ref="AP144" si="109">AVERAGE(AP115:AP143)</f>
        <v>8.4352380762204735</v>
      </c>
      <c r="AQ144" s="22">
        <f t="shared" ref="AQ144" si="110">AVERAGE(AQ115:AQ143)</f>
        <v>9.2496178204623831</v>
      </c>
      <c r="AR144" s="22">
        <f t="shared" ref="AR144" si="111">AVERAGE(AR115:AR143)</f>
        <v>8.100531059598028</v>
      </c>
    </row>
    <row r="145" spans="1:44" x14ac:dyDescent="0.35">
      <c r="B145" s="83">
        <f>STDEV(B115:B143)</f>
        <v>2.2524730499556398</v>
      </c>
      <c r="C145" s="83">
        <f t="shared" ref="C145:K145" si="112">STDEV(C115:C143)</f>
        <v>2.5774828773260938</v>
      </c>
      <c r="D145" s="83">
        <f t="shared" si="112"/>
        <v>2.7600140947005682</v>
      </c>
      <c r="E145" s="83">
        <f t="shared" si="112"/>
        <v>4.3375079805916066</v>
      </c>
      <c r="F145" s="83">
        <f t="shared" si="112"/>
        <v>3.9823813051388393</v>
      </c>
      <c r="G145" s="83">
        <f t="shared" si="112"/>
        <v>3.5049239502503227</v>
      </c>
      <c r="H145" s="83">
        <f t="shared" si="112"/>
        <v>3.9589967265170096</v>
      </c>
      <c r="I145" s="83">
        <f t="shared" si="112"/>
        <v>2.9354719960077325</v>
      </c>
      <c r="J145" s="83">
        <f t="shared" si="112"/>
        <v>3.5535780103861114</v>
      </c>
      <c r="K145" s="83">
        <f t="shared" si="112"/>
        <v>4.9946194069964562</v>
      </c>
      <c r="M145" s="83">
        <f>STDEV(M115:M143)</f>
        <v>3.8208807416841388</v>
      </c>
      <c r="N145" s="83">
        <f t="shared" ref="N145:V145" si="113">STDEV(N115:N143)</f>
        <v>4.0752384409835827</v>
      </c>
      <c r="O145" s="83">
        <f t="shared" si="113"/>
        <v>3.7443207826766187</v>
      </c>
      <c r="P145" s="83">
        <f t="shared" si="113"/>
        <v>4.2767088640477953</v>
      </c>
      <c r="Q145" s="83">
        <f t="shared" si="113"/>
        <v>3.5896196985020743</v>
      </c>
      <c r="R145" s="83">
        <f t="shared" si="113"/>
        <v>3.7539127390826641</v>
      </c>
      <c r="S145" s="83">
        <f t="shared" si="113"/>
        <v>3.0766002385479085</v>
      </c>
      <c r="T145" s="83">
        <f t="shared" si="113"/>
        <v>3.2751825510752424</v>
      </c>
      <c r="U145" s="83">
        <f t="shared" si="113"/>
        <v>3.9590034293410903</v>
      </c>
      <c r="V145" s="83">
        <f t="shared" si="113"/>
        <v>3.8079939335314283</v>
      </c>
      <c r="X145" s="83">
        <f>STDEV(X115:X143)</f>
        <v>4.0684813639608084</v>
      </c>
      <c r="Y145" s="83">
        <f t="shared" ref="Y145:AG145" si="114">STDEV(Y115:Y143)</f>
        <v>5.5697984963602574</v>
      </c>
      <c r="Z145" s="83">
        <f t="shared" si="114"/>
        <v>4.6062201171978066</v>
      </c>
      <c r="AA145" s="83">
        <f t="shared" si="114"/>
        <v>5.5976474862556742</v>
      </c>
      <c r="AB145" s="83">
        <f t="shared" si="114"/>
        <v>4.9026220645304246</v>
      </c>
      <c r="AC145" s="83">
        <f t="shared" si="114"/>
        <v>5.042392595909706</v>
      </c>
      <c r="AD145" s="83">
        <f t="shared" si="114"/>
        <v>4.623967511243559</v>
      </c>
      <c r="AE145" s="83">
        <f t="shared" si="114"/>
        <v>4.6712010641908348</v>
      </c>
      <c r="AF145" s="83">
        <f t="shared" si="114"/>
        <v>4.4698626538857695</v>
      </c>
      <c r="AG145" s="83">
        <f t="shared" si="114"/>
        <v>4.7078034482994866</v>
      </c>
      <c r="AI145" s="83">
        <f>STDEV(AI115:AI143)</f>
        <v>3.2204143886152847</v>
      </c>
      <c r="AJ145" s="83">
        <f t="shared" ref="AJ145:AR145" si="115">STDEV(AJ115:AJ143)</f>
        <v>3.5784537311154332</v>
      </c>
      <c r="AK145" s="83">
        <f t="shared" si="115"/>
        <v>3.6685733841461183</v>
      </c>
      <c r="AL145" s="83">
        <f t="shared" si="115"/>
        <v>3.3776174990033647</v>
      </c>
      <c r="AM145" s="83">
        <f t="shared" si="115"/>
        <v>3.439135865963503</v>
      </c>
      <c r="AN145" s="83">
        <f t="shared" si="115"/>
        <v>3.3804297280171656</v>
      </c>
      <c r="AO145" s="83">
        <f t="shared" si="115"/>
        <v>4.2358765899003608</v>
      </c>
      <c r="AP145" s="83">
        <f t="shared" si="115"/>
        <v>3.6814422657942805</v>
      </c>
      <c r="AQ145" s="83">
        <f t="shared" si="115"/>
        <v>4.3635001256927186</v>
      </c>
      <c r="AR145" s="83">
        <f t="shared" si="115"/>
        <v>4.2986227474401364</v>
      </c>
    </row>
    <row r="146" spans="1:44" x14ac:dyDescent="0.35">
      <c r="B146" s="13">
        <f>COUNT(B115:B143)</f>
        <v>14</v>
      </c>
      <c r="C146" s="13">
        <f t="shared" ref="C146:K146" si="116">COUNT(C115:C143)</f>
        <v>14</v>
      </c>
      <c r="D146" s="13">
        <f t="shared" si="116"/>
        <v>14</v>
      </c>
      <c r="E146" s="13">
        <f t="shared" si="116"/>
        <v>14</v>
      </c>
      <c r="F146" s="13">
        <f t="shared" si="116"/>
        <v>14</v>
      </c>
      <c r="G146" s="13">
        <f t="shared" si="116"/>
        <v>14</v>
      </c>
      <c r="H146" s="13">
        <f t="shared" si="116"/>
        <v>14</v>
      </c>
      <c r="I146" s="13">
        <f t="shared" si="116"/>
        <v>14</v>
      </c>
      <c r="J146" s="13">
        <f t="shared" si="116"/>
        <v>14</v>
      </c>
      <c r="K146" s="13">
        <f t="shared" si="116"/>
        <v>14</v>
      </c>
      <c r="M146" s="13">
        <f>COUNT(M115:M143)</f>
        <v>19</v>
      </c>
      <c r="N146" s="13">
        <f t="shared" ref="N146:V146" si="117">COUNT(N115:N143)</f>
        <v>19</v>
      </c>
      <c r="O146" s="13">
        <f t="shared" si="117"/>
        <v>19</v>
      </c>
      <c r="P146" s="13">
        <f t="shared" si="117"/>
        <v>19</v>
      </c>
      <c r="Q146" s="13">
        <f t="shared" si="117"/>
        <v>19</v>
      </c>
      <c r="R146" s="13">
        <f t="shared" si="117"/>
        <v>19</v>
      </c>
      <c r="S146" s="13">
        <f t="shared" si="117"/>
        <v>19</v>
      </c>
      <c r="T146" s="13">
        <f t="shared" si="117"/>
        <v>19</v>
      </c>
      <c r="U146" s="13">
        <f t="shared" si="117"/>
        <v>19</v>
      </c>
      <c r="V146" s="13">
        <f t="shared" si="117"/>
        <v>19</v>
      </c>
      <c r="X146" s="13">
        <f>COUNT(X115:X143)</f>
        <v>25</v>
      </c>
      <c r="Y146" s="13">
        <f t="shared" ref="Y146:AG146" si="118">COUNT(Y115:Y143)</f>
        <v>25</v>
      </c>
      <c r="Z146" s="13">
        <f t="shared" si="118"/>
        <v>25</v>
      </c>
      <c r="AA146" s="13">
        <f t="shared" si="118"/>
        <v>25</v>
      </c>
      <c r="AB146" s="13">
        <f t="shared" si="118"/>
        <v>25</v>
      </c>
      <c r="AC146" s="13">
        <f t="shared" si="118"/>
        <v>25</v>
      </c>
      <c r="AD146" s="13">
        <f t="shared" si="118"/>
        <v>25</v>
      </c>
      <c r="AE146" s="13">
        <f t="shared" si="118"/>
        <v>25</v>
      </c>
      <c r="AF146" s="13">
        <f t="shared" si="118"/>
        <v>25</v>
      </c>
      <c r="AG146" s="13">
        <f t="shared" si="118"/>
        <v>25</v>
      </c>
      <c r="AI146" s="13">
        <f>COUNT(AI115:AI143)</f>
        <v>26</v>
      </c>
      <c r="AJ146" s="13">
        <f t="shared" ref="AJ146:AR146" si="119">COUNT(AJ115:AJ143)</f>
        <v>26</v>
      </c>
      <c r="AK146" s="13">
        <f t="shared" si="119"/>
        <v>26</v>
      </c>
      <c r="AL146" s="13">
        <f t="shared" si="119"/>
        <v>26</v>
      </c>
      <c r="AM146" s="13">
        <f t="shared" si="119"/>
        <v>26</v>
      </c>
      <c r="AN146" s="13">
        <f t="shared" si="119"/>
        <v>26</v>
      </c>
      <c r="AO146" s="13">
        <f t="shared" si="119"/>
        <v>26</v>
      </c>
      <c r="AP146" s="13">
        <f t="shared" si="119"/>
        <v>26</v>
      </c>
      <c r="AQ146" s="13">
        <f t="shared" si="119"/>
        <v>26</v>
      </c>
      <c r="AR146" s="13">
        <f t="shared" si="119"/>
        <v>26</v>
      </c>
    </row>
    <row r="147" spans="1:44" x14ac:dyDescent="0.35">
      <c r="A147" s="69" t="s">
        <v>182</v>
      </c>
      <c r="B147" s="72">
        <v>5.0736348407764646</v>
      </c>
      <c r="C147" s="72">
        <v>6.6434179829092876</v>
      </c>
      <c r="D147" s="72">
        <v>7.6176778029458161</v>
      </c>
      <c r="E147" s="72">
        <v>18.813975481695795</v>
      </c>
      <c r="F147" s="72">
        <v>15.859360859519306</v>
      </c>
      <c r="G147" s="72">
        <v>12.284491897038372</v>
      </c>
      <c r="H147" s="72">
        <v>15.673655080572333</v>
      </c>
      <c r="I147" s="72">
        <v>8.6169958393456891</v>
      </c>
      <c r="J147" s="72">
        <v>12.62791667589973</v>
      </c>
      <c r="K147" s="72">
        <v>24.946223020745613</v>
      </c>
      <c r="L147" s="69"/>
      <c r="M147" s="72">
        <v>14.599129642172752</v>
      </c>
      <c r="N147" s="72">
        <v>16.607568350870299</v>
      </c>
      <c r="O147" s="72">
        <v>14.019938123584147</v>
      </c>
      <c r="P147" s="72">
        <v>18.29023870782483</v>
      </c>
      <c r="Q147" s="72">
        <v>12.885369579874121</v>
      </c>
      <c r="R147" s="72">
        <v>14.09186085264713</v>
      </c>
      <c r="S147" s="72">
        <v>9.4654690278330786</v>
      </c>
      <c r="T147" s="72">
        <v>10.726820742867703</v>
      </c>
      <c r="U147" s="72">
        <v>15.673708153534506</v>
      </c>
      <c r="V147" s="72">
        <v>14.500817797812122</v>
      </c>
      <c r="W147" s="69"/>
      <c r="X147" s="72">
        <v>16.552540608896404</v>
      </c>
      <c r="Y147" s="72">
        <v>31.022655290056949</v>
      </c>
      <c r="Z147" s="72">
        <v>21.217263768077746</v>
      </c>
      <c r="AA147" s="72">
        <v>31.333657380384413</v>
      </c>
      <c r="AB147" s="72">
        <v>24.035703107620559</v>
      </c>
      <c r="AC147" s="72">
        <v>25.425723091284979</v>
      </c>
      <c r="AD147" s="72">
        <v>21.381075545035969</v>
      </c>
      <c r="AE147" s="72">
        <v>21.820119382097634</v>
      </c>
      <c r="AF147" s="72">
        <v>19.979672144602727</v>
      </c>
      <c r="AG147" s="72">
        <v>22.163413307820544</v>
      </c>
      <c r="AH147" s="69"/>
      <c r="AI147" s="72">
        <v>10.371068834400448</v>
      </c>
      <c r="AJ147" s="72">
        <v>12.805331105734039</v>
      </c>
      <c r="AK147" s="72">
        <v>13.45843067486522</v>
      </c>
      <c r="AL147" s="72">
        <v>11.408299969573772</v>
      </c>
      <c r="AM147" s="72">
        <v>11.827655504556509</v>
      </c>
      <c r="AN147" s="72">
        <v>11.427305146062203</v>
      </c>
      <c r="AO147" s="72">
        <v>17.942650484865915</v>
      </c>
      <c r="AP147" s="72">
        <v>13.55301715637655</v>
      </c>
      <c r="AQ147" s="72">
        <v>19.040133346920381</v>
      </c>
      <c r="AR147" s="72">
        <v>18.478157524809777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09440-B147-486C-9E47-609F2F9B6DFF}">
  <dimension ref="A1:AS159"/>
  <sheetViews>
    <sheetView zoomScaleNormal="100" workbookViewId="0">
      <selection activeCell="H34" sqref="H34"/>
    </sheetView>
  </sheetViews>
  <sheetFormatPr defaultRowHeight="14.5" x14ac:dyDescent="0.35"/>
  <sheetData>
    <row r="1" spans="1:6" x14ac:dyDescent="0.35">
      <c r="A1" s="17" t="s">
        <v>13</v>
      </c>
    </row>
    <row r="2" spans="1:6" x14ac:dyDescent="0.35">
      <c r="B2" s="19" t="s">
        <v>19</v>
      </c>
      <c r="C2" s="19"/>
      <c r="D2" s="19"/>
    </row>
    <row r="3" spans="1:6" x14ac:dyDescent="0.35">
      <c r="B3" s="19" t="s">
        <v>28</v>
      </c>
      <c r="C3" s="19"/>
      <c r="D3" s="19"/>
    </row>
    <row r="4" spans="1:6" x14ac:dyDescent="0.35">
      <c r="B4" s="17"/>
    </row>
    <row r="5" spans="1:6" x14ac:dyDescent="0.35">
      <c r="B5" s="17" t="s">
        <v>16</v>
      </c>
      <c r="C5" s="17" t="s">
        <v>17</v>
      </c>
      <c r="D5" s="17"/>
    </row>
    <row r="6" spans="1:6" x14ac:dyDescent="0.35">
      <c r="B6" s="13">
        <v>86.119550000000004</v>
      </c>
      <c r="C6" s="13">
        <v>0</v>
      </c>
    </row>
    <row r="7" spans="1:6" x14ac:dyDescent="0.35">
      <c r="B7" s="13">
        <v>78.06268</v>
      </c>
      <c r="C7" s="13">
        <v>1.197605</v>
      </c>
    </row>
    <row r="8" spans="1:6" x14ac:dyDescent="0.35">
      <c r="B8" s="13">
        <v>94.194479999999999</v>
      </c>
      <c r="C8" s="13">
        <v>0</v>
      </c>
    </row>
    <row r="9" spans="1:6" x14ac:dyDescent="0.35">
      <c r="B9" s="13">
        <v>89.783280000000005</v>
      </c>
      <c r="C9" s="13"/>
    </row>
    <row r="10" spans="1:6" x14ac:dyDescent="0.35">
      <c r="B10" s="13">
        <v>95.852530000000002</v>
      </c>
      <c r="C10" s="13"/>
      <c r="E10" s="54"/>
      <c r="F10" s="51"/>
    </row>
    <row r="11" spans="1:6" x14ac:dyDescent="0.35">
      <c r="B11" s="13"/>
      <c r="E11" s="54"/>
      <c r="F11" s="51"/>
    </row>
    <row r="12" spans="1:6" x14ac:dyDescent="0.35">
      <c r="E12" s="54"/>
      <c r="F12" s="51"/>
    </row>
    <row r="13" spans="1:6" x14ac:dyDescent="0.35">
      <c r="A13" s="17" t="s">
        <v>177</v>
      </c>
      <c r="B13" s="22">
        <f>AVERAGE(B6:B10)</f>
        <v>88.802503999999999</v>
      </c>
      <c r="C13" s="22">
        <f>AVERAGE(C6:C10)</f>
        <v>0.39920166666666668</v>
      </c>
      <c r="E13" s="54"/>
      <c r="F13" s="51"/>
    </row>
    <row r="14" spans="1:6" x14ac:dyDescent="0.35">
      <c r="A14" s="3" t="s">
        <v>185</v>
      </c>
      <c r="B14" s="83">
        <f>STDEV(B6:B10)</f>
        <v>7.1112631624859723</v>
      </c>
      <c r="C14" s="83">
        <f>STDEV(C6:C10)</f>
        <v>0.69143756913284182</v>
      </c>
      <c r="E14" s="54"/>
      <c r="F14" s="51"/>
    </row>
    <row r="15" spans="1:6" x14ac:dyDescent="0.35">
      <c r="A15" t="s">
        <v>181</v>
      </c>
      <c r="B15" s="13">
        <f>COUNT(B6:B10)</f>
        <v>5</v>
      </c>
      <c r="C15" s="13">
        <f>COUNT(C6:C10)</f>
        <v>3</v>
      </c>
      <c r="D15" s="72"/>
      <c r="E15" s="72"/>
      <c r="F15" s="51"/>
    </row>
    <row r="16" spans="1:6" x14ac:dyDescent="0.35">
      <c r="A16" s="69" t="s">
        <v>182</v>
      </c>
      <c r="B16" s="72">
        <v>50.570063766129991</v>
      </c>
      <c r="C16" s="72">
        <v>0.2390429560041667</v>
      </c>
      <c r="E16" s="54"/>
      <c r="F16" s="51"/>
    </row>
    <row r="17" spans="1:44" x14ac:dyDescent="0.35">
      <c r="E17" s="54"/>
      <c r="F17" s="51"/>
    </row>
    <row r="20" spans="1:44" x14ac:dyDescent="0.35">
      <c r="A20" s="17" t="s">
        <v>14</v>
      </c>
    </row>
    <row r="21" spans="1:44" ht="17" x14ac:dyDescent="0.35">
      <c r="B21" s="52" t="s">
        <v>151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52" t="s">
        <v>151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52" t="s">
        <v>152</v>
      </c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52" t="s">
        <v>152</v>
      </c>
      <c r="AJ21" s="17"/>
      <c r="AK21" s="17"/>
      <c r="AL21" s="17"/>
      <c r="AM21" s="17"/>
      <c r="AN21" s="17"/>
      <c r="AO21" s="17"/>
      <c r="AP21" s="17"/>
      <c r="AQ21" s="17"/>
      <c r="AR21" s="17"/>
    </row>
    <row r="22" spans="1:44" x14ac:dyDescent="0.35">
      <c r="B22" s="17" t="s">
        <v>15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 t="s">
        <v>15</v>
      </c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 t="s">
        <v>15</v>
      </c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 t="s">
        <v>15</v>
      </c>
      <c r="AJ22" s="17"/>
      <c r="AK22" s="17"/>
      <c r="AL22" s="17"/>
      <c r="AM22" s="17"/>
      <c r="AN22" s="17"/>
      <c r="AO22" s="17"/>
      <c r="AP22" s="17"/>
      <c r="AQ22" s="17"/>
      <c r="AR22" s="17"/>
    </row>
    <row r="23" spans="1:44" x14ac:dyDescent="0.35">
      <c r="B23" s="17" t="s">
        <v>41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 t="s">
        <v>76</v>
      </c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 t="s">
        <v>41</v>
      </c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 t="s">
        <v>76</v>
      </c>
      <c r="AJ23" s="17"/>
      <c r="AK23" s="17"/>
      <c r="AL23" s="17"/>
      <c r="AM23" s="17"/>
      <c r="AN23" s="17"/>
      <c r="AO23" s="17"/>
      <c r="AP23" s="17"/>
      <c r="AQ23" s="17"/>
      <c r="AR23" s="17"/>
    </row>
    <row r="24" spans="1:44" x14ac:dyDescent="0.35">
      <c r="B24" s="17" t="s">
        <v>64</v>
      </c>
      <c r="C24" s="17" t="s">
        <v>65</v>
      </c>
      <c r="D24" s="17" t="s">
        <v>66</v>
      </c>
      <c r="E24" s="17" t="s">
        <v>67</v>
      </c>
      <c r="F24" s="17" t="s">
        <v>68</v>
      </c>
      <c r="G24" s="17" t="s">
        <v>69</v>
      </c>
      <c r="H24" s="17" t="s">
        <v>70</v>
      </c>
      <c r="I24" s="17" t="s">
        <v>71</v>
      </c>
      <c r="J24" s="17" t="s">
        <v>72</v>
      </c>
      <c r="K24" s="17" t="s">
        <v>73</v>
      </c>
      <c r="M24" s="17" t="s">
        <v>64</v>
      </c>
      <c r="N24" s="17" t="s">
        <v>65</v>
      </c>
      <c r="O24" s="17" t="s">
        <v>66</v>
      </c>
      <c r="P24" s="17" t="s">
        <v>67</v>
      </c>
      <c r="Q24" s="17" t="s">
        <v>68</v>
      </c>
      <c r="R24" s="17" t="s">
        <v>69</v>
      </c>
      <c r="S24" s="17" t="s">
        <v>70</v>
      </c>
      <c r="T24" s="17" t="s">
        <v>71</v>
      </c>
      <c r="U24" s="17" t="s">
        <v>72</v>
      </c>
      <c r="V24" s="17" t="s">
        <v>73</v>
      </c>
      <c r="X24" s="17" t="s">
        <v>64</v>
      </c>
      <c r="Y24" s="17" t="s">
        <v>65</v>
      </c>
      <c r="Z24" s="17" t="s">
        <v>66</v>
      </c>
      <c r="AA24" s="17" t="s">
        <v>67</v>
      </c>
      <c r="AB24" s="17" t="s">
        <v>68</v>
      </c>
      <c r="AC24" s="17" t="s">
        <v>69</v>
      </c>
      <c r="AD24" s="17" t="s">
        <v>70</v>
      </c>
      <c r="AE24" s="17" t="s">
        <v>71</v>
      </c>
      <c r="AF24" s="17" t="s">
        <v>72</v>
      </c>
      <c r="AG24" s="17" t="s">
        <v>73</v>
      </c>
      <c r="AI24" s="17" t="s">
        <v>64</v>
      </c>
      <c r="AJ24" s="17" t="s">
        <v>65</v>
      </c>
      <c r="AK24" s="17" t="s">
        <v>66</v>
      </c>
      <c r="AL24" s="17" t="s">
        <v>67</v>
      </c>
      <c r="AM24" s="17" t="s">
        <v>68</v>
      </c>
      <c r="AN24" s="17" t="s">
        <v>69</v>
      </c>
      <c r="AO24" s="17" t="s">
        <v>70</v>
      </c>
      <c r="AP24" s="17" t="s">
        <v>71</v>
      </c>
      <c r="AQ24" s="17" t="s">
        <v>72</v>
      </c>
      <c r="AR24" s="17" t="s">
        <v>73</v>
      </c>
    </row>
    <row r="26" spans="1:44" x14ac:dyDescent="0.35">
      <c r="B26">
        <v>14.41538886916668</v>
      </c>
      <c r="C26">
        <v>13.179209850872354</v>
      </c>
      <c r="D26">
        <v>12.414596598088465</v>
      </c>
      <c r="E26">
        <v>10.226884876452779</v>
      </c>
      <c r="F26">
        <v>11.585559673796334</v>
      </c>
      <c r="G26">
        <v>8.9345448999999419</v>
      </c>
      <c r="H26">
        <v>12.98236003027108</v>
      </c>
      <c r="I26">
        <v>14.822180206945951</v>
      </c>
      <c r="J26">
        <v>12.766935423282053</v>
      </c>
      <c r="K26">
        <v>12.766935423282053</v>
      </c>
      <c r="M26">
        <v>10.278439782180135</v>
      </c>
      <c r="N26">
        <v>12.965912215585419</v>
      </c>
      <c r="O26">
        <v>10.389621736731371</v>
      </c>
      <c r="P26">
        <v>11.937338657462915</v>
      </c>
      <c r="Q26">
        <v>11.822428077147045</v>
      </c>
      <c r="R26">
        <v>5.0117181687143537</v>
      </c>
      <c r="S26">
        <v>7.418039616115327</v>
      </c>
      <c r="T26">
        <v>12.796017407556709</v>
      </c>
      <c r="U26">
        <v>8.0534890399505308</v>
      </c>
      <c r="V26">
        <v>3.1168783075221436</v>
      </c>
      <c r="X26">
        <v>6.9432943488487018</v>
      </c>
      <c r="Y26">
        <v>4.872142414617282</v>
      </c>
      <c r="Z26">
        <v>8.5058644614508356</v>
      </c>
      <c r="AA26">
        <v>6.6453481397774867</v>
      </c>
      <c r="AB26">
        <v>3.8367946959160384</v>
      </c>
      <c r="AC26">
        <v>4.2470384737982867</v>
      </c>
      <c r="AD26">
        <v>3.6679727389092864</v>
      </c>
      <c r="AE26">
        <v>2.4849677717585212</v>
      </c>
      <c r="AF26">
        <v>7.6727770097451904</v>
      </c>
      <c r="AG26">
        <v>8.5859729707792205</v>
      </c>
      <c r="AI26">
        <v>2.6193930533253673</v>
      </c>
      <c r="AJ26">
        <v>4.4097196376935157</v>
      </c>
      <c r="AK26">
        <v>1.9881827749140586</v>
      </c>
      <c r="AL26">
        <v>3.8832508196014337</v>
      </c>
      <c r="AM26">
        <v>0.52045880424470292</v>
      </c>
      <c r="AN26">
        <v>0.34162884637544572</v>
      </c>
      <c r="AO26">
        <v>1.5172119671403439</v>
      </c>
      <c r="AP26">
        <v>2.4338365656013639</v>
      </c>
      <c r="AQ26">
        <v>2.6856929837876553</v>
      </c>
      <c r="AR26">
        <v>3.2822646314142463</v>
      </c>
    </row>
    <row r="27" spans="1:44" x14ac:dyDescent="0.35">
      <c r="B27">
        <v>4.3270823479034144</v>
      </c>
      <c r="C27">
        <v>8.0231404425015587</v>
      </c>
      <c r="D27">
        <v>7.280106107434384</v>
      </c>
      <c r="E27">
        <v>10.617861837279076</v>
      </c>
      <c r="F27">
        <v>5.2178909469823278</v>
      </c>
      <c r="G27">
        <v>5.6653020968546857</v>
      </c>
      <c r="H27">
        <v>8.9098629798047249</v>
      </c>
      <c r="I27">
        <v>8.0528031965006299</v>
      </c>
      <c r="J27">
        <v>6.9876716708229116</v>
      </c>
      <c r="K27">
        <v>6.6004810985832458</v>
      </c>
      <c r="M27">
        <v>10.028546802294064</v>
      </c>
      <c r="N27">
        <v>6.2688756289651959</v>
      </c>
      <c r="O27">
        <v>8.8266128579245056</v>
      </c>
      <c r="P27">
        <v>5.1914172154538534</v>
      </c>
      <c r="Q27">
        <v>7.6087511250136695</v>
      </c>
      <c r="R27">
        <v>1.2117174555669852</v>
      </c>
      <c r="S27">
        <v>6.6980589827885817</v>
      </c>
      <c r="T27">
        <v>6.5502654255931203</v>
      </c>
      <c r="U27">
        <v>5.7367958508895711</v>
      </c>
      <c r="V27">
        <v>7.8395311490903126</v>
      </c>
      <c r="X27">
        <v>10.75619043878933</v>
      </c>
      <c r="Y27">
        <v>11.441576364917225</v>
      </c>
      <c r="Z27">
        <v>8.76515926255788</v>
      </c>
      <c r="AA27">
        <v>6.3237869747899431</v>
      </c>
      <c r="AB27">
        <v>11.609881512605098</v>
      </c>
      <c r="AC27">
        <v>8.4837292316968629</v>
      </c>
      <c r="AD27">
        <v>12.108997892564926</v>
      </c>
      <c r="AE27">
        <v>9.4533535485021289</v>
      </c>
      <c r="AF27">
        <v>13.148455656350011</v>
      </c>
      <c r="AG27">
        <v>6.6457838800824716</v>
      </c>
      <c r="AI27">
        <v>9.5870454587225868</v>
      </c>
      <c r="AJ27">
        <v>5.8967015197014616</v>
      </c>
      <c r="AK27">
        <v>8.4424716480868032</v>
      </c>
      <c r="AL27">
        <v>8.2171156907796821</v>
      </c>
      <c r="AM27">
        <v>7.6597487103468653</v>
      </c>
      <c r="AN27">
        <v>6.9030128646164215</v>
      </c>
      <c r="AO27">
        <v>4.3678855782399131</v>
      </c>
      <c r="AP27">
        <v>8.3583862243581173</v>
      </c>
      <c r="AQ27">
        <v>4.3753574217483786</v>
      </c>
      <c r="AR27">
        <v>5.4467448999511969</v>
      </c>
    </row>
    <row r="28" spans="1:44" x14ac:dyDescent="0.35">
      <c r="B28">
        <v>2.3420565911757412</v>
      </c>
      <c r="C28">
        <v>5.2041990308903658</v>
      </c>
      <c r="D28">
        <v>5.5684185342107089</v>
      </c>
      <c r="E28">
        <v>3.0866065194789694</v>
      </c>
      <c r="F28">
        <v>2.8410324787099519</v>
      </c>
      <c r="G28">
        <v>8.0892191363636279</v>
      </c>
      <c r="H28">
        <v>8.455848666125199</v>
      </c>
      <c r="I28">
        <v>10.296417391699721</v>
      </c>
      <c r="J28">
        <v>6.0681228817413642</v>
      </c>
      <c r="K28">
        <v>8.2280507099391507</v>
      </c>
      <c r="M28">
        <v>10.938813286765502</v>
      </c>
      <c r="N28">
        <v>5.2441076151642605</v>
      </c>
      <c r="O28">
        <v>7.2650142048561239</v>
      </c>
      <c r="P28">
        <v>5.3534450688167201</v>
      </c>
      <c r="Q28">
        <v>5.7900487143129986</v>
      </c>
      <c r="R28">
        <v>1.339102586255724</v>
      </c>
      <c r="S28">
        <v>3.0883131267621891</v>
      </c>
      <c r="T28">
        <v>3.7565424616203411</v>
      </c>
      <c r="U28">
        <v>3.0628201656961527</v>
      </c>
      <c r="V28">
        <v>2.6340138757441474</v>
      </c>
      <c r="X28">
        <v>2.4814073012750257</v>
      </c>
      <c r="Y28">
        <v>5.5151663918375942</v>
      </c>
      <c r="Z28">
        <v>5.7766158330776225</v>
      </c>
      <c r="AA28">
        <v>4.0729803814572039</v>
      </c>
      <c r="AB28">
        <v>4.1513589024010402</v>
      </c>
      <c r="AC28">
        <v>1.4313932203972013</v>
      </c>
      <c r="AD28">
        <v>0.92696448120558339</v>
      </c>
      <c r="AE28">
        <v>3.1664762580957904</v>
      </c>
      <c r="AF28">
        <v>2.1013589906992669</v>
      </c>
      <c r="AG28">
        <v>2.7294755993746174</v>
      </c>
      <c r="AI28">
        <v>9.0918455041624391</v>
      </c>
      <c r="AJ28">
        <v>6.2937290744254852</v>
      </c>
      <c r="AK28">
        <v>12.648219851965658</v>
      </c>
      <c r="AL28">
        <v>9.0257254729471104</v>
      </c>
      <c r="AM28">
        <v>8.2837733337978268</v>
      </c>
      <c r="AN28">
        <v>2.8120391333147174</v>
      </c>
      <c r="AO28">
        <v>10.180709245371036</v>
      </c>
      <c r="AP28">
        <v>10.42107891780228</v>
      </c>
      <c r="AQ28">
        <v>13.543295306270403</v>
      </c>
      <c r="AR28">
        <v>7.5505308994876428</v>
      </c>
    </row>
    <row r="29" spans="1:44" x14ac:dyDescent="0.35">
      <c r="B29">
        <v>6.4240481511915464</v>
      </c>
      <c r="C29">
        <v>13.401156284973418</v>
      </c>
      <c r="D29">
        <v>5.7720818875971061</v>
      </c>
      <c r="E29">
        <v>8.2833630996309715</v>
      </c>
      <c r="F29">
        <v>8.6761589505646093</v>
      </c>
      <c r="G29">
        <v>10.410769445305247</v>
      </c>
      <c r="H29">
        <v>12.961728603374658</v>
      </c>
      <c r="I29">
        <v>8.2822331114357421</v>
      </c>
      <c r="J29">
        <v>13.379807169785641</v>
      </c>
      <c r="K29">
        <v>13.379807169785641</v>
      </c>
      <c r="M29">
        <v>13.261793087795388</v>
      </c>
      <c r="N29">
        <v>14.612908005540159</v>
      </c>
      <c r="O29">
        <v>13.274865220376165</v>
      </c>
      <c r="P29">
        <v>16.261470223553008</v>
      </c>
      <c r="Q29">
        <v>11.250838013537971</v>
      </c>
      <c r="R29">
        <v>4.1244747245512636</v>
      </c>
      <c r="S29">
        <v>0.50973509990713683</v>
      </c>
      <c r="T29">
        <v>1.7804401920534567</v>
      </c>
      <c r="U29">
        <v>0.97434603179962709</v>
      </c>
      <c r="V29">
        <v>7.3271230098344526</v>
      </c>
      <c r="X29">
        <v>7.0322063812998685</v>
      </c>
      <c r="Y29">
        <v>4.7497711379952339</v>
      </c>
      <c r="Z29">
        <v>6.8003882343206659</v>
      </c>
      <c r="AA29">
        <v>4.012117902090977</v>
      </c>
      <c r="AB29">
        <v>6.3853745416707808</v>
      </c>
      <c r="AC29">
        <v>4.5664630066445193</v>
      </c>
      <c r="AD29">
        <v>6.6800415488343319</v>
      </c>
      <c r="AE29">
        <v>5.0517156239600602</v>
      </c>
      <c r="AF29">
        <v>7.0649574900826329</v>
      </c>
      <c r="AG29">
        <v>2.9727706892215009</v>
      </c>
      <c r="AI29">
        <v>12.373440597171257</v>
      </c>
      <c r="AJ29">
        <v>8.9054423710207882</v>
      </c>
      <c r="AK29">
        <v>8.5706359903723985</v>
      </c>
      <c r="AL29">
        <v>7.0790210793905777</v>
      </c>
      <c r="AM29">
        <v>5.0428144000278996</v>
      </c>
      <c r="AN29">
        <v>2.6271467952946668</v>
      </c>
      <c r="AO29">
        <v>6.0746165823496439</v>
      </c>
      <c r="AP29">
        <v>5.7362884853719436</v>
      </c>
      <c r="AQ29">
        <v>4.4427732590580806</v>
      </c>
      <c r="AR29">
        <v>8.1374073694234816</v>
      </c>
    </row>
    <row r="30" spans="1:44" x14ac:dyDescent="0.35">
      <c r="B30">
        <v>11.524123065368782</v>
      </c>
      <c r="C30">
        <v>12.088948714522212</v>
      </c>
      <c r="D30">
        <v>11.249433129474466</v>
      </c>
      <c r="E30">
        <v>10.487228086510756</v>
      </c>
      <c r="F30">
        <v>6.7292756798891382</v>
      </c>
      <c r="G30">
        <v>7.0159858993902695</v>
      </c>
      <c r="H30">
        <v>7.538899489051099</v>
      </c>
      <c r="I30">
        <v>9.9529502991728602</v>
      </c>
      <c r="J30">
        <v>6.7139098961876886</v>
      </c>
      <c r="K30">
        <v>10.89147595702214</v>
      </c>
      <c r="M30">
        <v>5.632502287768399</v>
      </c>
      <c r="N30">
        <v>5.5069837797968644</v>
      </c>
      <c r="O30">
        <v>8.2681468361275527</v>
      </c>
      <c r="P30">
        <v>9.3647250025092834</v>
      </c>
      <c r="Q30">
        <v>9.0867779237626642</v>
      </c>
      <c r="R30">
        <v>7.0364488590603695</v>
      </c>
      <c r="S30">
        <v>2.3053947166654631</v>
      </c>
      <c r="T30">
        <v>1.7680478989230808</v>
      </c>
      <c r="U30">
        <v>3.5230425705663597</v>
      </c>
      <c r="V30">
        <v>5.8151553269947973</v>
      </c>
      <c r="X30">
        <v>9.1072201036652416</v>
      </c>
      <c r="Y30">
        <v>13.810371323993383</v>
      </c>
      <c r="Z30">
        <v>13.332402107111479</v>
      </c>
      <c r="AA30">
        <v>14.293045183971509</v>
      </c>
      <c r="AB30">
        <v>14.322168436553705</v>
      </c>
      <c r="AC30">
        <v>14.580021717670228</v>
      </c>
      <c r="AD30">
        <v>15.975288763333271</v>
      </c>
      <c r="AE30">
        <v>11.836295066527734</v>
      </c>
      <c r="AF30">
        <v>11.310869256257703</v>
      </c>
      <c r="AG30">
        <v>13.528024568510114</v>
      </c>
      <c r="AI30">
        <v>10.605238391574927</v>
      </c>
      <c r="AJ30">
        <v>13.833566699900294</v>
      </c>
      <c r="AK30">
        <v>12.420493262248955</v>
      </c>
      <c r="AL30">
        <v>12.344603202354994</v>
      </c>
      <c r="AM30">
        <v>13.509284162248312</v>
      </c>
      <c r="AN30">
        <v>7.3794299517684347</v>
      </c>
      <c r="AO30">
        <v>7.614542055531623</v>
      </c>
      <c r="AP30">
        <v>3.9998882073737123</v>
      </c>
      <c r="AQ30">
        <v>5.2005500000000122</v>
      </c>
      <c r="AR30">
        <v>7.7601213661313082</v>
      </c>
    </row>
    <row r="31" spans="1:44" x14ac:dyDescent="0.35">
      <c r="B31">
        <v>10.630382765531126</v>
      </c>
      <c r="C31">
        <v>10.98101832032528</v>
      </c>
      <c r="D31">
        <v>11.542410419403147</v>
      </c>
      <c r="E31">
        <v>12.018170046472365</v>
      </c>
      <c r="F31">
        <v>8.7426838858541913</v>
      </c>
      <c r="G31">
        <v>6.5722430681342923</v>
      </c>
      <c r="H31">
        <v>7.1831472609142706</v>
      </c>
      <c r="I31">
        <v>9.7664431007232295</v>
      </c>
      <c r="J31">
        <v>13.41395925731212</v>
      </c>
      <c r="K31">
        <v>12.230265860809382</v>
      </c>
      <c r="M31">
        <v>1.8479529354446496</v>
      </c>
      <c r="N31">
        <v>9.8018828686228385</v>
      </c>
      <c r="O31">
        <v>6.0587233764135329</v>
      </c>
      <c r="P31">
        <v>3.3092747911548259</v>
      </c>
      <c r="Q31">
        <v>6.0510925769463677</v>
      </c>
      <c r="R31">
        <v>0.33268455039225797</v>
      </c>
      <c r="S31">
        <v>2.9780197136822313</v>
      </c>
      <c r="T31">
        <v>0.53340072908504066</v>
      </c>
      <c r="U31">
        <v>0.43054754271335022</v>
      </c>
      <c r="V31">
        <v>0.21734659509951335</v>
      </c>
      <c r="X31">
        <v>6.5062436431624278</v>
      </c>
      <c r="Y31">
        <v>14.558945638617836</v>
      </c>
      <c r="Z31">
        <v>14.775182972684055</v>
      </c>
      <c r="AA31">
        <v>9.2531139212423668</v>
      </c>
      <c r="AB31">
        <v>7.9378333887964763</v>
      </c>
      <c r="AC31">
        <v>8.6525321792923879</v>
      </c>
      <c r="AD31">
        <v>8.8282229660707063</v>
      </c>
      <c r="AE31">
        <v>10.964390871219047</v>
      </c>
      <c r="AF31">
        <v>1.2993229167670688</v>
      </c>
      <c r="AG31">
        <v>5.7049869300242833</v>
      </c>
      <c r="AI31">
        <v>7.4428941527248149</v>
      </c>
      <c r="AJ31">
        <v>8.8139903167541895</v>
      </c>
      <c r="AK31">
        <v>7.2790799980104675</v>
      </c>
      <c r="AL31">
        <v>8.2421787292907851</v>
      </c>
      <c r="AM31">
        <v>3.4889420961299185</v>
      </c>
      <c r="AN31">
        <v>5.0277086100082409</v>
      </c>
      <c r="AO31">
        <v>3.9971982861348354</v>
      </c>
      <c r="AP31">
        <v>1.7256754717647629</v>
      </c>
      <c r="AQ31">
        <v>4.8001237336035212</v>
      </c>
      <c r="AR31">
        <v>6.1337744258466165</v>
      </c>
    </row>
    <row r="32" spans="1:44" x14ac:dyDescent="0.35">
      <c r="B32">
        <v>13.7017440818938</v>
      </c>
      <c r="C32">
        <v>10.173721853578266</v>
      </c>
      <c r="D32">
        <v>14.503966486416076</v>
      </c>
      <c r="E32">
        <v>11.563555518383831</v>
      </c>
      <c r="F32">
        <v>9.8425161759948381</v>
      </c>
      <c r="G32">
        <v>11.449312122687417</v>
      </c>
      <c r="H32">
        <v>9.3482197531653419</v>
      </c>
      <c r="I32">
        <v>9.1517504135386591</v>
      </c>
      <c r="J32">
        <v>6.4472912129895024</v>
      </c>
      <c r="K32">
        <v>10.244817487212213</v>
      </c>
      <c r="M32">
        <v>12.981373511111167</v>
      </c>
      <c r="N32">
        <v>9.3805331555555291</v>
      </c>
      <c r="O32">
        <v>11.217064409106543</v>
      </c>
      <c r="P32">
        <v>10.829802227882686</v>
      </c>
      <c r="Q32">
        <v>11.611135796381312</v>
      </c>
      <c r="R32">
        <v>10.952049941312325</v>
      </c>
      <c r="S32">
        <v>10.976064941721367</v>
      </c>
      <c r="T32">
        <v>7.4038738597814646</v>
      </c>
      <c r="U32">
        <v>6.4452951536822791</v>
      </c>
      <c r="V32">
        <v>16.376291288532165</v>
      </c>
      <c r="X32">
        <v>5.0394841345240007</v>
      </c>
      <c r="Y32">
        <v>1.9650480022831229</v>
      </c>
      <c r="Z32">
        <v>9.5076799187463887</v>
      </c>
      <c r="AA32">
        <v>5.4295856174930481</v>
      </c>
      <c r="AB32">
        <v>2.2643294002155554</v>
      </c>
      <c r="AC32">
        <v>3.6434918535185274</v>
      </c>
      <c r="AD32">
        <v>2.7320589826020814</v>
      </c>
      <c r="AE32">
        <v>3.6133052842861511</v>
      </c>
      <c r="AF32">
        <v>2.8558105479922435</v>
      </c>
      <c r="AG32">
        <v>7.4157206034184915</v>
      </c>
      <c r="AI32">
        <v>5.4369466732396772</v>
      </c>
      <c r="AJ32">
        <v>9.2261748732802484</v>
      </c>
      <c r="AK32">
        <v>14.393499345211463</v>
      </c>
      <c r="AL32">
        <v>8.8826912408759391</v>
      </c>
      <c r="AM32">
        <v>12.711250469238756</v>
      </c>
      <c r="AN32">
        <v>5.3637713198774115</v>
      </c>
      <c r="AO32">
        <v>10.223239545911758</v>
      </c>
      <c r="AP32">
        <v>8.5113585336003776</v>
      </c>
      <c r="AQ32">
        <v>7.9920132479575825</v>
      </c>
      <c r="AR32">
        <v>9.5383722288309585</v>
      </c>
    </row>
    <row r="33" spans="1:44" x14ac:dyDescent="0.35">
      <c r="B33">
        <v>15.735675876067452</v>
      </c>
      <c r="C33">
        <v>13.836592917369353</v>
      </c>
      <c r="D33">
        <v>9.1107086273347626</v>
      </c>
      <c r="E33">
        <v>9.5503533168428181</v>
      </c>
      <c r="F33">
        <v>10.41669677600753</v>
      </c>
      <c r="G33">
        <v>9.8645942407393061</v>
      </c>
      <c r="H33">
        <v>9.4578354446886728</v>
      </c>
      <c r="I33">
        <v>10.899029151346857</v>
      </c>
      <c r="J33">
        <v>9.6380396162528807</v>
      </c>
      <c r="K33">
        <v>10.458220151756542</v>
      </c>
      <c r="M33">
        <v>8.2518304357158687</v>
      </c>
      <c r="N33">
        <v>7.1680164004416369</v>
      </c>
      <c r="O33">
        <v>7.0240364982343131</v>
      </c>
      <c r="P33">
        <v>5.6522626585454327</v>
      </c>
      <c r="Q33">
        <v>4.7723356988082806</v>
      </c>
      <c r="R33">
        <v>1.7727223086665058</v>
      </c>
      <c r="S33">
        <v>5.8769662066717707</v>
      </c>
      <c r="T33">
        <v>0.5845941996402545</v>
      </c>
      <c r="U33">
        <v>7.7363073355189798</v>
      </c>
      <c r="V33">
        <v>2.6300624497145564</v>
      </c>
      <c r="X33">
        <v>1.9759003871280467</v>
      </c>
      <c r="Y33">
        <v>13.571590063909326</v>
      </c>
      <c r="Z33">
        <v>6.8655883944678031</v>
      </c>
      <c r="AA33">
        <v>5.5944841398735319</v>
      </c>
      <c r="AB33">
        <v>5.2600893356170531</v>
      </c>
      <c r="AC33">
        <v>3.5104181807243622</v>
      </c>
      <c r="AD33">
        <v>2.3078359799869435</v>
      </c>
      <c r="AE33">
        <v>10.885863579778359</v>
      </c>
      <c r="AF33">
        <v>5.1805218030748659</v>
      </c>
      <c r="AG33">
        <v>11.499778934309626</v>
      </c>
      <c r="AI33">
        <v>4.825761529942258</v>
      </c>
      <c r="AJ33">
        <v>5.0232903947794298</v>
      </c>
      <c r="AK33">
        <v>5.0526131291028324</v>
      </c>
      <c r="AL33">
        <v>3.6997757611562951</v>
      </c>
      <c r="AM33">
        <v>2.2035744394372205</v>
      </c>
      <c r="AN33">
        <v>1.4701095181663493</v>
      </c>
      <c r="AO33">
        <v>0.31211561884027128</v>
      </c>
      <c r="AP33">
        <v>1.1671242407013973</v>
      </c>
      <c r="AQ33">
        <v>10.371232277558731</v>
      </c>
      <c r="AR33">
        <v>2.9502984024689116</v>
      </c>
    </row>
    <row r="34" spans="1:44" x14ac:dyDescent="0.35">
      <c r="B34">
        <v>11.895527273946858</v>
      </c>
      <c r="C34">
        <v>8.8279434278350308</v>
      </c>
      <c r="D34">
        <v>9.0467604561229589</v>
      </c>
      <c r="E34">
        <v>12.562102330193346</v>
      </c>
      <c r="F34">
        <v>8.0531289108910507</v>
      </c>
      <c r="G34">
        <v>10.928892237623741</v>
      </c>
      <c r="H34">
        <v>11.858301090604103</v>
      </c>
      <c r="I34">
        <v>9.9683025503354763</v>
      </c>
      <c r="J34">
        <v>9.3030161982695319</v>
      </c>
      <c r="K34">
        <v>8.0835951779181521</v>
      </c>
      <c r="M34">
        <v>5.639825136611992</v>
      </c>
      <c r="N34">
        <v>8.5680135743802133</v>
      </c>
      <c r="O34">
        <v>8.8387860123966604</v>
      </c>
      <c r="P34">
        <v>10.909434120366564</v>
      </c>
      <c r="Q34">
        <v>6.1971667002376192</v>
      </c>
      <c r="R34">
        <v>6.2341862863071054</v>
      </c>
      <c r="S34">
        <v>9.7142707041225016</v>
      </c>
      <c r="T34">
        <v>1.0316193061224881</v>
      </c>
      <c r="U34">
        <v>8.1559845121951291</v>
      </c>
      <c r="V34">
        <v>3.2067915962014042</v>
      </c>
      <c r="X34">
        <v>5.7549757773796095</v>
      </c>
      <c r="Y34">
        <v>3.842802759601748</v>
      </c>
      <c r="Z34">
        <v>4.2636749108974286</v>
      </c>
      <c r="AA34">
        <v>5.1147658436951522</v>
      </c>
      <c r="AB34">
        <v>1.5419271519659734</v>
      </c>
      <c r="AC34">
        <v>5.3895892322131616</v>
      </c>
      <c r="AD34">
        <v>5.8053432308299087</v>
      </c>
      <c r="AE34">
        <v>8.0830642260757752</v>
      </c>
      <c r="AF34">
        <v>4.9889802806893178</v>
      </c>
      <c r="AG34">
        <v>14.670539094138494</v>
      </c>
      <c r="AI34">
        <v>8.5395460130146503</v>
      </c>
      <c r="AJ34">
        <v>11.225267392980436</v>
      </c>
      <c r="AK34">
        <v>7.1380626795856763</v>
      </c>
      <c r="AL34">
        <v>5.0950914336019562</v>
      </c>
      <c r="AM34">
        <v>7.6641316207890497</v>
      </c>
      <c r="AN34">
        <v>9.1532594056433858</v>
      </c>
      <c r="AO34">
        <v>3.6227560169491642</v>
      </c>
      <c r="AP34">
        <v>10.880820469003824</v>
      </c>
      <c r="AQ34">
        <v>2.6676725471570344</v>
      </c>
      <c r="AR34">
        <v>13.389736485788109</v>
      </c>
    </row>
    <row r="35" spans="1:44" x14ac:dyDescent="0.35">
      <c r="B35">
        <v>9.8480031787072324</v>
      </c>
      <c r="C35">
        <v>12.894882602409625</v>
      </c>
      <c r="D35">
        <v>9.7739505735661201</v>
      </c>
      <c r="E35">
        <v>7.97873516209473</v>
      </c>
      <c r="F35">
        <v>6.9947785022354587</v>
      </c>
      <c r="G35">
        <v>5.639825136611992</v>
      </c>
      <c r="H35">
        <v>8.5680135743802133</v>
      </c>
      <c r="I35">
        <v>8.8387860123966604</v>
      </c>
      <c r="J35">
        <v>10.909434120366564</v>
      </c>
      <c r="K35">
        <v>6.1971667002376192</v>
      </c>
      <c r="X35">
        <v>3.8004036931098795</v>
      </c>
      <c r="Y35">
        <v>8.4012414879649846</v>
      </c>
      <c r="Z35">
        <v>4.8931948285965392</v>
      </c>
      <c r="AA35">
        <v>7.1872476235985925</v>
      </c>
      <c r="AB35">
        <v>5.4616079920740193</v>
      </c>
      <c r="AC35">
        <v>11.445762072546511</v>
      </c>
      <c r="AD35">
        <v>5.4556918058455244</v>
      </c>
      <c r="AE35">
        <v>12.602283524339501</v>
      </c>
      <c r="AF35">
        <v>3.8024615527076144</v>
      </c>
      <c r="AG35">
        <v>8.7783777707994446</v>
      </c>
      <c r="AI35">
        <v>3.4823535052079992</v>
      </c>
      <c r="AJ35">
        <v>7.568262227171533</v>
      </c>
      <c r="AK35">
        <v>7.6775879555554649</v>
      </c>
      <c r="AL35">
        <v>4.960972333591771</v>
      </c>
      <c r="AM35">
        <v>2.7472731941744231</v>
      </c>
      <c r="AN35">
        <v>2.0764306108033992</v>
      </c>
      <c r="AO35">
        <v>5.1035357829281782</v>
      </c>
      <c r="AP35">
        <v>0.6955998208978238</v>
      </c>
      <c r="AQ35">
        <v>5.6789835203502976</v>
      </c>
      <c r="AR35">
        <v>5.7527401588599618</v>
      </c>
    </row>
    <row r="36" spans="1:44" x14ac:dyDescent="0.35">
      <c r="B36">
        <v>9.2240203862582888</v>
      </c>
      <c r="C36">
        <v>4.5574222921347571</v>
      </c>
      <c r="D36">
        <v>9.4326704386617664</v>
      </c>
      <c r="E36">
        <v>4.1149233457248444</v>
      </c>
      <c r="F36">
        <v>12.073052523364529</v>
      </c>
      <c r="G36">
        <v>4.647289704672799</v>
      </c>
      <c r="H36">
        <v>7.6781153932585502</v>
      </c>
      <c r="I36">
        <v>9.2265937640448215</v>
      </c>
      <c r="J36">
        <v>13.001375000000079</v>
      </c>
      <c r="K36">
        <v>4.9954611147829899</v>
      </c>
      <c r="X36">
        <v>0.89073542842585463</v>
      </c>
      <c r="Y36">
        <v>0.62954341348964515</v>
      </c>
      <c r="Z36">
        <v>0.50612007692303973</v>
      </c>
      <c r="AA36">
        <v>0.38659811057771093</v>
      </c>
      <c r="AB36">
        <v>0.45279922219644153</v>
      </c>
      <c r="AC36">
        <v>3.3679894941355516E-2</v>
      </c>
      <c r="AD36">
        <v>0.13692209190986251</v>
      </c>
      <c r="AE36">
        <v>0.42271075243841677</v>
      </c>
      <c r="AF36">
        <v>8.6744678316185889E-2</v>
      </c>
      <c r="AG36">
        <v>0.23497392097021458</v>
      </c>
      <c r="AI36">
        <v>4.5330830605053034</v>
      </c>
      <c r="AJ36">
        <v>3.8823012871254448</v>
      </c>
      <c r="AK36">
        <v>8.267024879999946</v>
      </c>
      <c r="AL36">
        <v>4.4136362143214773</v>
      </c>
      <c r="AM36">
        <v>5.657185337126994</v>
      </c>
      <c r="AN36">
        <v>3.5209032093817627</v>
      </c>
      <c r="AO36">
        <v>3.8787159327511587</v>
      </c>
      <c r="AP36">
        <v>5.502854235908524</v>
      </c>
      <c r="AQ36">
        <v>4.8641238360941106</v>
      </c>
      <c r="AR36">
        <v>4.8244639992995726</v>
      </c>
    </row>
    <row r="37" spans="1:44" x14ac:dyDescent="0.35">
      <c r="X37">
        <v>4.954574655620938</v>
      </c>
      <c r="Y37">
        <v>11.910613548698167</v>
      </c>
      <c r="Z37">
        <v>1.5245585342333041</v>
      </c>
      <c r="AA37">
        <v>15.993207847295922</v>
      </c>
      <c r="AB37">
        <v>3.2989124650535815</v>
      </c>
      <c r="AC37">
        <v>10.744051442353399</v>
      </c>
      <c r="AD37">
        <v>5.742052620658864</v>
      </c>
      <c r="AE37">
        <v>15.011570955458804</v>
      </c>
      <c r="AF37">
        <v>1.8167717316044787</v>
      </c>
      <c r="AG37">
        <v>8.7679673438389774</v>
      </c>
      <c r="AI37">
        <v>4.954574655620938</v>
      </c>
      <c r="AJ37">
        <v>11.910613548698167</v>
      </c>
      <c r="AK37">
        <v>1.5245585342333041</v>
      </c>
      <c r="AL37">
        <v>15.993207847295922</v>
      </c>
      <c r="AM37">
        <v>3.2989124650535815</v>
      </c>
      <c r="AN37">
        <v>10.744051442353399</v>
      </c>
      <c r="AO37">
        <v>5.742052620658864</v>
      </c>
      <c r="AP37">
        <v>15.011570955458804</v>
      </c>
      <c r="AQ37">
        <v>1.8167717316044787</v>
      </c>
      <c r="AR37">
        <v>8.7679673438389774</v>
      </c>
    </row>
    <row r="38" spans="1:44" x14ac:dyDescent="0.35">
      <c r="B38" s="13"/>
      <c r="C38" s="13"/>
      <c r="D38" s="13"/>
      <c r="E38" s="13"/>
      <c r="F38" s="13"/>
      <c r="G38" s="13"/>
      <c r="H38" s="13"/>
      <c r="I38" s="13"/>
      <c r="J38" s="13"/>
      <c r="K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X38">
        <v>6.5795722471909555</v>
      </c>
      <c r="Y38">
        <v>10.32881500823531</v>
      </c>
      <c r="Z38">
        <v>12.856268004073293</v>
      </c>
      <c r="AA38">
        <v>9.2593091853360061</v>
      </c>
      <c r="AB38">
        <v>9.464933558923649</v>
      </c>
      <c r="AC38">
        <v>8.8151300253531097</v>
      </c>
      <c r="AD38">
        <v>7.9797574044265627</v>
      </c>
      <c r="AE38">
        <v>7.7009744399999658</v>
      </c>
      <c r="AF38">
        <v>7.981659472422157</v>
      </c>
      <c r="AG38">
        <v>8.7679673438389774</v>
      </c>
      <c r="AI38">
        <v>0.58405221027484244</v>
      </c>
      <c r="AJ38">
        <v>1.8883984710940473</v>
      </c>
      <c r="AK38">
        <v>0.38325573856318851</v>
      </c>
      <c r="AL38">
        <v>2.1298966454574653</v>
      </c>
      <c r="AM38">
        <v>2.1414761790759429</v>
      </c>
      <c r="AN38">
        <v>0.1266059401119605</v>
      </c>
      <c r="AO38">
        <v>1.4022535627530894</v>
      </c>
      <c r="AP38">
        <v>0.16963095477792289</v>
      </c>
      <c r="AQ38">
        <v>0.35071146435460054</v>
      </c>
      <c r="AR38">
        <v>2.4066237352794997</v>
      </c>
    </row>
    <row r="39" spans="1:44" x14ac:dyDescent="0.35">
      <c r="AI39">
        <v>14.853698918918941</v>
      </c>
      <c r="AJ39">
        <v>11.069418399684709</v>
      </c>
      <c r="AK39">
        <v>13.176271952355085</v>
      </c>
      <c r="AL39">
        <v>13.605698538461601</v>
      </c>
      <c r="AM39">
        <v>12.01238464945842</v>
      </c>
      <c r="AN39">
        <v>10.827545099999995</v>
      </c>
      <c r="AO39">
        <v>3.3177782676348615</v>
      </c>
      <c r="AP39">
        <v>5.0802977233966473</v>
      </c>
      <c r="AQ39">
        <v>2.3101530734752966</v>
      </c>
      <c r="AR39">
        <v>5.4782677395756494</v>
      </c>
    </row>
    <row r="40" spans="1:44" x14ac:dyDescent="0.35">
      <c r="A40" s="69"/>
      <c r="B40" s="72"/>
      <c r="C40" s="72"/>
      <c r="D40" s="72"/>
      <c r="E40" s="72"/>
      <c r="F40" s="72"/>
      <c r="G40" s="72"/>
      <c r="H40" s="72"/>
      <c r="I40" s="72"/>
      <c r="J40" s="72"/>
      <c r="K40" s="72"/>
    </row>
    <row r="41" spans="1:44" x14ac:dyDescent="0.35">
      <c r="A41" s="69"/>
      <c r="B41" s="72"/>
      <c r="C41" s="72"/>
      <c r="D41" s="72"/>
      <c r="E41" s="72"/>
      <c r="F41" s="72"/>
      <c r="G41" s="72"/>
      <c r="H41" s="72"/>
      <c r="I41" s="72"/>
      <c r="J41" s="72"/>
      <c r="K41" s="72"/>
    </row>
    <row r="42" spans="1:44" x14ac:dyDescent="0.35">
      <c r="A42" s="69"/>
      <c r="B42" s="72"/>
      <c r="C42" s="72"/>
      <c r="D42" s="72"/>
      <c r="E42" s="72"/>
      <c r="F42" s="72"/>
      <c r="G42" s="72"/>
      <c r="H42" s="72"/>
      <c r="I42" s="72"/>
      <c r="J42" s="72"/>
      <c r="K42" s="72"/>
    </row>
    <row r="43" spans="1:44" x14ac:dyDescent="0.35">
      <c r="A43" s="17" t="s">
        <v>177</v>
      </c>
      <c r="B43" s="22">
        <f>AVERAGE(B26:B42)</f>
        <v>10.006186598837356</v>
      </c>
      <c r="C43" s="22">
        <f t="shared" ref="C43:K43" si="0">AVERAGE(C26:C42)</f>
        <v>10.288021430673838</v>
      </c>
      <c r="D43" s="22">
        <f t="shared" si="0"/>
        <v>9.6086457507554499</v>
      </c>
      <c r="E43" s="22">
        <f t="shared" si="0"/>
        <v>9.1354349217331343</v>
      </c>
      <c r="F43" s="22">
        <f t="shared" si="0"/>
        <v>8.2884340458445411</v>
      </c>
      <c r="G43" s="22">
        <f t="shared" si="0"/>
        <v>8.1107252716712104</v>
      </c>
      <c r="H43" s="22">
        <f t="shared" si="0"/>
        <v>9.5402120259670813</v>
      </c>
      <c r="I43" s="22">
        <f t="shared" si="0"/>
        <v>9.9324990180127823</v>
      </c>
      <c r="J43" s="22">
        <f t="shared" si="0"/>
        <v>9.8754147679100317</v>
      </c>
      <c r="K43" s="22">
        <f t="shared" si="0"/>
        <v>9.4614797137571944</v>
      </c>
      <c r="M43" s="22">
        <f>AVERAGE(M26:M42)</f>
        <v>8.7623419184096853</v>
      </c>
      <c r="N43" s="22">
        <f t="shared" ref="N43" si="1">AVERAGE(N26:N42)</f>
        <v>8.8352481382280157</v>
      </c>
      <c r="O43" s="22">
        <f t="shared" ref="O43" si="2">AVERAGE(O26:O42)</f>
        <v>9.0180967946851958</v>
      </c>
      <c r="P43" s="22">
        <f t="shared" ref="P43" si="3">AVERAGE(P26:P42)</f>
        <v>8.7565744406383672</v>
      </c>
      <c r="Q43" s="22">
        <f t="shared" ref="Q43" si="4">AVERAGE(Q26:Q42)</f>
        <v>8.2433971806831021</v>
      </c>
      <c r="R43" s="22">
        <f t="shared" ref="R43" si="5">AVERAGE(R26:R42)</f>
        <v>4.2239005423140989</v>
      </c>
      <c r="S43" s="22">
        <f t="shared" ref="S43" si="6">AVERAGE(S26:S42)</f>
        <v>5.5072070120485073</v>
      </c>
      <c r="T43" s="22">
        <f t="shared" ref="T43" si="7">AVERAGE(T26:T42)</f>
        <v>4.022755720041773</v>
      </c>
      <c r="U43" s="22">
        <f t="shared" ref="U43" si="8">AVERAGE(U26:U42)</f>
        <v>4.9020698003346643</v>
      </c>
      <c r="V43" s="22">
        <f t="shared" ref="V43" si="9">AVERAGE(V26:V42)</f>
        <v>5.4625770665259434</v>
      </c>
      <c r="X43" s="22">
        <f>AVERAGE(X26:X42)</f>
        <v>5.5247852723399911</v>
      </c>
      <c r="Y43" s="22">
        <f t="shared" ref="Y43" si="10">AVERAGE(Y26:Y42)</f>
        <v>8.1228944273969876</v>
      </c>
      <c r="Z43" s="22">
        <f t="shared" ref="Z43" si="11">AVERAGE(Z26:Z42)</f>
        <v>7.5671305799338731</v>
      </c>
      <c r="AA43" s="22">
        <f t="shared" ref="AA43" si="12">AVERAGE(AA26:AA42)</f>
        <v>7.1973531439384191</v>
      </c>
      <c r="AB43" s="22">
        <f t="shared" ref="AB43" si="13">AVERAGE(AB26:AB42)</f>
        <v>5.8452315849222618</v>
      </c>
      <c r="AC43" s="22">
        <f t="shared" ref="AC43" si="14">AVERAGE(AC26:AC42)</f>
        <v>6.5802538870115317</v>
      </c>
      <c r="AD43" s="22">
        <f t="shared" ref="AD43" si="15">AVERAGE(AD26:AD42)</f>
        <v>6.0267038851675263</v>
      </c>
      <c r="AE43" s="22">
        <f t="shared" ref="AE43" si="16">AVERAGE(AE26:AE42)</f>
        <v>7.7905363001877115</v>
      </c>
      <c r="AF43" s="22">
        <f t="shared" ref="AF43" si="17">AVERAGE(AF26:AF42)</f>
        <v>5.3315916451314402</v>
      </c>
      <c r="AG43" s="22">
        <f t="shared" ref="AG43" si="18">AVERAGE(AG26:AG42)</f>
        <v>7.7155645884081885</v>
      </c>
      <c r="AI43" s="22">
        <f>AVERAGE(AI26:AI42)</f>
        <v>7.0664195517432855</v>
      </c>
      <c r="AJ43" s="22">
        <f t="shared" ref="AJ43" si="19">AVERAGE(AJ26:AJ42)</f>
        <v>7.853348301022125</v>
      </c>
      <c r="AK43" s="22">
        <f t="shared" ref="AK43" si="20">AVERAGE(AK26:AK42)</f>
        <v>7.7829969814432358</v>
      </c>
      <c r="AL43" s="22">
        <f t="shared" ref="AL43" si="21">AVERAGE(AL26:AL42)</f>
        <v>7.6837760720804997</v>
      </c>
      <c r="AM43" s="22">
        <f t="shared" ref="AM43" si="22">AVERAGE(AM26:AM42)</f>
        <v>6.2100864186535656</v>
      </c>
      <c r="AN43" s="22">
        <f t="shared" ref="AN43" si="23">AVERAGE(AN26:AN42)</f>
        <v>4.8838316248368283</v>
      </c>
      <c r="AO43" s="22">
        <f t="shared" ref="AO43" si="24">AVERAGE(AO26:AO42)</f>
        <v>4.8110436473710525</v>
      </c>
      <c r="AP43" s="22">
        <f t="shared" ref="AP43" si="25">AVERAGE(AP26:AP42)</f>
        <v>5.6924579147155372</v>
      </c>
      <c r="AQ43" s="22">
        <f t="shared" ref="AQ43" si="26">AVERAGE(AQ26:AQ42)</f>
        <v>5.0785324573585839</v>
      </c>
      <c r="AR43" s="22">
        <f t="shared" ref="AR43" si="27">AVERAGE(AR26:AR42)</f>
        <v>6.529950977585437</v>
      </c>
    </row>
    <row r="44" spans="1:44" x14ac:dyDescent="0.35">
      <c r="A44" s="3" t="s">
        <v>185</v>
      </c>
      <c r="B44" s="83">
        <f>STDEV(B26:B42)</f>
        <v>4.2029543539114576</v>
      </c>
      <c r="C44" s="83">
        <f t="shared" ref="C44:K44" si="28">STDEV(C26:C42)</f>
        <v>3.2729473319205775</v>
      </c>
      <c r="D44" s="83">
        <f t="shared" si="28"/>
        <v>2.745102162844697</v>
      </c>
      <c r="E44" s="83">
        <f t="shared" si="28"/>
        <v>3.0853553734819346</v>
      </c>
      <c r="F44" s="83">
        <f t="shared" si="28"/>
        <v>2.7524176318173441</v>
      </c>
      <c r="G44" s="83">
        <f t="shared" si="28"/>
        <v>2.3617755557398938</v>
      </c>
      <c r="H44" s="83">
        <f t="shared" si="28"/>
        <v>2.1099551206271139</v>
      </c>
      <c r="I44" s="83">
        <f t="shared" si="28"/>
        <v>1.8320913355969499</v>
      </c>
      <c r="J44" s="83">
        <f t="shared" si="28"/>
        <v>2.9827745682877764</v>
      </c>
      <c r="K44" s="83">
        <f t="shared" si="28"/>
        <v>2.824956470574882</v>
      </c>
      <c r="M44" s="83">
        <f>STDEV(M26:M42)</f>
        <v>3.7798734719485902</v>
      </c>
      <c r="N44" s="83">
        <f t="shared" ref="N44:V44" si="29">STDEV(N26:N42)</f>
        <v>3.261258105515763</v>
      </c>
      <c r="O44" s="83">
        <f t="shared" si="29"/>
        <v>2.2714347371850656</v>
      </c>
      <c r="P44" s="83">
        <f t="shared" si="29"/>
        <v>4.1735043391778648</v>
      </c>
      <c r="Q44" s="83">
        <f t="shared" si="29"/>
        <v>2.7697097718323875</v>
      </c>
      <c r="R44" s="83">
        <f t="shared" si="29"/>
        <v>3.4712273778834102</v>
      </c>
      <c r="S44" s="83">
        <f t="shared" si="29"/>
        <v>3.5406229499394333</v>
      </c>
      <c r="T44" s="83">
        <f t="shared" si="29"/>
        <v>4.1520535814934307</v>
      </c>
      <c r="U44" s="83">
        <f t="shared" si="29"/>
        <v>3.0070063866264638</v>
      </c>
      <c r="V44" s="83">
        <f t="shared" si="29"/>
        <v>4.7760749322521523</v>
      </c>
      <c r="X44" s="83">
        <f>STDEV(X26:X42)</f>
        <v>2.7910578943058839</v>
      </c>
      <c r="Y44" s="83">
        <f t="shared" ref="Y44:AG44" si="30">STDEV(Y26:Y42)</f>
        <v>4.7862356729192088</v>
      </c>
      <c r="Z44" s="83">
        <f t="shared" si="30"/>
        <v>4.358620499110037</v>
      </c>
      <c r="AA44" s="83">
        <f t="shared" si="30"/>
        <v>4.2188744928982969</v>
      </c>
      <c r="AB44" s="83">
        <f t="shared" si="30"/>
        <v>4.0533788944093461</v>
      </c>
      <c r="AC44" s="83">
        <f t="shared" si="30"/>
        <v>4.2451215362396031</v>
      </c>
      <c r="AD44" s="83">
        <f t="shared" si="30"/>
        <v>4.4670986871648655</v>
      </c>
      <c r="AE44" s="83">
        <f t="shared" si="30"/>
        <v>4.4994778900822281</v>
      </c>
      <c r="AF44" s="83">
        <f t="shared" si="30"/>
        <v>3.9531379690489765</v>
      </c>
      <c r="AG44" s="83">
        <f t="shared" si="30"/>
        <v>4.1750259395754199</v>
      </c>
      <c r="AI44" s="83">
        <f>STDEV(AI26:AI42)</f>
        <v>3.9931984902870861</v>
      </c>
      <c r="AJ44" s="83">
        <f t="shared" ref="AJ44:AR44" si="31">STDEV(AJ26:AJ42)</f>
        <v>3.4575619050530948</v>
      </c>
      <c r="AK44" s="83">
        <f t="shared" si="31"/>
        <v>4.4279927764651292</v>
      </c>
      <c r="AL44" s="83">
        <f t="shared" si="31"/>
        <v>4.0762911226897653</v>
      </c>
      <c r="AM44" s="83">
        <f t="shared" si="31"/>
        <v>4.2266779210408547</v>
      </c>
      <c r="AN44" s="83">
        <f t="shared" si="31"/>
        <v>3.6426363247904261</v>
      </c>
      <c r="AO44" s="83">
        <f t="shared" si="31"/>
        <v>2.9950355077900714</v>
      </c>
      <c r="AP44" s="83">
        <f t="shared" si="31"/>
        <v>4.4441702283220508</v>
      </c>
      <c r="AQ44" s="83">
        <f t="shared" si="31"/>
        <v>3.5273004926980853</v>
      </c>
      <c r="AR44" s="83">
        <f t="shared" si="31"/>
        <v>2.942618791944112</v>
      </c>
    </row>
    <row r="45" spans="1:44" x14ac:dyDescent="0.35">
      <c r="A45" t="s">
        <v>181</v>
      </c>
      <c r="B45" s="13">
        <f>COUNT(B26:B42)</f>
        <v>11</v>
      </c>
      <c r="C45" s="13">
        <f t="shared" ref="C45:K45" si="32">COUNT(C26:C42)</f>
        <v>11</v>
      </c>
      <c r="D45" s="13">
        <f t="shared" si="32"/>
        <v>11</v>
      </c>
      <c r="E45" s="13">
        <f t="shared" si="32"/>
        <v>11</v>
      </c>
      <c r="F45" s="13">
        <f t="shared" si="32"/>
        <v>11</v>
      </c>
      <c r="G45" s="13">
        <f t="shared" si="32"/>
        <v>11</v>
      </c>
      <c r="H45" s="13">
        <f t="shared" si="32"/>
        <v>11</v>
      </c>
      <c r="I45" s="13">
        <f t="shared" si="32"/>
        <v>11</v>
      </c>
      <c r="J45" s="13">
        <f t="shared" si="32"/>
        <v>11</v>
      </c>
      <c r="K45" s="13">
        <f t="shared" si="32"/>
        <v>11</v>
      </c>
      <c r="M45" s="13">
        <f>COUNT(M26:M42)</f>
        <v>9</v>
      </c>
      <c r="N45" s="13">
        <f t="shared" ref="N45:V45" si="33">COUNT(N26:N42)</f>
        <v>9</v>
      </c>
      <c r="O45" s="13">
        <f t="shared" si="33"/>
        <v>9</v>
      </c>
      <c r="P45" s="13">
        <f t="shared" si="33"/>
        <v>9</v>
      </c>
      <c r="Q45" s="13">
        <f t="shared" si="33"/>
        <v>9</v>
      </c>
      <c r="R45" s="13">
        <f t="shared" si="33"/>
        <v>9</v>
      </c>
      <c r="S45" s="13">
        <f t="shared" si="33"/>
        <v>9</v>
      </c>
      <c r="T45" s="13">
        <f t="shared" si="33"/>
        <v>9</v>
      </c>
      <c r="U45" s="13">
        <f t="shared" si="33"/>
        <v>9</v>
      </c>
      <c r="V45" s="13">
        <f t="shared" si="33"/>
        <v>9</v>
      </c>
      <c r="X45" s="13">
        <f>COUNT(X26:X42)</f>
        <v>13</v>
      </c>
      <c r="Y45" s="13">
        <f t="shared" ref="Y45:AG45" si="34">COUNT(Y26:Y42)</f>
        <v>13</v>
      </c>
      <c r="Z45" s="13">
        <f t="shared" si="34"/>
        <v>13</v>
      </c>
      <c r="AA45" s="13">
        <f t="shared" si="34"/>
        <v>13</v>
      </c>
      <c r="AB45" s="13">
        <f t="shared" si="34"/>
        <v>13</v>
      </c>
      <c r="AC45" s="13">
        <f t="shared" si="34"/>
        <v>13</v>
      </c>
      <c r="AD45" s="13">
        <f t="shared" si="34"/>
        <v>13</v>
      </c>
      <c r="AE45" s="13">
        <f t="shared" si="34"/>
        <v>13</v>
      </c>
      <c r="AF45" s="13">
        <f t="shared" si="34"/>
        <v>13</v>
      </c>
      <c r="AG45" s="13">
        <f t="shared" si="34"/>
        <v>13</v>
      </c>
      <c r="AI45" s="13">
        <f>COUNT(AI26:AI42)</f>
        <v>14</v>
      </c>
      <c r="AJ45" s="13">
        <f t="shared" ref="AJ45:AR45" si="35">COUNT(AJ26:AJ42)</f>
        <v>14</v>
      </c>
      <c r="AK45" s="13">
        <f t="shared" si="35"/>
        <v>14</v>
      </c>
      <c r="AL45" s="13">
        <f t="shared" si="35"/>
        <v>14</v>
      </c>
      <c r="AM45" s="13">
        <f t="shared" si="35"/>
        <v>14</v>
      </c>
      <c r="AN45" s="13">
        <f t="shared" si="35"/>
        <v>14</v>
      </c>
      <c r="AO45" s="13">
        <f t="shared" si="35"/>
        <v>14</v>
      </c>
      <c r="AP45" s="13">
        <f t="shared" si="35"/>
        <v>14</v>
      </c>
      <c r="AQ45" s="13">
        <f t="shared" si="35"/>
        <v>14</v>
      </c>
      <c r="AR45" s="13">
        <f t="shared" si="35"/>
        <v>14</v>
      </c>
    </row>
    <row r="46" spans="1:44" x14ac:dyDescent="0.35">
      <c r="A46" s="69" t="s">
        <v>182</v>
      </c>
      <c r="B46" s="72">
        <v>19.559607669614699</v>
      </c>
      <c r="C46" s="72">
        <v>8.2535639876261584</v>
      </c>
      <c r="D46" s="72">
        <v>8.3694323926755363</v>
      </c>
      <c r="E46" s="72">
        <v>7.7765157024339135</v>
      </c>
      <c r="F46" s="72">
        <v>6.8260767976671382</v>
      </c>
      <c r="G46" s="72">
        <v>4.8649390922394549</v>
      </c>
      <c r="H46" s="72">
        <v>4.5613002490067904</v>
      </c>
      <c r="I46" s="72">
        <v>3.6741427102349218</v>
      </c>
      <c r="J46" s="72">
        <v>8.7997570977372206</v>
      </c>
      <c r="K46" s="72">
        <v>6.650940942227316</v>
      </c>
      <c r="L46" s="69"/>
      <c r="M46" s="72">
        <v>14.287443463940713</v>
      </c>
      <c r="N46" s="72">
        <v>10.6358044307923</v>
      </c>
      <c r="O46" s="72">
        <v>5.1594157652909569</v>
      </c>
      <c r="P46" s="72">
        <v>17.418138469136473</v>
      </c>
      <c r="Q46" s="72">
        <v>7.6712922201837976</v>
      </c>
      <c r="R46" s="72">
        <v>12.049419508967336</v>
      </c>
      <c r="S46" s="72">
        <v>12.536010873637817</v>
      </c>
      <c r="T46" s="72">
        <v>17.239548943592421</v>
      </c>
      <c r="U46" s="72">
        <v>9.042087409212348</v>
      </c>
      <c r="V46" s="72">
        <v>22.810891758487397</v>
      </c>
      <c r="W46" s="69"/>
      <c r="X46" s="72">
        <v>7.7900041693671982</v>
      </c>
      <c r="Y46" s="72">
        <v>22.908051916724386</v>
      </c>
      <c r="Z46" s="72">
        <v>18.997572655262243</v>
      </c>
      <c r="AA46" s="72">
        <v>17.798901986827858</v>
      </c>
      <c r="AB46" s="72">
        <v>16.429880461643133</v>
      </c>
      <c r="AC46" s="72">
        <v>18.021056857445274</v>
      </c>
      <c r="AD46" s="72">
        <v>19.954970680870044</v>
      </c>
      <c r="AE46" s="72">
        <v>20.245301283338794</v>
      </c>
      <c r="AF46" s="72">
        <v>15.62729980233666</v>
      </c>
      <c r="AG46" s="72">
        <v>17.430841596127632</v>
      </c>
      <c r="AH46" s="69"/>
      <c r="AI46" s="72">
        <v>15.945634182831059</v>
      </c>
      <c r="AJ46" s="72">
        <v>11.954734327274402</v>
      </c>
      <c r="AK46" s="72">
        <v>19.607120028427367</v>
      </c>
      <c r="AL46" s="72">
        <v>16.616149316919376</v>
      </c>
      <c r="AM46" s="72">
        <v>17.864806248214236</v>
      </c>
      <c r="AN46" s="72">
        <v>13.268799394682711</v>
      </c>
      <c r="AO46" s="72">
        <v>8.9702376929233321</v>
      </c>
      <c r="AP46" s="72">
        <v>19.750649018304088</v>
      </c>
      <c r="AQ46" s="72">
        <v>12.441848765788139</v>
      </c>
      <c r="AR46" s="72">
        <v>8.6590053547026109</v>
      </c>
    </row>
    <row r="47" spans="1:44" x14ac:dyDescent="0.35">
      <c r="A47" s="69"/>
      <c r="B47" s="72"/>
      <c r="C47" s="72"/>
      <c r="D47" s="72"/>
      <c r="E47" s="72"/>
      <c r="F47" s="72"/>
      <c r="G47" s="72"/>
      <c r="H47" s="72"/>
      <c r="I47" s="72"/>
      <c r="J47" s="72"/>
      <c r="K47" s="72"/>
      <c r="L47" s="69"/>
      <c r="M47" s="72"/>
      <c r="N47" s="72"/>
      <c r="O47" s="72"/>
      <c r="P47" s="72"/>
      <c r="Q47" s="72"/>
      <c r="R47" s="72"/>
      <c r="S47" s="72"/>
      <c r="T47" s="72"/>
      <c r="U47" s="72"/>
      <c r="V47" s="72"/>
      <c r="W47" s="69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69"/>
      <c r="AI47" s="72"/>
      <c r="AJ47" s="72"/>
      <c r="AK47" s="72"/>
      <c r="AL47" s="72"/>
      <c r="AM47" s="72"/>
      <c r="AN47" s="72"/>
      <c r="AO47" s="72"/>
      <c r="AP47" s="72"/>
      <c r="AQ47" s="72"/>
      <c r="AR47" s="72"/>
    </row>
    <row r="48" spans="1:44" x14ac:dyDescent="0.35">
      <c r="X48" s="13"/>
      <c r="Y48" s="13"/>
      <c r="Z48" s="13"/>
      <c r="AA48" s="13"/>
      <c r="AB48" s="13"/>
      <c r="AC48" s="13"/>
      <c r="AD48" s="13"/>
      <c r="AE48" s="13"/>
      <c r="AF48" s="13"/>
      <c r="AG48" s="13"/>
    </row>
    <row r="49" spans="1:45" x14ac:dyDescent="0.35">
      <c r="A49" s="17" t="s">
        <v>25</v>
      </c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5" ht="17" x14ac:dyDescent="0.35">
      <c r="B50" s="52" t="s">
        <v>161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52" t="s">
        <v>161</v>
      </c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52" t="s">
        <v>162</v>
      </c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52" t="s">
        <v>162</v>
      </c>
      <c r="AJ50" s="17"/>
      <c r="AK50" s="17"/>
      <c r="AL50" s="17"/>
      <c r="AM50" s="17"/>
      <c r="AN50" s="17"/>
      <c r="AO50" s="17"/>
      <c r="AP50" s="17"/>
      <c r="AQ50" s="17"/>
      <c r="AR50" s="17"/>
      <c r="AS50" s="17"/>
    </row>
    <row r="51" spans="1:45" x14ac:dyDescent="0.35">
      <c r="B51" s="17" t="s">
        <v>15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 t="s">
        <v>15</v>
      </c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 t="s">
        <v>15</v>
      </c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 t="s">
        <v>15</v>
      </c>
      <c r="AJ51" s="17"/>
      <c r="AK51" s="17"/>
      <c r="AL51" s="17"/>
      <c r="AM51" s="17"/>
      <c r="AN51" s="17"/>
      <c r="AO51" s="17"/>
      <c r="AP51" s="17"/>
      <c r="AQ51" s="17"/>
      <c r="AR51" s="17"/>
      <c r="AS51" s="17"/>
    </row>
    <row r="52" spans="1:45" x14ac:dyDescent="0.35">
      <c r="B52" s="17" t="s">
        <v>41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 t="s">
        <v>76</v>
      </c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 t="s">
        <v>41</v>
      </c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 t="s">
        <v>76</v>
      </c>
      <c r="AJ52" s="17"/>
      <c r="AK52" s="17"/>
      <c r="AL52" s="17"/>
      <c r="AM52" s="17"/>
      <c r="AN52" s="17"/>
      <c r="AO52" s="17"/>
      <c r="AP52" s="17"/>
      <c r="AQ52" s="17"/>
      <c r="AR52" s="17"/>
      <c r="AS52" s="17"/>
    </row>
    <row r="53" spans="1:45" x14ac:dyDescent="0.35">
      <c r="B53" s="17" t="s">
        <v>64</v>
      </c>
      <c r="C53" s="17" t="s">
        <v>65</v>
      </c>
      <c r="D53" s="17" t="s">
        <v>66</v>
      </c>
      <c r="E53" s="17" t="s">
        <v>67</v>
      </c>
      <c r="F53" s="17" t="s">
        <v>68</v>
      </c>
      <c r="G53" s="17" t="s">
        <v>69</v>
      </c>
      <c r="H53" s="17" t="s">
        <v>70</v>
      </c>
      <c r="I53" s="17" t="s">
        <v>71</v>
      </c>
      <c r="J53" s="17" t="s">
        <v>72</v>
      </c>
      <c r="K53" s="17" t="s">
        <v>73</v>
      </c>
      <c r="M53" s="17" t="s">
        <v>64</v>
      </c>
      <c r="N53" s="17" t="s">
        <v>65</v>
      </c>
      <c r="O53" s="17" t="s">
        <v>66</v>
      </c>
      <c r="P53" s="17" t="s">
        <v>67</v>
      </c>
      <c r="Q53" s="17" t="s">
        <v>68</v>
      </c>
      <c r="R53" s="17" t="s">
        <v>69</v>
      </c>
      <c r="S53" s="17" t="s">
        <v>70</v>
      </c>
      <c r="T53" s="17" t="s">
        <v>71</v>
      </c>
      <c r="U53" s="17" t="s">
        <v>72</v>
      </c>
      <c r="V53" s="17" t="s">
        <v>73</v>
      </c>
      <c r="X53" s="17" t="s">
        <v>64</v>
      </c>
      <c r="Y53" s="17" t="s">
        <v>65</v>
      </c>
      <c r="Z53" s="17" t="s">
        <v>66</v>
      </c>
      <c r="AA53" s="17" t="s">
        <v>67</v>
      </c>
      <c r="AB53" s="17" t="s">
        <v>68</v>
      </c>
      <c r="AC53" s="17" t="s">
        <v>69</v>
      </c>
      <c r="AD53" s="17" t="s">
        <v>70</v>
      </c>
      <c r="AE53" s="17" t="s">
        <v>71</v>
      </c>
      <c r="AF53" s="17" t="s">
        <v>72</v>
      </c>
      <c r="AG53" s="17" t="s">
        <v>73</v>
      </c>
      <c r="AI53" s="17" t="s">
        <v>64</v>
      </c>
      <c r="AJ53" s="17" t="s">
        <v>65</v>
      </c>
      <c r="AK53" s="17" t="s">
        <v>66</v>
      </c>
      <c r="AL53" s="17" t="s">
        <v>67</v>
      </c>
      <c r="AM53" s="17" t="s">
        <v>68</v>
      </c>
      <c r="AN53" s="17" t="s">
        <v>69</v>
      </c>
      <c r="AO53" s="17" t="s">
        <v>70</v>
      </c>
      <c r="AP53" s="17" t="s">
        <v>71</v>
      </c>
      <c r="AQ53" s="17" t="s">
        <v>72</v>
      </c>
      <c r="AR53" s="17" t="s">
        <v>73</v>
      </c>
    </row>
    <row r="55" spans="1:45" x14ac:dyDescent="0.35">
      <c r="B55">
        <v>15.035178113494995</v>
      </c>
      <c r="C55">
        <v>9.8400163514027863</v>
      </c>
      <c r="D55">
        <v>15.359633899155476</v>
      </c>
      <c r="E55">
        <v>11.974071613524881</v>
      </c>
      <c r="F55">
        <v>11.247174123262054</v>
      </c>
      <c r="G55">
        <v>14.478576622210864</v>
      </c>
      <c r="H55">
        <v>15.578994490475742</v>
      </c>
      <c r="I55">
        <v>11.983895341905921</v>
      </c>
      <c r="J55">
        <v>11.461767262405381</v>
      </c>
      <c r="K55">
        <v>18.92192448545946</v>
      </c>
      <c r="M55">
        <v>14.903709418808413</v>
      </c>
      <c r="N55">
        <v>13.162965201518654</v>
      </c>
      <c r="O55">
        <v>13.246169871000649</v>
      </c>
      <c r="P55">
        <v>11.257107278641127</v>
      </c>
      <c r="Q55">
        <v>13.417812484237075</v>
      </c>
      <c r="R55">
        <v>7.8431359069564266</v>
      </c>
      <c r="S55">
        <v>9.7030499278552522</v>
      </c>
      <c r="T55">
        <v>4.6542639860140245</v>
      </c>
      <c r="U55">
        <v>5.6298849902167545</v>
      </c>
      <c r="V55">
        <v>8.5468595076716198</v>
      </c>
      <c r="X55">
        <v>15.594475791828215</v>
      </c>
      <c r="Y55">
        <v>13.442660734113376</v>
      </c>
      <c r="Z55">
        <v>15.218250126541612</v>
      </c>
      <c r="AA55">
        <v>15.013572847576571</v>
      </c>
      <c r="AB55">
        <v>11.986314960476609</v>
      </c>
      <c r="AC55">
        <v>14.192289642221793</v>
      </c>
      <c r="AD55">
        <v>14.052598985793049</v>
      </c>
      <c r="AE55">
        <v>17.78082166438767</v>
      </c>
      <c r="AF55">
        <v>16.954337815651634</v>
      </c>
      <c r="AG55">
        <v>19.96217284117186</v>
      </c>
      <c r="AI55">
        <v>18.375328822796678</v>
      </c>
      <c r="AJ55">
        <v>19.906104001868474</v>
      </c>
      <c r="AK55">
        <v>18.451836364345052</v>
      </c>
      <c r="AL55">
        <v>24.525453610073487</v>
      </c>
      <c r="AM55">
        <v>6.3841234482758482</v>
      </c>
      <c r="AN55">
        <v>7.5774116331958821</v>
      </c>
      <c r="AO55">
        <v>9.2137395595020877</v>
      </c>
      <c r="AP55">
        <v>11.837213543854343</v>
      </c>
      <c r="AQ55">
        <v>3.9762011159919601</v>
      </c>
      <c r="AR55">
        <v>13.898943485605098</v>
      </c>
    </row>
    <row r="56" spans="1:45" x14ac:dyDescent="0.35">
      <c r="B56">
        <v>9.4829062763269754</v>
      </c>
      <c r="C56">
        <v>4.6191807076662768</v>
      </c>
      <c r="D56">
        <v>16.182942893222975</v>
      </c>
      <c r="E56">
        <v>5.4201322196700774</v>
      </c>
      <c r="F56">
        <v>5.1650233841302819</v>
      </c>
      <c r="G56">
        <v>9.6448474347940021</v>
      </c>
      <c r="H56">
        <v>10.088612803493444</v>
      </c>
      <c r="I56">
        <v>7.4708921973748437</v>
      </c>
      <c r="J56">
        <v>10.964194034482816</v>
      </c>
      <c r="K56">
        <v>12.349155833304826</v>
      </c>
      <c r="M56">
        <v>3.5720123727960309</v>
      </c>
      <c r="N56">
        <v>7.757558166246727</v>
      </c>
      <c r="O56">
        <v>6.5842714457670466</v>
      </c>
      <c r="P56">
        <v>12.174917853187008</v>
      </c>
      <c r="Q56">
        <v>3.4088253744847745</v>
      </c>
      <c r="R56">
        <v>3.2170497147242072</v>
      </c>
      <c r="S56">
        <v>3.1975150486919293</v>
      </c>
      <c r="T56">
        <v>4.2915866222450383</v>
      </c>
      <c r="U56">
        <v>6.5031734225621305</v>
      </c>
      <c r="V56">
        <v>6.3211303626368895</v>
      </c>
      <c r="X56">
        <v>9.3115404469146874</v>
      </c>
      <c r="Y56">
        <v>8.5630811831435629</v>
      </c>
      <c r="Z56">
        <v>10.888337977859811</v>
      </c>
      <c r="AA56">
        <v>14.211738066095437</v>
      </c>
      <c r="AB56">
        <v>12.704478926499762</v>
      </c>
      <c r="AC56">
        <v>13.173636649449808</v>
      </c>
      <c r="AD56">
        <v>10.895171934140793</v>
      </c>
      <c r="AE56">
        <v>11.244432432432472</v>
      </c>
      <c r="AF56">
        <v>13.997881284659723</v>
      </c>
      <c r="AG56">
        <v>11.415700485328951</v>
      </c>
      <c r="AI56">
        <v>20.97569522508044</v>
      </c>
      <c r="AJ56">
        <v>10.098947893890527</v>
      </c>
      <c r="AK56">
        <v>13.318221962943236</v>
      </c>
      <c r="AL56">
        <v>11.681624551927289</v>
      </c>
      <c r="AM56">
        <v>11.26063180480622</v>
      </c>
      <c r="AN56">
        <v>12.475419030587117</v>
      </c>
      <c r="AO56">
        <v>7.3601112337502821</v>
      </c>
      <c r="AP56">
        <v>10.656601654116843</v>
      </c>
      <c r="AQ56">
        <v>10.005594815853458</v>
      </c>
      <c r="AR56">
        <v>15.094658709994606</v>
      </c>
    </row>
    <row r="57" spans="1:45" x14ac:dyDescent="0.35">
      <c r="B57">
        <v>9.4517809576411462</v>
      </c>
      <c r="C57">
        <v>16.005531539865082</v>
      </c>
      <c r="D57">
        <v>16.005531539865082</v>
      </c>
      <c r="E57">
        <v>17.237286303174471</v>
      </c>
      <c r="F57">
        <v>15.279412822719422</v>
      </c>
      <c r="G57">
        <v>16.369245883730049</v>
      </c>
      <c r="H57">
        <v>11.830194587464337</v>
      </c>
      <c r="I57">
        <v>12.881445046535735</v>
      </c>
      <c r="J57">
        <v>11.041325707702519</v>
      </c>
      <c r="K57">
        <v>14.339316750948147</v>
      </c>
      <c r="M57">
        <v>18.73756876898014</v>
      </c>
      <c r="N57">
        <v>13.563902484195554</v>
      </c>
      <c r="O57">
        <v>14.019324257120196</v>
      </c>
      <c r="P57">
        <v>10.380502407586713</v>
      </c>
      <c r="Q57">
        <v>13.332098948003786</v>
      </c>
      <c r="R57">
        <v>4.5844455580865731</v>
      </c>
      <c r="S57">
        <v>2.5271390466130299</v>
      </c>
      <c r="T57">
        <v>6.2417948717948386</v>
      </c>
      <c r="U57">
        <v>3.1580608805421</v>
      </c>
      <c r="V57">
        <v>1.7936926607549362</v>
      </c>
      <c r="X57">
        <v>10.573028095502572</v>
      </c>
      <c r="Y57">
        <v>11.180475780122034</v>
      </c>
      <c r="Z57">
        <v>14.822416799279397</v>
      </c>
      <c r="AA57">
        <v>10.736794344873648</v>
      </c>
      <c r="AB57">
        <v>18.346961376631839</v>
      </c>
      <c r="AC57">
        <v>12.869388761940426</v>
      </c>
      <c r="AD57">
        <v>12.879432246998286</v>
      </c>
      <c r="AE57">
        <v>12.56223319459284</v>
      </c>
      <c r="AF57">
        <v>8.9099388118370797</v>
      </c>
      <c r="AG57">
        <v>10.360201951344925</v>
      </c>
      <c r="AI57">
        <v>10.915724586992168</v>
      </c>
      <c r="AJ57">
        <v>11.710642789105446</v>
      </c>
      <c r="AK57">
        <v>6.7335152156103737</v>
      </c>
      <c r="AL57">
        <v>9.8491233582089439</v>
      </c>
      <c r="AM57">
        <v>13.063244221617936</v>
      </c>
      <c r="AN57">
        <v>5.8232128161888408</v>
      </c>
      <c r="AO57">
        <v>2.3670586557816833</v>
      </c>
      <c r="AP57">
        <v>9.1788080875782665</v>
      </c>
      <c r="AQ57">
        <v>10.871637127707633</v>
      </c>
      <c r="AR57">
        <v>5.6316649738773767</v>
      </c>
    </row>
    <row r="58" spans="1:45" x14ac:dyDescent="0.35">
      <c r="B58">
        <v>12.808521401435152</v>
      </c>
      <c r="C58">
        <v>11.942271479865667</v>
      </c>
      <c r="D58">
        <v>14.56364271191506</v>
      </c>
      <c r="E58">
        <v>9.6809994224393296</v>
      </c>
      <c r="F58">
        <v>10.053596919413559</v>
      </c>
      <c r="G58">
        <v>14.494020724528353</v>
      </c>
      <c r="H58">
        <v>9.0972057123805161</v>
      </c>
      <c r="I58">
        <v>13.284851521747322</v>
      </c>
      <c r="J58">
        <v>14.135221415407289</v>
      </c>
      <c r="K58">
        <v>14.993640181611841</v>
      </c>
      <c r="M58">
        <v>14.455192000339583</v>
      </c>
      <c r="N58">
        <v>9.2622712520983104</v>
      </c>
      <c r="O58">
        <v>14.270027009646338</v>
      </c>
      <c r="P58">
        <v>16.468964139495881</v>
      </c>
      <c r="Q58">
        <v>14.177247060282687</v>
      </c>
      <c r="R58">
        <v>1.8274260614934184</v>
      </c>
      <c r="S58">
        <v>2.6756308566321412</v>
      </c>
      <c r="T58">
        <v>3.4861048995778483</v>
      </c>
      <c r="U58">
        <v>3.3922483175150355</v>
      </c>
      <c r="V58">
        <v>6.937438074611034</v>
      </c>
      <c r="X58">
        <v>12.654766754024639</v>
      </c>
      <c r="Y58">
        <v>13.188487371241946</v>
      </c>
      <c r="Z58">
        <v>13.188487371241946</v>
      </c>
      <c r="AA58">
        <v>15.731656238297907</v>
      </c>
      <c r="AB58">
        <v>11.213312271140175</v>
      </c>
      <c r="AC58">
        <v>21.820225345022951</v>
      </c>
      <c r="AD58">
        <v>13.711479890764616</v>
      </c>
      <c r="AE58">
        <v>10.381083142248791</v>
      </c>
      <c r="AF58">
        <v>10.286873518033246</v>
      </c>
      <c r="AG58">
        <v>8.9790074535123932</v>
      </c>
      <c r="AI58">
        <v>7.7955076600562307</v>
      </c>
      <c r="AJ58">
        <v>11.936668265481428</v>
      </c>
      <c r="AK58">
        <v>8.8679598005370686</v>
      </c>
      <c r="AL58">
        <v>10.35042782081505</v>
      </c>
      <c r="AM58">
        <v>6.6050205358270881</v>
      </c>
      <c r="AN58">
        <v>2.2946554393036549</v>
      </c>
      <c r="AO58">
        <v>7.7730640569395124</v>
      </c>
      <c r="AP58">
        <v>3.6845129681803588</v>
      </c>
      <c r="AQ58">
        <v>2.4117550624999677</v>
      </c>
      <c r="AR58">
        <v>3.2752418326362696</v>
      </c>
    </row>
    <row r="59" spans="1:45" x14ac:dyDescent="0.35">
      <c r="B59">
        <v>6.5879142302158655</v>
      </c>
      <c r="C59">
        <v>9.7227074916138765</v>
      </c>
      <c r="D59">
        <v>1.9051787641166269</v>
      </c>
      <c r="E59">
        <v>13.497267372303178</v>
      </c>
      <c r="F59">
        <v>8.7528217512791233</v>
      </c>
      <c r="G59">
        <v>8.4878496855116996</v>
      </c>
      <c r="H59">
        <v>8.204549923891026</v>
      </c>
      <c r="I59">
        <v>7.5328662165050728</v>
      </c>
      <c r="J59">
        <v>6.1314386396981755</v>
      </c>
      <c r="K59">
        <v>5.1350704734882706</v>
      </c>
      <c r="M59">
        <v>11.813607098491559</v>
      </c>
      <c r="N59">
        <v>13.249882539208405</v>
      </c>
      <c r="O59">
        <v>8.6926588463916445</v>
      </c>
      <c r="P59">
        <v>9.403562756270917</v>
      </c>
      <c r="Q59">
        <v>8.091513304291519</v>
      </c>
      <c r="R59">
        <v>6.9140408831613902</v>
      </c>
      <c r="S59">
        <v>2.3563311712728612</v>
      </c>
      <c r="T59">
        <v>3.6954768697244766</v>
      </c>
      <c r="U59">
        <v>3.1769696534652958</v>
      </c>
      <c r="V59">
        <v>10.627583751220008</v>
      </c>
      <c r="X59">
        <v>8.0097830290798004</v>
      </c>
      <c r="Y59">
        <v>8.9550752379599299</v>
      </c>
      <c r="Z59">
        <v>8.9550752379599299</v>
      </c>
      <c r="AA59">
        <v>11.204390641103096</v>
      </c>
      <c r="AB59">
        <v>7.5236383248731071</v>
      </c>
      <c r="AC59">
        <v>7.4215750092013364</v>
      </c>
      <c r="AD59">
        <v>9.700980932012607</v>
      </c>
      <c r="AE59">
        <v>11.094258888690359</v>
      </c>
      <c r="AF59">
        <v>13.719617958703184</v>
      </c>
      <c r="AG59">
        <v>9.3609899999999495</v>
      </c>
      <c r="AI59">
        <v>12.516384228521931</v>
      </c>
      <c r="AJ59">
        <v>10.184721826788204</v>
      </c>
      <c r="AK59">
        <v>10.184721826788204</v>
      </c>
      <c r="AL59">
        <v>11.379930586482029</v>
      </c>
      <c r="AM59">
        <v>14.930523641588252</v>
      </c>
      <c r="AN59">
        <v>8.6605489176736903</v>
      </c>
      <c r="AO59">
        <v>8.1939513220339411</v>
      </c>
      <c r="AP59">
        <v>3.8128720698254464</v>
      </c>
      <c r="AQ59">
        <v>3.2350331809365329</v>
      </c>
      <c r="AR59">
        <v>6.2421049316970807</v>
      </c>
    </row>
    <row r="60" spans="1:45" x14ac:dyDescent="0.35">
      <c r="B60">
        <v>2.7348438646555775</v>
      </c>
      <c r="C60">
        <v>8.047260079969929</v>
      </c>
      <c r="D60">
        <v>5.9942244457550471</v>
      </c>
      <c r="E60">
        <v>9.3379220205100513</v>
      </c>
      <c r="F60">
        <v>5.1184748074730884</v>
      </c>
      <c r="G60">
        <v>8.8084487054565965</v>
      </c>
      <c r="H60">
        <v>3.9174448689956769</v>
      </c>
      <c r="I60">
        <v>10.23453688018645</v>
      </c>
      <c r="J60">
        <v>10.679250519606555</v>
      </c>
      <c r="K60">
        <v>8.6157171311334988</v>
      </c>
      <c r="M60">
        <v>6.0030531035489858</v>
      </c>
      <c r="N60">
        <v>5.1071238716694456</v>
      </c>
      <c r="O60">
        <v>6.6492853611404659</v>
      </c>
      <c r="P60">
        <v>5.0175101798143356</v>
      </c>
      <c r="Q60">
        <v>9.7141707073276766</v>
      </c>
      <c r="R60">
        <v>4.9896338089375778</v>
      </c>
      <c r="S60">
        <v>3.9591908093023376</v>
      </c>
      <c r="T60">
        <v>5.509767676388952</v>
      </c>
      <c r="U60">
        <v>3.4275053975228102</v>
      </c>
      <c r="V60">
        <v>3.2551263723826365</v>
      </c>
      <c r="X60">
        <v>6.4184478830104785</v>
      </c>
      <c r="Y60">
        <v>13.751792757018331</v>
      </c>
      <c r="Z60">
        <v>11.798053976751268</v>
      </c>
      <c r="AA60">
        <v>12.64024128546173</v>
      </c>
      <c r="AB60">
        <v>8.227501584307868</v>
      </c>
      <c r="AC60">
        <v>11.516072434915673</v>
      </c>
      <c r="AD60">
        <v>14.203952411944869</v>
      </c>
      <c r="AE60">
        <v>10.512824762884273</v>
      </c>
      <c r="AF60">
        <v>11.734939819572906</v>
      </c>
      <c r="AG60">
        <v>11.396019235221486</v>
      </c>
      <c r="AI60">
        <v>15.363438641117803</v>
      </c>
      <c r="AJ60">
        <v>14.153820138716918</v>
      </c>
      <c r="AK60">
        <v>14.153820138716918</v>
      </c>
      <c r="AL60">
        <v>15.233882468806009</v>
      </c>
      <c r="AM60">
        <v>10.428965515521906</v>
      </c>
      <c r="AN60">
        <v>0.60099791000733849</v>
      </c>
      <c r="AO60">
        <v>5.5021591846639151</v>
      </c>
      <c r="AP60">
        <v>1.018878034254681</v>
      </c>
      <c r="AQ60">
        <v>2.5879211377785127</v>
      </c>
      <c r="AR60">
        <v>1.7288576390323707</v>
      </c>
    </row>
    <row r="61" spans="1:45" x14ac:dyDescent="0.35">
      <c r="B61">
        <v>6.3085048211281238</v>
      </c>
      <c r="C61">
        <v>11.13208155569526</v>
      </c>
      <c r="D61">
        <v>7.4458440395860688</v>
      </c>
      <c r="E61">
        <v>7.3723335708126125</v>
      </c>
      <c r="F61">
        <v>9.5077037037036742</v>
      </c>
      <c r="G61">
        <v>3.1666075135496436</v>
      </c>
      <c r="H61">
        <v>4.0045000566188529</v>
      </c>
      <c r="I61">
        <v>5.9566201805528625</v>
      </c>
      <c r="J61">
        <v>2.4929090569700425</v>
      </c>
      <c r="K61">
        <v>6.6873344319071091</v>
      </c>
      <c r="M61">
        <v>13.088510543580082</v>
      </c>
      <c r="N61">
        <v>14.090534329767193</v>
      </c>
      <c r="O61">
        <v>9.9320825203572802</v>
      </c>
      <c r="P61">
        <v>8.6162727572663087</v>
      </c>
      <c r="Q61">
        <v>7.0535242979485577</v>
      </c>
      <c r="R61">
        <v>1.5186698057681851</v>
      </c>
      <c r="S61">
        <v>1.8827413515687672</v>
      </c>
      <c r="T61">
        <v>7.866650642224676</v>
      </c>
      <c r="U61">
        <v>1.0890179937304176</v>
      </c>
      <c r="V61">
        <v>3.9436656066536493</v>
      </c>
      <c r="X61">
        <v>5.0650969976905822</v>
      </c>
      <c r="Y61">
        <v>9.0948285796765962</v>
      </c>
      <c r="Z61">
        <v>12.727955952495812</v>
      </c>
      <c r="AA61">
        <v>15.809808818002518</v>
      </c>
      <c r="AB61">
        <v>12.328858491895611</v>
      </c>
      <c r="AC61">
        <v>11.280628730048699</v>
      </c>
      <c r="AD61">
        <v>12.76151054237752</v>
      </c>
      <c r="AE61">
        <v>13.637161587526533</v>
      </c>
      <c r="AF61">
        <v>9.3253946450457299</v>
      </c>
      <c r="AG61">
        <v>11.698164743500588</v>
      </c>
      <c r="AI61">
        <v>12.829353797746235</v>
      </c>
      <c r="AJ61">
        <v>11.01405607392377</v>
      </c>
      <c r="AK61">
        <v>7.9783941933798559</v>
      </c>
      <c r="AL61">
        <v>11.473635675635355</v>
      </c>
      <c r="AM61">
        <v>8.3219743873517888</v>
      </c>
      <c r="AN61">
        <v>4.1928695153299032</v>
      </c>
      <c r="AO61">
        <v>7.233434405252031</v>
      </c>
      <c r="AP61">
        <v>8.0280506630397515</v>
      </c>
      <c r="AQ61">
        <v>4.0381151310889738</v>
      </c>
      <c r="AR61">
        <v>8.9035287964003977</v>
      </c>
    </row>
    <row r="62" spans="1:45" x14ac:dyDescent="0.35">
      <c r="B62">
        <v>11.333548463909789</v>
      </c>
      <c r="C62">
        <v>12.599405946100184</v>
      </c>
      <c r="D62">
        <v>15.515541400456321</v>
      </c>
      <c r="E62">
        <v>17.4267174278718</v>
      </c>
      <c r="F62">
        <v>18.026031936092227</v>
      </c>
      <c r="G62">
        <v>14.251776406636097</v>
      </c>
      <c r="H62">
        <v>15.007632953073276</v>
      </c>
      <c r="I62">
        <v>16.484216977771407</v>
      </c>
      <c r="J62">
        <v>15.069587799195107</v>
      </c>
      <c r="K62">
        <v>14.425563574064311</v>
      </c>
      <c r="M62">
        <v>8.9192090099988626</v>
      </c>
      <c r="N62">
        <v>10.495421766643272</v>
      </c>
      <c r="O62">
        <v>5.9369094501201962</v>
      </c>
      <c r="P62">
        <v>9.888859367615634</v>
      </c>
      <c r="Q62">
        <v>11.133963935622898</v>
      </c>
      <c r="R62">
        <v>2.5924686427690786</v>
      </c>
      <c r="S62">
        <v>0.58221830877548997</v>
      </c>
      <c r="T62">
        <v>2.565620879120861</v>
      </c>
      <c r="U62">
        <v>4.8507940529067053</v>
      </c>
      <c r="V62">
        <v>5.2532044972923178</v>
      </c>
      <c r="X62">
        <v>13.73629340648376</v>
      </c>
      <c r="Y62">
        <v>14.030885650485468</v>
      </c>
      <c r="Z62">
        <v>15.171104870557301</v>
      </c>
      <c r="AA62">
        <v>17.148631973087543</v>
      </c>
      <c r="AB62">
        <v>16.468964139495881</v>
      </c>
      <c r="AC62">
        <v>8.3581602825214034</v>
      </c>
      <c r="AD62">
        <v>15.484838394946147</v>
      </c>
      <c r="AE62">
        <v>18.72552566166372</v>
      </c>
      <c r="AF62">
        <v>12.103151400028111</v>
      </c>
      <c r="AG62">
        <v>15.930090559213665</v>
      </c>
      <c r="AI62">
        <v>6.7185040350747176</v>
      </c>
      <c r="AJ62">
        <v>10.66629827566695</v>
      </c>
      <c r="AK62">
        <v>6.1289336641978602</v>
      </c>
      <c r="AL62">
        <v>7.5983399953842365</v>
      </c>
      <c r="AM62">
        <v>12.457317461538421</v>
      </c>
      <c r="AN62">
        <v>7.2951713459196066</v>
      </c>
      <c r="AO62">
        <v>5.0151107312836007</v>
      </c>
      <c r="AP62">
        <v>7.1432909254671468</v>
      </c>
      <c r="AQ62">
        <v>7.3499272950509997</v>
      </c>
      <c r="AR62">
        <v>5.4431377349733179</v>
      </c>
    </row>
    <row r="63" spans="1:45" x14ac:dyDescent="0.35">
      <c r="B63">
        <v>16.237633400083183</v>
      </c>
      <c r="C63">
        <v>16.402953578778874</v>
      </c>
      <c r="D63">
        <v>14.723714749251272</v>
      </c>
      <c r="E63">
        <v>14.230932262382995</v>
      </c>
      <c r="F63">
        <v>11.699637599284092</v>
      </c>
      <c r="G63">
        <v>16.373354491062457</v>
      </c>
      <c r="H63">
        <v>11.040143210153884</v>
      </c>
      <c r="I63">
        <v>10.956892534790908</v>
      </c>
      <c r="J63">
        <v>15.277168936422177</v>
      </c>
      <c r="K63">
        <v>11.387069724854701</v>
      </c>
      <c r="M63">
        <v>13.504701957748114</v>
      </c>
      <c r="N63">
        <v>13.675165999999946</v>
      </c>
      <c r="O63">
        <v>10.738623391768542</v>
      </c>
      <c r="P63">
        <v>15.540148899507249</v>
      </c>
      <c r="Q63">
        <v>15.28626642210253</v>
      </c>
      <c r="R63">
        <v>5.4716631012995007</v>
      </c>
      <c r="S63">
        <v>5.4769040002969378</v>
      </c>
      <c r="T63">
        <v>9.1267996912984213</v>
      </c>
      <c r="U63">
        <v>9.1073843735967195</v>
      </c>
      <c r="V63">
        <v>7.4874585256409611</v>
      </c>
      <c r="X63">
        <v>8.2983541004909789</v>
      </c>
      <c r="Y63">
        <v>5.1758174285922038</v>
      </c>
      <c r="Z63">
        <v>8.7881970469599491</v>
      </c>
      <c r="AA63">
        <v>7.9736488895383424</v>
      </c>
      <c r="AB63">
        <v>4.038074117647021</v>
      </c>
      <c r="AC63">
        <v>3.809072160405429</v>
      </c>
      <c r="AD63">
        <v>2.493453825711478</v>
      </c>
      <c r="AE63">
        <v>6.1187376490629957</v>
      </c>
      <c r="AF63">
        <v>2.5488121986325649</v>
      </c>
      <c r="AG63">
        <v>6.10352734149855</v>
      </c>
      <c r="AI63">
        <v>10.135221418051703</v>
      </c>
      <c r="AJ63">
        <v>11.523150951920016</v>
      </c>
      <c r="AK63">
        <v>3.9621644232203734</v>
      </c>
      <c r="AL63">
        <v>9.1236757222940952</v>
      </c>
      <c r="AM63">
        <v>12.201071303395377</v>
      </c>
      <c r="AN63">
        <v>5.0227827601411477</v>
      </c>
      <c r="AO63">
        <v>2.0067549814126604</v>
      </c>
      <c r="AP63">
        <v>4.2343544509544717</v>
      </c>
      <c r="AQ63">
        <v>4.7993356933593896</v>
      </c>
      <c r="AR63">
        <v>4.0930616086173135</v>
      </c>
    </row>
    <row r="64" spans="1:45" x14ac:dyDescent="0.35">
      <c r="B64">
        <v>5.7930639054849173</v>
      </c>
      <c r="C64">
        <v>11.321122957727363</v>
      </c>
      <c r="D64">
        <v>4.9863994646680538</v>
      </c>
      <c r="E64">
        <v>13.833315186322993</v>
      </c>
      <c r="F64">
        <v>10.150656510626703</v>
      </c>
      <c r="G64">
        <v>13.44733956024001</v>
      </c>
      <c r="H64">
        <v>4.152314878735468</v>
      </c>
      <c r="I64">
        <v>6.8150083626173155</v>
      </c>
      <c r="J64">
        <v>7.0088089538420233</v>
      </c>
      <c r="K64">
        <v>12.047448141670346</v>
      </c>
      <c r="M64">
        <v>15.431952379827544</v>
      </c>
      <c r="N64">
        <v>16.71558819223424</v>
      </c>
      <c r="O64">
        <v>13.971655414908591</v>
      </c>
      <c r="P64">
        <v>15.809345419786567</v>
      </c>
      <c r="Q64">
        <v>13.601344752869458</v>
      </c>
      <c r="R64">
        <v>8.0988918844782809</v>
      </c>
      <c r="S64">
        <v>10.162259614996506</v>
      </c>
      <c r="T64">
        <v>6.5619702683103505</v>
      </c>
      <c r="U64">
        <v>10.636220809661873</v>
      </c>
      <c r="V64">
        <v>4.1228195324404897</v>
      </c>
      <c r="X64">
        <v>9.8555331871767535</v>
      </c>
      <c r="Y64">
        <v>5.9189625060241724</v>
      </c>
      <c r="Z64">
        <v>4.3996194825461572</v>
      </c>
      <c r="AA64">
        <v>6.9711652559055048</v>
      </c>
      <c r="AB64">
        <v>10.456154682410428</v>
      </c>
      <c r="AC64">
        <v>3.7368703448275791</v>
      </c>
      <c r="AD64">
        <v>5.9442813452509169</v>
      </c>
      <c r="AE64">
        <v>6.1962006632820099</v>
      </c>
      <c r="AF64">
        <v>6.260135978600057</v>
      </c>
      <c r="AG64">
        <v>9.9643363045345641</v>
      </c>
      <c r="AI64">
        <v>8.160601112645482</v>
      </c>
      <c r="AJ64">
        <v>11.204055840368438</v>
      </c>
      <c r="AK64">
        <v>6.0904746731386243</v>
      </c>
      <c r="AL64">
        <v>6.0787388007736967</v>
      </c>
      <c r="AM64">
        <v>7.431970046893281</v>
      </c>
      <c r="AN64">
        <v>2.8543364515002647</v>
      </c>
      <c r="AO64">
        <v>2.9616486218944349</v>
      </c>
      <c r="AP64">
        <v>1.8612882707299618</v>
      </c>
      <c r="AQ64">
        <v>2.0757429074544436</v>
      </c>
      <c r="AR64">
        <v>6.3484804948599347</v>
      </c>
    </row>
    <row r="65" spans="1:44" x14ac:dyDescent="0.35">
      <c r="B65">
        <v>15.387736891191752</v>
      </c>
      <c r="C65">
        <v>19.809273505890346</v>
      </c>
      <c r="D65">
        <v>18.894342087944921</v>
      </c>
      <c r="E65">
        <v>18.78904397041126</v>
      </c>
      <c r="F65">
        <v>16.009807784962479</v>
      </c>
      <c r="G65">
        <v>21.337947408536646</v>
      </c>
      <c r="H65">
        <v>12.275326326453015</v>
      </c>
      <c r="I65">
        <v>17.840187473763773</v>
      </c>
      <c r="J65">
        <v>13.544756717669141</v>
      </c>
      <c r="K65">
        <v>18.259127781269683</v>
      </c>
      <c r="M65">
        <v>12.035874514910773</v>
      </c>
      <c r="N65">
        <v>10.235255183031081</v>
      </c>
      <c r="O65">
        <v>13.522999179487158</v>
      </c>
      <c r="P65">
        <v>12.741772139217588</v>
      </c>
      <c r="Q65">
        <v>8.129793413173676</v>
      </c>
      <c r="R65">
        <v>6.1927969596942756</v>
      </c>
      <c r="S65">
        <v>10.016041855400625</v>
      </c>
      <c r="T65">
        <v>5.7950544048242918</v>
      </c>
      <c r="U65">
        <v>12.074320434782519</v>
      </c>
      <c r="V65">
        <v>15.44077927867086</v>
      </c>
      <c r="X65">
        <v>7.5098344677170212</v>
      </c>
      <c r="Y65">
        <v>7.5706339421965634</v>
      </c>
      <c r="Z65">
        <v>5.0341376174458201</v>
      </c>
      <c r="AA65">
        <v>2.5439353430191156</v>
      </c>
      <c r="AB65">
        <v>6.8486770647191069</v>
      </c>
      <c r="AC65">
        <v>3.0568249641875718</v>
      </c>
      <c r="AD65">
        <v>7.7177893168183047</v>
      </c>
      <c r="AE65">
        <v>8.533717136743773</v>
      </c>
      <c r="AF65">
        <v>4.119845626669691</v>
      </c>
      <c r="AG65">
        <v>5.5017650812740397</v>
      </c>
      <c r="AI65">
        <v>13.288447623235951</v>
      </c>
      <c r="AJ65">
        <v>13.281897956535838</v>
      </c>
      <c r="AK65">
        <v>10.097064901205176</v>
      </c>
      <c r="AL65">
        <v>2.8509092035038464</v>
      </c>
      <c r="AM65">
        <v>10.802468306256952</v>
      </c>
      <c r="AN65">
        <v>4.2152749311181248</v>
      </c>
      <c r="AO65">
        <v>6.996486724201997</v>
      </c>
      <c r="AP65">
        <v>1.6797295101506633</v>
      </c>
      <c r="AQ65">
        <v>5.7000265655012186</v>
      </c>
      <c r="AR65">
        <v>10.429166257819331</v>
      </c>
    </row>
    <row r="66" spans="1:44" x14ac:dyDescent="0.35">
      <c r="B66">
        <v>5.3109044644401617</v>
      </c>
      <c r="C66">
        <v>9.8460447568127503</v>
      </c>
      <c r="D66">
        <v>8.2836470415351044</v>
      </c>
      <c r="E66">
        <v>14.129219220308277</v>
      </c>
      <c r="F66">
        <v>7.7564456780164219</v>
      </c>
      <c r="G66">
        <v>13.054539967485358</v>
      </c>
      <c r="H66">
        <v>4.5244190550780292</v>
      </c>
      <c r="I66">
        <v>10.991649970273428</v>
      </c>
      <c r="J66">
        <v>7.7343425660281637</v>
      </c>
      <c r="K66">
        <v>8.4799417587961212</v>
      </c>
      <c r="M66">
        <v>14.442279938321654</v>
      </c>
      <c r="N66">
        <v>18.244321899995924</v>
      </c>
      <c r="O66">
        <v>13.534886508652448</v>
      </c>
      <c r="P66">
        <v>17.768912111726458</v>
      </c>
      <c r="Q66">
        <v>10.898845925349363</v>
      </c>
      <c r="R66">
        <v>15.324806097755102</v>
      </c>
      <c r="S66">
        <v>3.9788111940891135</v>
      </c>
      <c r="T66">
        <v>14.481348250256698</v>
      </c>
      <c r="U66">
        <v>9.9721368359580609</v>
      </c>
      <c r="V66">
        <v>13.129686872857796</v>
      </c>
      <c r="X66">
        <v>8.0052295785968468</v>
      </c>
      <c r="Y66">
        <v>13.018369345453152</v>
      </c>
      <c r="Z66">
        <v>7.2240951279164456</v>
      </c>
      <c r="AA66">
        <v>14.666083998794722</v>
      </c>
      <c r="AB66">
        <v>7.7775169838024887</v>
      </c>
      <c r="AC66">
        <v>8.8186377621837995</v>
      </c>
      <c r="AD66">
        <v>7.503332008343464</v>
      </c>
      <c r="AE66">
        <v>9.2299361399999924</v>
      </c>
      <c r="AF66">
        <v>10.556808799587069</v>
      </c>
      <c r="AG66">
        <v>7.9599379935435177</v>
      </c>
      <c r="AI66">
        <v>17.105483428383852</v>
      </c>
      <c r="AJ66">
        <v>13.900601650098656</v>
      </c>
      <c r="AK66">
        <v>14.852539854119312</v>
      </c>
      <c r="AL66">
        <v>12.534895534770229</v>
      </c>
      <c r="AM66">
        <v>12.487826683241737</v>
      </c>
      <c r="AN66">
        <v>7.3353488640038593</v>
      </c>
      <c r="AO66">
        <v>5.269215179937194</v>
      </c>
      <c r="AP66">
        <v>5.1627531568476934</v>
      </c>
      <c r="AQ66">
        <v>9.4142317775201363</v>
      </c>
      <c r="AR66">
        <v>13.747850232103598</v>
      </c>
    </row>
    <row r="67" spans="1:44" x14ac:dyDescent="0.35">
      <c r="X67">
        <v>12.658566679631761</v>
      </c>
      <c r="Y67">
        <v>20.487439030677994</v>
      </c>
      <c r="Z67">
        <v>19.091901950393108</v>
      </c>
      <c r="AA67">
        <v>19.239751550727199</v>
      </c>
      <c r="AB67">
        <v>15.906899673913035</v>
      </c>
      <c r="AC67">
        <v>20.767216040143705</v>
      </c>
      <c r="AD67">
        <v>20.842705469014504</v>
      </c>
      <c r="AE67">
        <v>16.533886875800189</v>
      </c>
      <c r="AF67">
        <v>10.581273705127604</v>
      </c>
      <c r="AG67">
        <v>24.17128953087057</v>
      </c>
      <c r="AI67">
        <v>1.8164282257528133</v>
      </c>
      <c r="AJ67">
        <v>11.088404400365642</v>
      </c>
      <c r="AK67">
        <v>1.9960707484791682</v>
      </c>
      <c r="AL67">
        <v>13.904818437550317</v>
      </c>
      <c r="AM67">
        <v>5.9130547316383932</v>
      </c>
      <c r="AN67">
        <v>3.0343134340546811</v>
      </c>
      <c r="AO67">
        <v>1.5661722359736059</v>
      </c>
      <c r="AP67">
        <v>4.0621807603686468</v>
      </c>
      <c r="AQ67">
        <v>9.2852549036900225</v>
      </c>
      <c r="AR67">
        <v>1.799975385166622</v>
      </c>
    </row>
    <row r="68" spans="1:44" x14ac:dyDescent="0.35">
      <c r="B68" s="13"/>
      <c r="C68" s="13"/>
      <c r="D68" s="13"/>
      <c r="E68" s="13"/>
      <c r="F68" s="13"/>
      <c r="G68" s="13"/>
      <c r="H68" s="13"/>
      <c r="I68" s="13"/>
      <c r="J68" s="13"/>
      <c r="K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X68">
        <v>12.333536165385105</v>
      </c>
      <c r="Y68">
        <v>18.48991461939163</v>
      </c>
      <c r="Z68">
        <v>16.047306899331453</v>
      </c>
      <c r="AA68">
        <v>17.281355110764004</v>
      </c>
      <c r="AB68">
        <v>15.625461452790571</v>
      </c>
      <c r="AC68">
        <v>12.256907058680586</v>
      </c>
      <c r="AD68">
        <v>15.521744787675917</v>
      </c>
      <c r="AE68">
        <v>19.398776093864619</v>
      </c>
      <c r="AF68">
        <v>18.104173489358253</v>
      </c>
      <c r="AG68">
        <v>25.394640785780982</v>
      </c>
      <c r="AI68">
        <v>12.215892157118573</v>
      </c>
      <c r="AJ68">
        <v>12.607004559230459</v>
      </c>
      <c r="AK68">
        <v>11.078450513022922</v>
      </c>
      <c r="AL68">
        <v>20.456900302910611</v>
      </c>
      <c r="AM68">
        <v>8.7666877029853083</v>
      </c>
      <c r="AN68">
        <v>11.141236571125232</v>
      </c>
      <c r="AO68">
        <v>8.6768534759358609</v>
      </c>
      <c r="AP68">
        <v>10.242472243078373</v>
      </c>
      <c r="AQ68">
        <v>15.022934019542848</v>
      </c>
      <c r="AR68">
        <v>8.7666877029853083</v>
      </c>
    </row>
    <row r="69" spans="1:44" x14ac:dyDescent="0.35">
      <c r="AI69">
        <v>9.6631517275641823</v>
      </c>
      <c r="AJ69">
        <v>18.299873574297191</v>
      </c>
      <c r="AK69">
        <v>20.930584590704456</v>
      </c>
      <c r="AL69">
        <v>20.642219175156921</v>
      </c>
      <c r="AM69">
        <v>11.471902673018404</v>
      </c>
      <c r="AN69">
        <v>19.508596319874425</v>
      </c>
      <c r="AO69">
        <v>14.711949709490009</v>
      </c>
      <c r="AP69">
        <v>14.559828403776111</v>
      </c>
      <c r="AQ69">
        <v>4.9135329882169723</v>
      </c>
      <c r="AR69">
        <v>12.578042914821465</v>
      </c>
    </row>
    <row r="70" spans="1:44" x14ac:dyDescent="0.35">
      <c r="A70" s="69"/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69"/>
      <c r="M70" s="72"/>
      <c r="N70" s="72"/>
      <c r="O70" s="72"/>
      <c r="P70" s="72"/>
      <c r="Q70" s="72"/>
      <c r="R70" s="72"/>
      <c r="S70" s="72"/>
      <c r="T70" s="72"/>
      <c r="U70" s="72"/>
      <c r="V70" s="72"/>
    </row>
    <row r="71" spans="1:44" x14ac:dyDescent="0.35">
      <c r="A71" s="69"/>
      <c r="B71" s="72"/>
      <c r="C71" s="72"/>
      <c r="D71" s="72"/>
      <c r="E71" s="72"/>
      <c r="F71" s="72"/>
      <c r="G71" s="72"/>
      <c r="H71" s="72"/>
      <c r="I71" s="72"/>
      <c r="J71" s="72"/>
      <c r="K71" s="72"/>
      <c r="L71" s="69"/>
      <c r="M71" s="72"/>
      <c r="N71" s="72"/>
      <c r="O71" s="72"/>
      <c r="P71" s="72"/>
      <c r="Q71" s="72"/>
      <c r="R71" s="72"/>
      <c r="S71" s="72"/>
      <c r="T71" s="72"/>
      <c r="U71" s="72"/>
      <c r="V71" s="72"/>
    </row>
    <row r="72" spans="1:44" x14ac:dyDescent="0.35">
      <c r="A72" s="17" t="s">
        <v>177</v>
      </c>
      <c r="B72" s="22">
        <f>AVERAGE(B55:B71)</f>
        <v>9.7060447325006365</v>
      </c>
      <c r="C72" s="22">
        <f t="shared" ref="C72" si="36">AVERAGE(C55:C71)</f>
        <v>11.773987495949035</v>
      </c>
      <c r="D72" s="22">
        <f t="shared" ref="D72" si="37">AVERAGE(D55:D71)</f>
        <v>11.655053586456001</v>
      </c>
      <c r="E72" s="22">
        <f t="shared" ref="E72" si="38">AVERAGE(E55:E71)</f>
        <v>12.744103382477661</v>
      </c>
      <c r="F72" s="22">
        <f t="shared" ref="F72" si="39">AVERAGE(F55:F71)</f>
        <v>10.730565585080258</v>
      </c>
      <c r="G72" s="22">
        <f t="shared" ref="G72" si="40">AVERAGE(G55:G71)</f>
        <v>12.826212866978482</v>
      </c>
      <c r="H72" s="22">
        <f t="shared" ref="H72" si="41">AVERAGE(H55:H71)</f>
        <v>9.1434449055677707</v>
      </c>
      <c r="I72" s="22">
        <f t="shared" ref="I72" si="42">AVERAGE(I55:I71)</f>
        <v>11.036088558668753</v>
      </c>
      <c r="J72" s="22">
        <f t="shared" ref="J72" si="43">AVERAGE(J55:J71)</f>
        <v>10.461730967452448</v>
      </c>
      <c r="K72" s="22">
        <f t="shared" ref="K72" si="44">AVERAGE(K55:K71)</f>
        <v>12.136775855709026</v>
      </c>
      <c r="M72" s="22">
        <f>AVERAGE(M55:M71)</f>
        <v>12.242305925612646</v>
      </c>
      <c r="N72" s="22">
        <f t="shared" ref="N72" si="45">AVERAGE(N55:N71)</f>
        <v>12.129999240550731</v>
      </c>
      <c r="O72" s="22">
        <f t="shared" ref="O72" si="46">AVERAGE(O55:O71)</f>
        <v>10.92490777136338</v>
      </c>
      <c r="P72" s="22">
        <f t="shared" ref="P72" si="47">AVERAGE(P55:P71)</f>
        <v>12.088989609176316</v>
      </c>
      <c r="Q72" s="22">
        <f t="shared" ref="Q72" si="48">AVERAGE(Q55:Q71)</f>
        <v>10.687117218807833</v>
      </c>
      <c r="R72" s="22">
        <f t="shared" ref="R72" si="49">AVERAGE(R55:R71)</f>
        <v>5.7145857020936681</v>
      </c>
      <c r="S72" s="22">
        <f t="shared" ref="S72" si="50">AVERAGE(S55:S71)</f>
        <v>4.7098194321245828</v>
      </c>
      <c r="T72" s="22">
        <f t="shared" ref="T72" si="51">AVERAGE(T55:T71)</f>
        <v>6.1897032551483733</v>
      </c>
      <c r="U72" s="22">
        <f t="shared" ref="U72" si="52">AVERAGE(U55:U71)</f>
        <v>6.0848097635383693</v>
      </c>
      <c r="V72" s="22">
        <f t="shared" ref="V72" si="53">AVERAGE(V55:V71)</f>
        <v>7.2382870869027656</v>
      </c>
      <c r="X72" s="22">
        <f>AVERAGE(X55:X71)</f>
        <v>10.001749041680943</v>
      </c>
      <c r="Y72" s="22">
        <f t="shared" ref="Y72" si="54">AVERAGE(Y55:Y71)</f>
        <v>11.633458869006928</v>
      </c>
      <c r="Z72" s="22">
        <f t="shared" ref="Z72" si="55">AVERAGE(Z55:Z71)</f>
        <v>11.668210031234286</v>
      </c>
      <c r="AA72" s="22">
        <f t="shared" ref="AA72" si="56">AVERAGE(AA55:AA71)</f>
        <v>12.940912454517667</v>
      </c>
      <c r="AB72" s="22">
        <f t="shared" ref="AB72" si="57">AVERAGE(AB55:AB71)</f>
        <v>11.389486717900251</v>
      </c>
      <c r="AC72" s="22">
        <f t="shared" ref="AC72" si="58">AVERAGE(AC55:AC71)</f>
        <v>10.934107513267909</v>
      </c>
      <c r="AD72" s="22">
        <f t="shared" ref="AD72" si="59">AVERAGE(AD55:AD71)</f>
        <v>11.693805149413748</v>
      </c>
      <c r="AE72" s="22">
        <f t="shared" ref="AE72" si="60">AVERAGE(AE55:AE71)</f>
        <v>12.282113992370018</v>
      </c>
      <c r="AF72" s="22">
        <f t="shared" ref="AF72" si="61">AVERAGE(AF55:AF71)</f>
        <v>10.657370360821918</v>
      </c>
      <c r="AG72" s="22">
        <f t="shared" ref="AG72" si="62">AVERAGE(AG55:AG71)</f>
        <v>12.728417450485432</v>
      </c>
      <c r="AI72" s="22">
        <f>AVERAGE(AI55:AI71)</f>
        <v>11.858344179342584</v>
      </c>
      <c r="AJ72" s="22">
        <f t="shared" ref="AJ72" si="63">AVERAGE(AJ55:AJ71)</f>
        <v>12.771749879883863</v>
      </c>
      <c r="AK72" s="22">
        <f t="shared" ref="AK72" si="64">AVERAGE(AK55:AK71)</f>
        <v>10.321650191360574</v>
      </c>
      <c r="AL72" s="22">
        <f t="shared" ref="AL72" si="65">AVERAGE(AL55:AL71)</f>
        <v>12.512305016286142</v>
      </c>
      <c r="AM72" s="22">
        <f t="shared" ref="AM72" si="66">AVERAGE(AM55:AM71)</f>
        <v>10.168452164263794</v>
      </c>
      <c r="AN72" s="22">
        <f t="shared" ref="AN72" si="67">AVERAGE(AN55:AN71)</f>
        <v>6.8021450626682514</v>
      </c>
      <c r="AO72" s="22">
        <f t="shared" ref="AO72" si="68">AVERAGE(AO55:AO71)</f>
        <v>6.3231806718701877</v>
      </c>
      <c r="AP72" s="22">
        <f t="shared" ref="AP72" si="69">AVERAGE(AP55:AP71)</f>
        <v>6.4775223161481836</v>
      </c>
      <c r="AQ72" s="22">
        <f t="shared" ref="AQ72" si="70">AVERAGE(AQ55:AQ71)</f>
        <v>6.3791495814795374</v>
      </c>
      <c r="AR72" s="22">
        <f t="shared" ref="AR72" si="71">AVERAGE(AR55:AR71)</f>
        <v>7.8654268467060069</v>
      </c>
    </row>
    <row r="73" spans="1:44" x14ac:dyDescent="0.35">
      <c r="A73" s="3" t="s">
        <v>185</v>
      </c>
      <c r="B73" s="83">
        <f>STDEV(B55:B71)</f>
        <v>4.4744105082825998</v>
      </c>
      <c r="C73" s="83">
        <f t="shared" ref="C73:K73" si="72">STDEV(C55:C71)</f>
        <v>4.0672817878163894</v>
      </c>
      <c r="D73" s="83">
        <f t="shared" si="72"/>
        <v>5.5514077821545467</v>
      </c>
      <c r="E73" s="83">
        <f t="shared" si="72"/>
        <v>4.1408585944234293</v>
      </c>
      <c r="F73" s="83">
        <f t="shared" si="72"/>
        <v>4.050924458978141</v>
      </c>
      <c r="G73" s="83">
        <f t="shared" si="72"/>
        <v>4.7093703418424697</v>
      </c>
      <c r="H73" s="83">
        <f t="shared" si="72"/>
        <v>4.2444978604659092</v>
      </c>
      <c r="I73" s="83">
        <f t="shared" si="72"/>
        <v>3.7488291413067483</v>
      </c>
      <c r="J73" s="83">
        <f t="shared" si="72"/>
        <v>3.9389780171452204</v>
      </c>
      <c r="K73" s="83">
        <f t="shared" si="72"/>
        <v>4.336720258893525</v>
      </c>
      <c r="M73" s="83">
        <f>STDEV(M55:M71)</f>
        <v>4.2304464054856448</v>
      </c>
      <c r="N73" s="83">
        <f t="shared" ref="N73:V73" si="73">STDEV(N55:N71)</f>
        <v>3.7166189832352829</v>
      </c>
      <c r="O73" s="83">
        <f t="shared" si="73"/>
        <v>3.2613963837198279</v>
      </c>
      <c r="P73" s="83">
        <f t="shared" si="73"/>
        <v>3.758135222615127</v>
      </c>
      <c r="Q73" s="83">
        <f t="shared" si="73"/>
        <v>3.5281110986230448</v>
      </c>
      <c r="R73" s="83">
        <f t="shared" si="73"/>
        <v>3.7513895769773229</v>
      </c>
      <c r="S73" s="83">
        <f t="shared" si="73"/>
        <v>3.3879617916687641</v>
      </c>
      <c r="T73" s="83">
        <f t="shared" si="73"/>
        <v>3.2132456546816619</v>
      </c>
      <c r="U73" s="83">
        <f t="shared" si="73"/>
        <v>3.5551769074909418</v>
      </c>
      <c r="V73" s="83">
        <f t="shared" si="73"/>
        <v>4.1142030671542908</v>
      </c>
      <c r="X73" s="83">
        <f>STDEV(X55:X71)</f>
        <v>3.0364420818607756</v>
      </c>
      <c r="Y73" s="83">
        <f t="shared" ref="Y73:AG73" si="74">STDEV(Y55:Y71)</f>
        <v>4.4493922603860261</v>
      </c>
      <c r="Z73" s="83">
        <f t="shared" si="74"/>
        <v>4.3449191429478153</v>
      </c>
      <c r="AA73" s="83">
        <f t="shared" si="74"/>
        <v>4.6201768419811007</v>
      </c>
      <c r="AB73" s="83">
        <f t="shared" si="74"/>
        <v>4.197797030819876</v>
      </c>
      <c r="AC73" s="83">
        <f t="shared" si="74"/>
        <v>5.716704480661253</v>
      </c>
      <c r="AD73" s="83">
        <f t="shared" si="74"/>
        <v>4.6977107051518265</v>
      </c>
      <c r="AE73" s="83">
        <f t="shared" si="74"/>
        <v>4.3854331944609886</v>
      </c>
      <c r="AF73" s="83">
        <f t="shared" si="74"/>
        <v>4.4001656541676351</v>
      </c>
      <c r="AG73" s="83">
        <f t="shared" si="74"/>
        <v>6.3002362360732311</v>
      </c>
      <c r="AI73" s="83">
        <f>STDEV(AI55:AI71)</f>
        <v>4.8922590455672381</v>
      </c>
      <c r="AJ73" s="83">
        <f t="shared" ref="AJ73:AR73" si="75">STDEV(AJ55:AJ71)</f>
        <v>2.8656039122244596</v>
      </c>
      <c r="AK73" s="83">
        <f t="shared" si="75"/>
        <v>5.2725983594691606</v>
      </c>
      <c r="AL73" s="83">
        <f t="shared" si="75"/>
        <v>5.7820844911503153</v>
      </c>
      <c r="AM73" s="83">
        <f t="shared" si="75"/>
        <v>2.7666267034716556</v>
      </c>
      <c r="AN73" s="83">
        <f t="shared" si="75"/>
        <v>4.8049664170892745</v>
      </c>
      <c r="AO73" s="83">
        <f t="shared" si="75"/>
        <v>3.421915195815536</v>
      </c>
      <c r="AP73" s="83">
        <f t="shared" si="75"/>
        <v>4.1183789424950961</v>
      </c>
      <c r="AQ73" s="83">
        <f t="shared" si="75"/>
        <v>3.7940386057993969</v>
      </c>
      <c r="AR73" s="83">
        <f t="shared" si="75"/>
        <v>4.4679865708164463</v>
      </c>
    </row>
    <row r="74" spans="1:44" x14ac:dyDescent="0.35">
      <c r="A74" t="s">
        <v>181</v>
      </c>
      <c r="B74" s="13">
        <f>COUNT(B55:B71)</f>
        <v>12</v>
      </c>
      <c r="C74" s="13">
        <f t="shared" ref="C74:K74" si="76">COUNT(C55:C71)</f>
        <v>12</v>
      </c>
      <c r="D74" s="13">
        <f t="shared" si="76"/>
        <v>12</v>
      </c>
      <c r="E74" s="13">
        <f t="shared" si="76"/>
        <v>12</v>
      </c>
      <c r="F74" s="13">
        <f t="shared" si="76"/>
        <v>12</v>
      </c>
      <c r="G74" s="13">
        <f t="shared" si="76"/>
        <v>12</v>
      </c>
      <c r="H74" s="13">
        <f t="shared" si="76"/>
        <v>12</v>
      </c>
      <c r="I74" s="13">
        <f t="shared" si="76"/>
        <v>12</v>
      </c>
      <c r="J74" s="13">
        <f t="shared" si="76"/>
        <v>12</v>
      </c>
      <c r="K74" s="13">
        <f t="shared" si="76"/>
        <v>12</v>
      </c>
      <c r="M74" s="13">
        <f>COUNT(M55:M71)</f>
        <v>12</v>
      </c>
      <c r="N74" s="13">
        <f t="shared" ref="N74:V74" si="77">COUNT(N55:N71)</f>
        <v>12</v>
      </c>
      <c r="O74" s="13">
        <f t="shared" si="77"/>
        <v>12</v>
      </c>
      <c r="P74" s="13">
        <f t="shared" si="77"/>
        <v>12</v>
      </c>
      <c r="Q74" s="13">
        <f t="shared" si="77"/>
        <v>12</v>
      </c>
      <c r="R74" s="13">
        <f t="shared" si="77"/>
        <v>12</v>
      </c>
      <c r="S74" s="13">
        <f t="shared" si="77"/>
        <v>12</v>
      </c>
      <c r="T74" s="13">
        <f t="shared" si="77"/>
        <v>12</v>
      </c>
      <c r="U74" s="13">
        <f t="shared" si="77"/>
        <v>12</v>
      </c>
      <c r="V74" s="13">
        <f t="shared" si="77"/>
        <v>12</v>
      </c>
      <c r="X74" s="13">
        <f>COUNT(X55:X71)</f>
        <v>14</v>
      </c>
      <c r="Y74" s="13">
        <f t="shared" ref="Y74:AG74" si="78">COUNT(Y55:Y71)</f>
        <v>14</v>
      </c>
      <c r="Z74" s="13">
        <f t="shared" si="78"/>
        <v>14</v>
      </c>
      <c r="AA74" s="13">
        <f t="shared" si="78"/>
        <v>14</v>
      </c>
      <c r="AB74" s="13">
        <f t="shared" si="78"/>
        <v>14</v>
      </c>
      <c r="AC74" s="13">
        <f t="shared" si="78"/>
        <v>14</v>
      </c>
      <c r="AD74" s="13">
        <f t="shared" si="78"/>
        <v>14</v>
      </c>
      <c r="AE74" s="13">
        <f t="shared" si="78"/>
        <v>14</v>
      </c>
      <c r="AF74" s="13">
        <f t="shared" si="78"/>
        <v>14</v>
      </c>
      <c r="AG74" s="13">
        <f t="shared" si="78"/>
        <v>14</v>
      </c>
      <c r="AI74" s="13">
        <f>COUNT(AI55:AI71)</f>
        <v>15</v>
      </c>
      <c r="AJ74" s="13">
        <f t="shared" ref="AJ74:AR74" si="79">COUNT(AJ55:AJ71)</f>
        <v>15</v>
      </c>
      <c r="AK74" s="13">
        <f t="shared" si="79"/>
        <v>15</v>
      </c>
      <c r="AL74" s="13">
        <f t="shared" si="79"/>
        <v>15</v>
      </c>
      <c r="AM74" s="13">
        <f t="shared" si="79"/>
        <v>15</v>
      </c>
      <c r="AN74" s="13">
        <f t="shared" si="79"/>
        <v>15</v>
      </c>
      <c r="AO74" s="13">
        <f t="shared" si="79"/>
        <v>15</v>
      </c>
      <c r="AP74" s="13">
        <f t="shared" si="79"/>
        <v>15</v>
      </c>
      <c r="AQ74" s="13">
        <f t="shared" si="79"/>
        <v>15</v>
      </c>
      <c r="AR74" s="13">
        <f t="shared" si="79"/>
        <v>15</v>
      </c>
    </row>
    <row r="75" spans="1:44" x14ac:dyDescent="0.35">
      <c r="A75" s="69" t="s">
        <v>182</v>
      </c>
      <c r="B75" s="72">
        <v>20.020349396629744</v>
      </c>
      <c r="C75" s="72">
        <v>16.542781141502903</v>
      </c>
      <c r="D75" s="72">
        <v>30.81812836376611</v>
      </c>
      <c r="E75" s="72">
        <v>17.146709899010386</v>
      </c>
      <c r="F75" s="72">
        <v>16.409988972347307</v>
      </c>
      <c r="G75" s="72">
        <v>22.178169016625507</v>
      </c>
      <c r="H75" s="72">
        <v>18.015762087499652</v>
      </c>
      <c r="I75" s="72">
        <v>14.053719930710702</v>
      </c>
      <c r="J75" s="72">
        <v>15.515547819553296</v>
      </c>
      <c r="K75" s="72">
        <v>18.807142603897503</v>
      </c>
      <c r="L75" s="69"/>
      <c r="M75" s="72">
        <v>17.896676789686435</v>
      </c>
      <c r="N75" s="72">
        <v>13.813256666544891</v>
      </c>
      <c r="O75" s="72">
        <v>10.636706371740745</v>
      </c>
      <c r="P75" s="72">
        <v>14.123580351460468</v>
      </c>
      <c r="Q75" s="72">
        <v>12.44756792422708</v>
      </c>
      <c r="R75" s="72">
        <v>14.072923758254094</v>
      </c>
      <c r="S75" s="72">
        <v>11.478285101807428</v>
      </c>
      <c r="T75" s="72">
        <v>10.324947637330585</v>
      </c>
      <c r="U75" s="72">
        <v>12.639282843556858</v>
      </c>
      <c r="V75" s="72">
        <v>16.926666877781759</v>
      </c>
      <c r="W75" s="69"/>
      <c r="X75" s="72">
        <v>9.2199805164950099</v>
      </c>
      <c r="Y75" s="72">
        <v>19.797091486783106</v>
      </c>
      <c r="Z75" s="72">
        <v>18.878322358754346</v>
      </c>
      <c r="AA75" s="72">
        <v>21.346034051178453</v>
      </c>
      <c r="AB75" s="72">
        <v>17.621499911960193</v>
      </c>
      <c r="AC75" s="72">
        <v>32.680710119212407</v>
      </c>
      <c r="AD75" s="72">
        <v>22.068485869298058</v>
      </c>
      <c r="AE75" s="72">
        <v>19.232024303080365</v>
      </c>
      <c r="AF75" s="72">
        <v>19.361457784116503</v>
      </c>
      <c r="AG75" s="72">
        <v>39.692976630330172</v>
      </c>
      <c r="AH75" s="69"/>
      <c r="AI75" s="72">
        <v>23.934198568934431</v>
      </c>
      <c r="AJ75" s="72">
        <v>8.2116857817561364</v>
      </c>
      <c r="AK75" s="72">
        <v>27.80029346027689</v>
      </c>
      <c r="AL75" s="72">
        <v>33.432501062801016</v>
      </c>
      <c r="AM75" s="72">
        <v>7.6542233163624607</v>
      </c>
      <c r="AN75" s="72">
        <v>23.087702269355752</v>
      </c>
      <c r="AO75" s="72">
        <v>11.709503607353286</v>
      </c>
      <c r="AP75" s="72">
        <v>16.961045113987023</v>
      </c>
      <c r="AQ75" s="72">
        <v>14.394728942296215</v>
      </c>
      <c r="AR75" s="72">
        <v>19.962903996996136</v>
      </c>
    </row>
    <row r="76" spans="1:44" x14ac:dyDescent="0.35">
      <c r="AH76" s="72"/>
    </row>
    <row r="78" spans="1:44" x14ac:dyDescent="0.35">
      <c r="A78" s="17" t="s">
        <v>51</v>
      </c>
    </row>
    <row r="79" spans="1:44" x14ac:dyDescent="0.35">
      <c r="A79" s="18"/>
      <c r="B79" s="19" t="s">
        <v>19</v>
      </c>
      <c r="C79" s="19"/>
      <c r="D79" s="19"/>
      <c r="F79" s="19" t="s">
        <v>19</v>
      </c>
      <c r="K79" s="19" t="s">
        <v>19</v>
      </c>
    </row>
    <row r="80" spans="1:44" x14ac:dyDescent="0.35">
      <c r="A80" s="18"/>
    </row>
    <row r="81" spans="1:12" x14ac:dyDescent="0.35">
      <c r="B81" s="19" t="s">
        <v>31</v>
      </c>
      <c r="C81" s="19"/>
      <c r="D81" s="19"/>
      <c r="F81" s="19" t="s">
        <v>32</v>
      </c>
      <c r="K81" s="19" t="s">
        <v>33</v>
      </c>
    </row>
    <row r="82" spans="1:12" x14ac:dyDescent="0.35">
      <c r="B82" s="17" t="s">
        <v>29</v>
      </c>
      <c r="C82" s="17" t="s">
        <v>30</v>
      </c>
      <c r="D82" s="17"/>
      <c r="F82" s="17" t="s">
        <v>29</v>
      </c>
      <c r="G82" s="17" t="s">
        <v>30</v>
      </c>
      <c r="K82" s="17" t="s">
        <v>29</v>
      </c>
      <c r="L82" s="17" t="s">
        <v>30</v>
      </c>
    </row>
    <row r="83" spans="1:12" x14ac:dyDescent="0.35">
      <c r="B83" s="13">
        <v>86</v>
      </c>
      <c r="C83" s="13">
        <v>13</v>
      </c>
      <c r="F83" s="13">
        <v>717</v>
      </c>
      <c r="G83" s="13">
        <v>324</v>
      </c>
      <c r="K83" s="16">
        <v>447</v>
      </c>
      <c r="L83" s="16">
        <v>214.5</v>
      </c>
    </row>
    <row r="84" spans="1:12" x14ac:dyDescent="0.35">
      <c r="B84" s="13">
        <v>1147</v>
      </c>
      <c r="C84" s="13">
        <v>1</v>
      </c>
      <c r="F84" s="13">
        <v>74</v>
      </c>
      <c r="G84" s="13">
        <v>6</v>
      </c>
      <c r="K84" s="16">
        <v>641.5</v>
      </c>
      <c r="L84" s="16">
        <v>8</v>
      </c>
    </row>
    <row r="85" spans="1:12" x14ac:dyDescent="0.35">
      <c r="B85" s="13">
        <v>550</v>
      </c>
      <c r="C85" s="13">
        <v>0</v>
      </c>
      <c r="F85" s="13">
        <v>102</v>
      </c>
      <c r="G85" s="13">
        <v>169</v>
      </c>
      <c r="K85" s="16">
        <v>359</v>
      </c>
      <c r="L85" s="16">
        <v>94.5</v>
      </c>
    </row>
    <row r="86" spans="1:12" x14ac:dyDescent="0.35">
      <c r="B86" s="13">
        <v>537</v>
      </c>
      <c r="C86" s="13">
        <v>552</v>
      </c>
      <c r="F86" s="13">
        <v>358</v>
      </c>
      <c r="G86" s="13">
        <v>68</v>
      </c>
      <c r="K86" s="16">
        <v>474.5</v>
      </c>
      <c r="L86" s="16">
        <v>326</v>
      </c>
    </row>
    <row r="87" spans="1:12" x14ac:dyDescent="0.35">
      <c r="B87" s="13">
        <v>532</v>
      </c>
      <c r="C87" s="13">
        <v>0</v>
      </c>
      <c r="F87" s="13">
        <v>355</v>
      </c>
      <c r="G87" s="13">
        <v>92</v>
      </c>
      <c r="K87" s="16">
        <v>446</v>
      </c>
      <c r="L87" s="16">
        <v>58</v>
      </c>
    </row>
    <row r="88" spans="1:12" x14ac:dyDescent="0.35">
      <c r="B88" s="13">
        <v>631</v>
      </c>
      <c r="C88" s="13">
        <v>0</v>
      </c>
      <c r="F88" s="13">
        <v>19</v>
      </c>
      <c r="G88" s="13">
        <v>0</v>
      </c>
      <c r="K88" s="16">
        <v>330</v>
      </c>
      <c r="L88" s="16">
        <v>0.5</v>
      </c>
    </row>
    <row r="89" spans="1:12" x14ac:dyDescent="0.35">
      <c r="A89" s="69"/>
      <c r="B89" s="13"/>
      <c r="C89" s="13"/>
      <c r="F89" s="13"/>
      <c r="G89" s="13"/>
      <c r="K89" s="13"/>
      <c r="L89" s="13"/>
    </row>
    <row r="90" spans="1:12" x14ac:dyDescent="0.35">
      <c r="A90" s="69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35">
      <c r="A91" s="17" t="s">
        <v>177</v>
      </c>
      <c r="B91" s="22">
        <f>AVERAGE(B83:B88)</f>
        <v>580.5</v>
      </c>
      <c r="C91" s="22">
        <f>AVERAGE(C83:C88)</f>
        <v>94.333333333333329</v>
      </c>
      <c r="F91" s="22">
        <f t="shared" ref="F91:G91" si="80">AVERAGE(F83:F88)</f>
        <v>270.83333333333331</v>
      </c>
      <c r="G91" s="22">
        <f t="shared" si="80"/>
        <v>109.83333333333333</v>
      </c>
      <c r="K91" s="22">
        <f t="shared" ref="K91:L91" si="81">AVERAGE(K83:K88)</f>
        <v>449.66666666666669</v>
      </c>
      <c r="L91" s="22">
        <f t="shared" si="81"/>
        <v>116.91666666666667</v>
      </c>
    </row>
    <row r="92" spans="1:12" x14ac:dyDescent="0.35">
      <c r="A92" s="3" t="s">
        <v>185</v>
      </c>
      <c r="B92" s="83">
        <f>STDEV(B83:B88)</f>
        <v>338.57864669822283</v>
      </c>
      <c r="C92" s="83">
        <f>STDEV(C83:C88)</f>
        <v>224.2682917103233</v>
      </c>
      <c r="E92" s="69"/>
      <c r="F92" s="83">
        <f t="shared" ref="F92:G92" si="82">STDEV(F83:F88)</f>
        <v>262.45564704663275</v>
      </c>
      <c r="G92" s="83">
        <f t="shared" si="82"/>
        <v>121.88587558313172</v>
      </c>
      <c r="J92" s="69"/>
      <c r="K92" s="83">
        <f t="shared" ref="K92:L92" si="83">STDEV(K83:K88)</f>
        <v>109.52427432613581</v>
      </c>
      <c r="L92" s="83">
        <f t="shared" si="83"/>
        <v>128.55170814371417</v>
      </c>
    </row>
    <row r="93" spans="1:12" x14ac:dyDescent="0.35">
      <c r="A93" t="s">
        <v>181</v>
      </c>
      <c r="B93" s="13">
        <f>COUNT(B83:B88)</f>
        <v>6</v>
      </c>
      <c r="C93" s="13">
        <f>COUNT(C83:C88)</f>
        <v>6</v>
      </c>
      <c r="E93" s="69"/>
      <c r="F93" s="13">
        <f t="shared" ref="F93:G93" si="84">COUNT(F83:F88)</f>
        <v>6</v>
      </c>
      <c r="G93" s="13">
        <f t="shared" si="84"/>
        <v>6</v>
      </c>
      <c r="J93" s="69"/>
      <c r="K93" s="13">
        <f t="shared" ref="K93:L93" si="85">COUNT(K83:K88)</f>
        <v>6</v>
      </c>
      <c r="L93" s="13">
        <f t="shared" si="85"/>
        <v>6</v>
      </c>
    </row>
    <row r="94" spans="1:12" x14ac:dyDescent="0.35">
      <c r="A94" s="69" t="s">
        <v>182</v>
      </c>
      <c r="B94" s="72">
        <v>114635.5</v>
      </c>
      <c r="C94" s="72">
        <v>50296.26666666667</v>
      </c>
      <c r="E94" s="69" t="s">
        <v>182</v>
      </c>
      <c r="F94" s="72">
        <v>68882.966666666645</v>
      </c>
      <c r="G94" s="72">
        <v>14856.166666666668</v>
      </c>
      <c r="J94" s="69" t="s">
        <v>182</v>
      </c>
      <c r="K94" s="72">
        <v>11995.566666666668</v>
      </c>
      <c r="L94" s="72">
        <v>16525.541666666664</v>
      </c>
    </row>
    <row r="96" spans="1:12" x14ac:dyDescent="0.35"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x14ac:dyDescent="0.35"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9" spans="1:12" x14ac:dyDescent="0.35">
      <c r="B99" s="19" t="s">
        <v>34</v>
      </c>
      <c r="C99" s="19"/>
      <c r="D99" s="19"/>
      <c r="F99" s="19" t="s">
        <v>35</v>
      </c>
      <c r="K99" s="19" t="s">
        <v>36</v>
      </c>
    </row>
    <row r="100" spans="1:12" x14ac:dyDescent="0.35">
      <c r="B100" s="17" t="s">
        <v>29</v>
      </c>
      <c r="C100" s="17" t="s">
        <v>30</v>
      </c>
      <c r="D100" s="17"/>
      <c r="F100" s="17" t="s">
        <v>29</v>
      </c>
      <c r="G100" s="17" t="s">
        <v>30</v>
      </c>
      <c r="K100" s="17" t="s">
        <v>29</v>
      </c>
      <c r="L100" s="17" t="s">
        <v>30</v>
      </c>
    </row>
    <row r="101" spans="1:12" x14ac:dyDescent="0.35">
      <c r="B101" s="16">
        <v>336</v>
      </c>
      <c r="C101" s="16">
        <v>27</v>
      </c>
      <c r="F101" s="16">
        <v>961</v>
      </c>
      <c r="G101" s="16">
        <v>466</v>
      </c>
      <c r="K101" s="16">
        <v>648.5</v>
      </c>
      <c r="L101" s="16">
        <v>246.5</v>
      </c>
    </row>
    <row r="102" spans="1:12" x14ac:dyDescent="0.35">
      <c r="B102" s="16">
        <v>1272</v>
      </c>
      <c r="C102" s="16">
        <v>70</v>
      </c>
      <c r="F102" s="16">
        <v>515</v>
      </c>
      <c r="G102" s="16">
        <v>86</v>
      </c>
      <c r="K102" s="16">
        <v>893.5</v>
      </c>
      <c r="L102" s="16">
        <v>78</v>
      </c>
    </row>
    <row r="103" spans="1:12" x14ac:dyDescent="0.35">
      <c r="B103" s="16">
        <v>723</v>
      </c>
      <c r="C103" s="16">
        <v>4</v>
      </c>
      <c r="F103" s="16">
        <v>441</v>
      </c>
      <c r="G103" s="16">
        <v>271</v>
      </c>
      <c r="K103" s="16">
        <v>582</v>
      </c>
      <c r="L103" s="16">
        <v>137.5</v>
      </c>
    </row>
    <row r="104" spans="1:12" x14ac:dyDescent="0.35">
      <c r="B104" s="16">
        <v>908</v>
      </c>
      <c r="C104" s="16">
        <v>930</v>
      </c>
      <c r="F104" s="16">
        <v>819</v>
      </c>
      <c r="G104" s="16">
        <v>94</v>
      </c>
      <c r="K104" s="16">
        <v>863.5</v>
      </c>
      <c r="L104" s="16">
        <v>512</v>
      </c>
    </row>
    <row r="105" spans="1:12" x14ac:dyDescent="0.35">
      <c r="B105" s="16">
        <v>618</v>
      </c>
      <c r="C105" s="16">
        <v>0</v>
      </c>
      <c r="F105" s="16">
        <v>497</v>
      </c>
      <c r="G105" s="16">
        <v>280</v>
      </c>
      <c r="K105" s="16">
        <v>557.5</v>
      </c>
      <c r="L105" s="16">
        <v>140</v>
      </c>
    </row>
    <row r="106" spans="1:12" x14ac:dyDescent="0.35">
      <c r="B106" s="16">
        <v>924</v>
      </c>
      <c r="C106" s="16">
        <v>3</v>
      </c>
      <c r="F106" s="16">
        <v>444</v>
      </c>
      <c r="G106" s="16">
        <v>3</v>
      </c>
      <c r="K106" s="16">
        <v>684</v>
      </c>
      <c r="L106" s="16">
        <v>3</v>
      </c>
    </row>
    <row r="107" spans="1:12" x14ac:dyDescent="0.35">
      <c r="A107" s="69"/>
      <c r="K107" s="16"/>
      <c r="L107" s="16"/>
    </row>
    <row r="108" spans="1:12" x14ac:dyDescent="0.35">
      <c r="A108" s="69"/>
      <c r="B108" s="13"/>
      <c r="C108" s="13"/>
      <c r="F108" s="13"/>
      <c r="G108" s="13"/>
      <c r="K108" s="13"/>
      <c r="L108" s="13"/>
    </row>
    <row r="109" spans="1:12" x14ac:dyDescent="0.35">
      <c r="A109" s="17" t="s">
        <v>177</v>
      </c>
      <c r="B109" s="22">
        <f>AVERAGE(B101:B106)</f>
        <v>796.83333333333337</v>
      </c>
      <c r="C109" s="22">
        <f>AVERAGE(C101:C106)</f>
        <v>172.33333333333334</v>
      </c>
      <c r="F109" s="22">
        <f t="shared" ref="F109:G109" si="86">AVERAGE(F101:F106)</f>
        <v>612.83333333333337</v>
      </c>
      <c r="G109" s="22">
        <f t="shared" si="86"/>
        <v>200</v>
      </c>
      <c r="K109" s="22">
        <f t="shared" ref="K109:L109" si="87">AVERAGE(K101:K106)</f>
        <v>704.83333333333337</v>
      </c>
      <c r="L109" s="22">
        <f t="shared" si="87"/>
        <v>186.16666666666666</v>
      </c>
    </row>
    <row r="110" spans="1:12" x14ac:dyDescent="0.35">
      <c r="A110" s="3" t="s">
        <v>185</v>
      </c>
      <c r="B110" s="83">
        <f>STDEV(B101:B106)</f>
        <v>317.52569449836136</v>
      </c>
      <c r="C110" s="83">
        <f>STDEV(C101:C106)</f>
        <v>372.11861908088753</v>
      </c>
      <c r="E110" s="69"/>
      <c r="F110" s="83">
        <f t="shared" ref="F110:G110" si="88">STDEV(F101:F106)</f>
        <v>221.24413363220887</v>
      </c>
      <c r="G110" s="83">
        <f t="shared" si="88"/>
        <v>170.43356476938456</v>
      </c>
      <c r="J110" s="69"/>
      <c r="K110" s="83">
        <f t="shared" ref="K110:L110" si="89">STDEV(K101:K106)</f>
        <v>142.24825716565633</v>
      </c>
      <c r="L110" s="83">
        <f t="shared" si="89"/>
        <v>178.63780861471255</v>
      </c>
    </row>
    <row r="111" spans="1:12" x14ac:dyDescent="0.35">
      <c r="A111" t="s">
        <v>181</v>
      </c>
      <c r="B111" s="13">
        <f>COUNT(B101:B106)</f>
        <v>6</v>
      </c>
      <c r="C111" s="13">
        <f>COUNT(C101:C106)</f>
        <v>6</v>
      </c>
      <c r="E111" s="69"/>
      <c r="F111" s="13">
        <f t="shared" ref="F111:G111" si="90">COUNT(F101:F106)</f>
        <v>6</v>
      </c>
      <c r="G111" s="13">
        <f t="shared" si="90"/>
        <v>6</v>
      </c>
      <c r="J111" s="69"/>
      <c r="K111" s="13">
        <f t="shared" ref="K111:L111" si="91">COUNT(K101:K106)</f>
        <v>6</v>
      </c>
      <c r="L111" s="13">
        <f t="shared" si="91"/>
        <v>6</v>
      </c>
    </row>
    <row r="112" spans="1:12" x14ac:dyDescent="0.35">
      <c r="A112" s="69" t="s">
        <v>182</v>
      </c>
      <c r="B112" s="72">
        <v>100822.56666666668</v>
      </c>
      <c r="C112" s="72">
        <v>138472.26666666666</v>
      </c>
      <c r="E112" s="69" t="s">
        <v>182</v>
      </c>
      <c r="F112" s="72">
        <v>48948.966666666674</v>
      </c>
      <c r="G112" s="72">
        <v>29047.599999999999</v>
      </c>
      <c r="J112" s="69" t="s">
        <v>182</v>
      </c>
      <c r="K112" s="72">
        <v>20234.566666666669</v>
      </c>
      <c r="L112" s="72">
        <v>31911.466666666667</v>
      </c>
    </row>
    <row r="113" spans="1:45" x14ac:dyDescent="0.35">
      <c r="A113" s="17"/>
      <c r="C113" s="51"/>
    </row>
    <row r="115" spans="1:45" x14ac:dyDescent="0.35">
      <c r="A115" s="17" t="s">
        <v>75</v>
      </c>
      <c r="C115" s="51"/>
    </row>
    <row r="116" spans="1:45" x14ac:dyDescent="0.35">
      <c r="B116" s="17" t="s">
        <v>8</v>
      </c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 t="s">
        <v>8</v>
      </c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 t="s">
        <v>85</v>
      </c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 t="s">
        <v>85</v>
      </c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</row>
    <row r="117" spans="1:45" x14ac:dyDescent="0.35">
      <c r="B117" s="17" t="s">
        <v>15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 t="s">
        <v>15</v>
      </c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 t="s">
        <v>15</v>
      </c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 t="s">
        <v>15</v>
      </c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</row>
    <row r="118" spans="1:45" x14ac:dyDescent="0.35">
      <c r="B118" s="17" t="s">
        <v>41</v>
      </c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 t="s">
        <v>76</v>
      </c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 t="s">
        <v>41</v>
      </c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 t="s">
        <v>76</v>
      </c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</row>
    <row r="119" spans="1:45" x14ac:dyDescent="0.35">
      <c r="B119" s="17" t="s">
        <v>64</v>
      </c>
      <c r="C119" s="17" t="s">
        <v>65</v>
      </c>
      <c r="D119" s="17" t="s">
        <v>66</v>
      </c>
      <c r="E119" s="17" t="s">
        <v>67</v>
      </c>
      <c r="F119" s="17" t="s">
        <v>68</v>
      </c>
      <c r="G119" s="17" t="s">
        <v>69</v>
      </c>
      <c r="H119" s="17" t="s">
        <v>70</v>
      </c>
      <c r="I119" s="17" t="s">
        <v>71</v>
      </c>
      <c r="J119" s="17" t="s">
        <v>72</v>
      </c>
      <c r="K119" s="17" t="s">
        <v>73</v>
      </c>
      <c r="M119" s="17" t="s">
        <v>64</v>
      </c>
      <c r="N119" s="17" t="s">
        <v>65</v>
      </c>
      <c r="O119" s="17" t="s">
        <v>66</v>
      </c>
      <c r="P119" s="17" t="s">
        <v>67</v>
      </c>
      <c r="Q119" s="17" t="s">
        <v>68</v>
      </c>
      <c r="R119" s="17" t="s">
        <v>69</v>
      </c>
      <c r="S119" s="17" t="s">
        <v>70</v>
      </c>
      <c r="T119" s="17" t="s">
        <v>71</v>
      </c>
      <c r="U119" s="17" t="s">
        <v>72</v>
      </c>
      <c r="V119" s="17" t="s">
        <v>73</v>
      </c>
      <c r="X119" s="17" t="s">
        <v>64</v>
      </c>
      <c r="Y119" s="17" t="s">
        <v>65</v>
      </c>
      <c r="Z119" s="17" t="s">
        <v>66</v>
      </c>
      <c r="AA119" s="17" t="s">
        <v>67</v>
      </c>
      <c r="AB119" s="17" t="s">
        <v>68</v>
      </c>
      <c r="AC119" s="17" t="s">
        <v>69</v>
      </c>
      <c r="AD119" s="17" t="s">
        <v>70</v>
      </c>
      <c r="AE119" s="17" t="s">
        <v>71</v>
      </c>
      <c r="AF119" s="17" t="s">
        <v>72</v>
      </c>
      <c r="AG119" s="17" t="s">
        <v>73</v>
      </c>
      <c r="AI119" s="17" t="s">
        <v>64</v>
      </c>
      <c r="AJ119" s="17" t="s">
        <v>65</v>
      </c>
      <c r="AK119" s="17" t="s">
        <v>66</v>
      </c>
      <c r="AL119" s="17" t="s">
        <v>67</v>
      </c>
      <c r="AM119" s="17" t="s">
        <v>68</v>
      </c>
      <c r="AN119" s="17" t="s">
        <v>69</v>
      </c>
      <c r="AO119" s="17" t="s">
        <v>70</v>
      </c>
      <c r="AP119" s="17" t="s">
        <v>71</v>
      </c>
      <c r="AQ119" s="17" t="s">
        <v>72</v>
      </c>
      <c r="AR119" s="17" t="s">
        <v>73</v>
      </c>
    </row>
    <row r="121" spans="1:45" x14ac:dyDescent="0.35">
      <c r="B121">
        <v>11.616661546418406</v>
      </c>
      <c r="C121">
        <v>12.261779675868873</v>
      </c>
      <c r="D121">
        <v>8.8015358060522857</v>
      </c>
      <c r="E121">
        <v>12.936544080476706</v>
      </c>
      <c r="F121">
        <v>13.207922772234854</v>
      </c>
      <c r="G121">
        <v>15.448450955413973</v>
      </c>
      <c r="H121">
        <v>14.568164904458584</v>
      </c>
      <c r="I121">
        <v>15.045158025477711</v>
      </c>
      <c r="J121">
        <v>11.459949540128479</v>
      </c>
      <c r="K121">
        <v>10.852534386270344</v>
      </c>
      <c r="M121">
        <v>7.6790087256636825</v>
      </c>
      <c r="N121">
        <v>13.382305398279904</v>
      </c>
      <c r="O121">
        <v>9.6198090312620472</v>
      </c>
      <c r="P121">
        <v>10.820563467651828</v>
      </c>
      <c r="Q121">
        <v>12.279730560227732</v>
      </c>
      <c r="R121">
        <v>4.3664748740472881</v>
      </c>
      <c r="S121">
        <v>8.3910178917452196</v>
      </c>
      <c r="T121">
        <v>5.8313879343754653</v>
      </c>
      <c r="U121">
        <v>4.9374051040197697</v>
      </c>
      <c r="V121">
        <v>8.6503396332497893</v>
      </c>
      <c r="X121">
        <v>9.8656615907033309</v>
      </c>
      <c r="Y121">
        <v>11.804305594647618</v>
      </c>
      <c r="Z121">
        <v>8.0842248355075768</v>
      </c>
      <c r="AA121">
        <v>10.719773444767926</v>
      </c>
      <c r="AB121">
        <v>9.3876594871794214</v>
      </c>
      <c r="AC121">
        <v>6.3867419369680682</v>
      </c>
      <c r="AD121">
        <v>11.532850701633292</v>
      </c>
      <c r="AE121">
        <v>7.8062085921325437</v>
      </c>
      <c r="AF121">
        <v>4.9109452163108456</v>
      </c>
      <c r="AG121">
        <v>5.7803370982243445</v>
      </c>
      <c r="AI121">
        <v>11.178337140684416</v>
      </c>
      <c r="AJ121">
        <v>14.315934357049123</v>
      </c>
      <c r="AK121">
        <v>12.479431331711737</v>
      </c>
      <c r="AL121">
        <v>16.796238874045056</v>
      </c>
      <c r="AM121">
        <v>10.353361158921395</v>
      </c>
      <c r="AN121">
        <v>11.825156727396209</v>
      </c>
      <c r="AO121">
        <v>9.8749834785560537</v>
      </c>
      <c r="AP121">
        <v>10.704764569424025</v>
      </c>
      <c r="AQ121">
        <v>5.3351410585218568</v>
      </c>
      <c r="AR121">
        <v>7.7432859580978439</v>
      </c>
    </row>
    <row r="122" spans="1:45" x14ac:dyDescent="0.35">
      <c r="B122">
        <v>16.67506178792236</v>
      </c>
      <c r="C122">
        <v>13.17298184122966</v>
      </c>
      <c r="D122">
        <v>14.638116120965861</v>
      </c>
      <c r="E122">
        <v>17.529639843659226</v>
      </c>
      <c r="F122">
        <v>14.374984643734679</v>
      </c>
      <c r="G122">
        <v>16.687920639579772</v>
      </c>
      <c r="H122">
        <v>14.286850050208528</v>
      </c>
      <c r="I122">
        <v>12.935897002825151</v>
      </c>
      <c r="J122">
        <v>13.141778617710575</v>
      </c>
      <c r="K122">
        <v>10.572912270469606</v>
      </c>
      <c r="M122">
        <v>12.241224387970911</v>
      </c>
      <c r="N122">
        <v>10.736873322989274</v>
      </c>
      <c r="O122">
        <v>9.7424345719949255</v>
      </c>
      <c r="P122">
        <v>12.003167214520518</v>
      </c>
      <c r="Q122">
        <v>10.953194201662752</v>
      </c>
      <c r="R122">
        <v>5.8756206990208648</v>
      </c>
      <c r="S122">
        <v>5.8599578836394928</v>
      </c>
      <c r="T122">
        <v>8.4540388537401654</v>
      </c>
      <c r="U122">
        <v>2.2554757671838419</v>
      </c>
      <c r="V122">
        <v>2.2554757671838419</v>
      </c>
      <c r="X122">
        <v>10.652919034852552</v>
      </c>
      <c r="Y122">
        <v>14.112289287800365</v>
      </c>
      <c r="Z122">
        <v>11.423168489573184</v>
      </c>
      <c r="AA122">
        <v>13.462537682615668</v>
      </c>
      <c r="AB122">
        <v>11.726416922840471</v>
      </c>
      <c r="AC122">
        <v>13.52517940939909</v>
      </c>
      <c r="AD122">
        <v>12.835552568079864</v>
      </c>
      <c r="AE122">
        <v>10.941292715155624</v>
      </c>
      <c r="AF122">
        <v>7.2070895804676933</v>
      </c>
      <c r="AG122">
        <v>9.3263039360254254</v>
      </c>
      <c r="AI122">
        <v>10.118661142686236</v>
      </c>
      <c r="AJ122">
        <v>11.400994812767447</v>
      </c>
      <c r="AK122">
        <v>13.218391940039899</v>
      </c>
      <c r="AL122">
        <v>9.693154835820879</v>
      </c>
      <c r="AM122">
        <v>10.695263166685189</v>
      </c>
      <c r="AN122">
        <v>3.6229083615021467</v>
      </c>
      <c r="AO122">
        <v>8.1830280450206505</v>
      </c>
      <c r="AP122">
        <v>3.3265283979050522</v>
      </c>
      <c r="AQ122">
        <v>10.631025421756778</v>
      </c>
      <c r="AR122">
        <v>4.9623798840580156</v>
      </c>
    </row>
    <row r="123" spans="1:45" x14ac:dyDescent="0.35">
      <c r="B123">
        <v>16.690292045600138</v>
      </c>
      <c r="C123">
        <v>11.503642640292467</v>
      </c>
      <c r="D123">
        <v>9.1428142928039513</v>
      </c>
      <c r="E123">
        <v>11.266415771924034</v>
      </c>
      <c r="F123">
        <v>8.4260230458443424</v>
      </c>
      <c r="G123">
        <v>11.429604286807795</v>
      </c>
      <c r="H123">
        <v>12.510879383413609</v>
      </c>
      <c r="I123">
        <v>11.348064534835558</v>
      </c>
      <c r="J123">
        <v>7.8479124748491467</v>
      </c>
      <c r="K123">
        <v>10.939116605372591</v>
      </c>
      <c r="M123">
        <v>9.8673762832417875</v>
      </c>
      <c r="N123">
        <v>5.5521948666252925</v>
      </c>
      <c r="O123">
        <v>7.3082274055112464</v>
      </c>
      <c r="P123">
        <v>13.320187532923645</v>
      </c>
      <c r="Q123">
        <v>11.10929236749929</v>
      </c>
      <c r="R123">
        <v>8.8100758313336431</v>
      </c>
      <c r="S123">
        <v>6.4767659268629156</v>
      </c>
      <c r="T123">
        <v>4.1556576955091167</v>
      </c>
      <c r="U123">
        <v>1.9239051300201355</v>
      </c>
      <c r="V123">
        <v>2.6300624497145564</v>
      </c>
      <c r="X123">
        <v>12.835492750675153</v>
      </c>
      <c r="Y123">
        <v>17.58599102972218</v>
      </c>
      <c r="Z123">
        <v>15.672597557491752</v>
      </c>
      <c r="AA123">
        <v>19.305256449708292</v>
      </c>
      <c r="AB123">
        <v>13.487100526685408</v>
      </c>
      <c r="AC123">
        <v>16.294982045430629</v>
      </c>
      <c r="AD123">
        <v>15.57261908857909</v>
      </c>
      <c r="AE123">
        <v>14.871495190113418</v>
      </c>
      <c r="AF123">
        <v>14.081617337881525</v>
      </c>
      <c r="AG123">
        <v>13.449698275862135</v>
      </c>
      <c r="AI123">
        <v>11.467412737412095</v>
      </c>
      <c r="AJ123">
        <v>14.645831996156701</v>
      </c>
      <c r="AK123">
        <v>12.077189190478045</v>
      </c>
      <c r="AL123">
        <v>14.229443317324494</v>
      </c>
      <c r="AM123">
        <v>8.3269982941176703</v>
      </c>
      <c r="AN123">
        <v>10.349073623414682</v>
      </c>
      <c r="AO123">
        <v>3.7443959999999685</v>
      </c>
      <c r="AP123">
        <v>7.9028065170731816</v>
      </c>
      <c r="AQ123">
        <v>7.0417436473535924</v>
      </c>
      <c r="AR123">
        <v>10.217031746980663</v>
      </c>
    </row>
    <row r="124" spans="1:45" x14ac:dyDescent="0.35">
      <c r="B124">
        <v>9.0715123316138708</v>
      </c>
      <c r="C124">
        <v>7.5251764604067439</v>
      </c>
      <c r="D124">
        <v>5.5353219474667483</v>
      </c>
      <c r="E124">
        <v>10.120624119402956</v>
      </c>
      <c r="F124">
        <v>9.2413149711239111</v>
      </c>
      <c r="G124">
        <v>4.7101212714296921</v>
      </c>
      <c r="H124">
        <v>9.0075508614368829</v>
      </c>
      <c r="I124">
        <v>9.6645902810178299</v>
      </c>
      <c r="J124">
        <v>9.2400663954167523</v>
      </c>
      <c r="K124">
        <v>8.2911462341945459</v>
      </c>
      <c r="M124">
        <v>16.268868332060652</v>
      </c>
      <c r="N124">
        <v>16.450933215508645</v>
      </c>
      <c r="O124">
        <v>8.7816355294979935</v>
      </c>
      <c r="P124">
        <v>9.137561171076884</v>
      </c>
      <c r="Q124">
        <v>9.2210951865393831</v>
      </c>
      <c r="R124">
        <v>7.0937032643057911</v>
      </c>
      <c r="S124">
        <v>3.3960057618437829</v>
      </c>
      <c r="T124">
        <v>7.5187980538424171</v>
      </c>
      <c r="U124">
        <v>6.3743604852686531</v>
      </c>
      <c r="V124">
        <v>2.7385446566855909</v>
      </c>
      <c r="X124">
        <v>15.017727050820284</v>
      </c>
      <c r="Y124">
        <v>12.779927743433868</v>
      </c>
      <c r="Z124">
        <v>13.757535170908119</v>
      </c>
      <c r="AA124">
        <v>15.159077708999337</v>
      </c>
      <c r="AB124">
        <v>10.475774564102556</v>
      </c>
      <c r="AC124">
        <v>9.416987901599688</v>
      </c>
      <c r="AD124">
        <v>14.758246995815863</v>
      </c>
      <c r="AE124">
        <v>10.271191866368842</v>
      </c>
      <c r="AF124">
        <v>8.6165224594992189</v>
      </c>
      <c r="AG124">
        <v>10.862468509061774</v>
      </c>
      <c r="AI124">
        <v>10.404569724868077</v>
      </c>
      <c r="AJ124">
        <v>12.25819104184904</v>
      </c>
      <c r="AK124">
        <v>6.2064653256435527</v>
      </c>
      <c r="AL124">
        <v>10.218657305848152</v>
      </c>
      <c r="AM124">
        <v>6.0830995384130917</v>
      </c>
      <c r="AN124">
        <v>8.3489898987077087</v>
      </c>
      <c r="AO124">
        <v>4.3027134218130998</v>
      </c>
      <c r="AP124">
        <v>5.7883935196635994</v>
      </c>
      <c r="AQ124">
        <v>2.4879343519494626</v>
      </c>
      <c r="AR124">
        <v>4.4795232841837143</v>
      </c>
    </row>
    <row r="125" spans="1:45" x14ac:dyDescent="0.35">
      <c r="B125">
        <v>18.398953384615318</v>
      </c>
      <c r="C125">
        <v>7.8588380152671649</v>
      </c>
      <c r="D125">
        <v>15.40391340000002</v>
      </c>
      <c r="E125">
        <v>5.7572689144356062</v>
      </c>
      <c r="F125">
        <v>10.125811967779013</v>
      </c>
      <c r="G125">
        <v>8.5897591926690762</v>
      </c>
      <c r="H125">
        <v>8.7434816112083915</v>
      </c>
      <c r="I125">
        <v>10.954478912621399</v>
      </c>
      <c r="J125">
        <v>7.8569894905938016</v>
      </c>
      <c r="K125">
        <v>2.943364737393674</v>
      </c>
      <c r="M125">
        <v>12.32765738361061</v>
      </c>
      <c r="N125">
        <v>17.971013563874468</v>
      </c>
      <c r="O125">
        <v>10.214262058410959</v>
      </c>
      <c r="P125">
        <v>15.195706083505643</v>
      </c>
      <c r="Q125">
        <v>14.055184523809526</v>
      </c>
      <c r="R125">
        <v>5.5431331804281578</v>
      </c>
      <c r="S125">
        <v>11.845229196862423</v>
      </c>
      <c r="T125">
        <v>10.036464251791692</v>
      </c>
      <c r="U125">
        <v>1.0667455089821392</v>
      </c>
      <c r="V125">
        <v>2.9741671031728214</v>
      </c>
      <c r="X125">
        <v>8.5985605687682778</v>
      </c>
      <c r="Y125">
        <v>9.4658958579881549</v>
      </c>
      <c r="Z125">
        <v>11.200067464445519</v>
      </c>
      <c r="AA125">
        <v>6.4281145110975713</v>
      </c>
      <c r="AB125">
        <v>7.15966130136992</v>
      </c>
      <c r="AC125">
        <v>7.6504398968810365</v>
      </c>
      <c r="AD125">
        <v>11.274981347318313</v>
      </c>
      <c r="AE125">
        <v>10.290693008784729</v>
      </c>
      <c r="AF125">
        <v>4.9661945526722011</v>
      </c>
      <c r="AG125">
        <v>5.8661260929010997</v>
      </c>
      <c r="AI125">
        <v>16.149353837881456</v>
      </c>
      <c r="AJ125">
        <v>15.806689151982335</v>
      </c>
      <c r="AK125">
        <v>17.924062166152247</v>
      </c>
      <c r="AL125">
        <v>11.458614803149558</v>
      </c>
      <c r="AM125">
        <v>12.991108054751319</v>
      </c>
      <c r="AN125">
        <v>12.999323129430275</v>
      </c>
      <c r="AO125">
        <v>9.9229901754543466</v>
      </c>
      <c r="AP125">
        <v>9.858741313000289</v>
      </c>
      <c r="AQ125">
        <v>14.865250472880909</v>
      </c>
      <c r="AR125">
        <v>7.7572334668014724</v>
      </c>
    </row>
    <row r="126" spans="1:45" x14ac:dyDescent="0.35">
      <c r="B126">
        <v>7.7438078893859235</v>
      </c>
      <c r="C126">
        <v>4.1294728068687077</v>
      </c>
      <c r="D126">
        <v>8.9239237692910791</v>
      </c>
      <c r="E126">
        <v>7.2566206434407752</v>
      </c>
      <c r="F126">
        <v>12.459780627413473</v>
      </c>
      <c r="G126">
        <v>13.91921625839726</v>
      </c>
      <c r="H126">
        <v>10.589331588278563</v>
      </c>
      <c r="I126">
        <v>16.842117323852623</v>
      </c>
      <c r="J126">
        <v>9.4439713773098042</v>
      </c>
      <c r="K126">
        <v>10.850713286481387</v>
      </c>
      <c r="M126">
        <v>2.5408966002344142</v>
      </c>
      <c r="N126">
        <v>7.2017532911392514</v>
      </c>
      <c r="O126">
        <v>5.4121984444968207</v>
      </c>
      <c r="P126">
        <v>12.47777623446958</v>
      </c>
      <c r="Q126">
        <v>15.770147820000004</v>
      </c>
      <c r="R126">
        <v>2.6639138449367223</v>
      </c>
      <c r="S126">
        <v>2.1046504523090901</v>
      </c>
      <c r="T126">
        <v>9.8993164656529036</v>
      </c>
      <c r="U126">
        <v>2.9420398591777785</v>
      </c>
      <c r="V126">
        <v>7.636522192693544</v>
      </c>
      <c r="X126">
        <v>5.7130692089552486</v>
      </c>
      <c r="Y126">
        <v>12.829450637046724</v>
      </c>
      <c r="Z126">
        <v>2.8622836683786042</v>
      </c>
      <c r="AA126">
        <v>11.989232053197806</v>
      </c>
      <c r="AB126">
        <v>3.5167772216661342</v>
      </c>
      <c r="AC126">
        <v>9.3398293186813479</v>
      </c>
      <c r="AD126">
        <v>4.5687703460170184</v>
      </c>
      <c r="AE126">
        <v>7.385563376970909</v>
      </c>
      <c r="AF126">
        <v>4.0972877468910216</v>
      </c>
      <c r="AG126">
        <v>8.3234260772525168</v>
      </c>
      <c r="AI126">
        <v>9.9423317032040632</v>
      </c>
      <c r="AJ126">
        <v>10.115879159733803</v>
      </c>
      <c r="AK126">
        <v>6.3719013883994213</v>
      </c>
      <c r="AL126">
        <v>5.5580682380298363</v>
      </c>
      <c r="AM126">
        <v>4.5098777022744763</v>
      </c>
      <c r="AN126">
        <v>3.7948341791818132</v>
      </c>
      <c r="AO126">
        <v>6.9794524797786055</v>
      </c>
      <c r="AP126">
        <v>6.8019456544987822</v>
      </c>
      <c r="AQ126">
        <v>3.2370638433936301</v>
      </c>
      <c r="AR126">
        <v>1.6571729303408169</v>
      </c>
    </row>
    <row r="127" spans="1:45" x14ac:dyDescent="0.35">
      <c r="A127" s="69"/>
    </row>
    <row r="128" spans="1:45" x14ac:dyDescent="0.35">
      <c r="A128" s="69"/>
    </row>
    <row r="129" spans="1:44" x14ac:dyDescent="0.35">
      <c r="A129" s="17" t="s">
        <v>177</v>
      </c>
      <c r="B129" s="22">
        <f>AVERAGE(B121:B126)</f>
        <v>13.366048164259334</v>
      </c>
      <c r="C129" s="22">
        <f>AVERAGE(C121:C126)</f>
        <v>9.4086485733222691</v>
      </c>
      <c r="D129" s="22">
        <f t="shared" ref="D129:K129" si="92">AVERAGE(D121:D126)</f>
        <v>10.407604222763323</v>
      </c>
      <c r="E129" s="22">
        <f t="shared" si="92"/>
        <v>10.811185562223216</v>
      </c>
      <c r="F129" s="22">
        <f t="shared" si="92"/>
        <v>11.305973004688378</v>
      </c>
      <c r="G129" s="22">
        <f t="shared" si="92"/>
        <v>11.797512100716261</v>
      </c>
      <c r="H129" s="22">
        <f t="shared" si="92"/>
        <v>11.617709733167429</v>
      </c>
      <c r="I129" s="22">
        <f t="shared" si="92"/>
        <v>12.798384346771712</v>
      </c>
      <c r="J129" s="22">
        <f t="shared" si="92"/>
        <v>9.8317779826680933</v>
      </c>
      <c r="K129" s="22">
        <f t="shared" si="92"/>
        <v>9.074964586697023</v>
      </c>
      <c r="M129" s="22">
        <f>AVERAGE(M121:M126)</f>
        <v>10.154171952130344</v>
      </c>
      <c r="N129" s="22">
        <f>AVERAGE(N121:N126)</f>
        <v>11.882512276402807</v>
      </c>
      <c r="O129" s="22">
        <f t="shared" ref="O129:V129" si="93">AVERAGE(O121:O126)</f>
        <v>8.5130945068623323</v>
      </c>
      <c r="P129" s="22">
        <f t="shared" si="93"/>
        <v>12.159160284024685</v>
      </c>
      <c r="Q129" s="22">
        <f t="shared" si="93"/>
        <v>12.231440776623115</v>
      </c>
      <c r="R129" s="22">
        <f t="shared" si="93"/>
        <v>5.725486949012077</v>
      </c>
      <c r="S129" s="22">
        <f t="shared" si="93"/>
        <v>6.3456045188771526</v>
      </c>
      <c r="T129" s="22">
        <f t="shared" si="93"/>
        <v>7.6492772091519603</v>
      </c>
      <c r="U129" s="22">
        <f t="shared" si="93"/>
        <v>3.2499886424420534</v>
      </c>
      <c r="V129" s="22">
        <f t="shared" si="93"/>
        <v>4.4808519671166911</v>
      </c>
      <c r="X129" s="22">
        <f>AVERAGE(X121:X126)</f>
        <v>10.447238367462473</v>
      </c>
      <c r="Y129" s="22">
        <f>AVERAGE(Y121:Y126)</f>
        <v>13.096310025106483</v>
      </c>
      <c r="Z129" s="22">
        <f t="shared" ref="Z129:AG129" si="94">AVERAGE(Z121:Z126)</f>
        <v>10.499979531050792</v>
      </c>
      <c r="AA129" s="22">
        <f t="shared" si="94"/>
        <v>12.843998641731099</v>
      </c>
      <c r="AB129" s="22">
        <f t="shared" si="94"/>
        <v>9.2922316706406516</v>
      </c>
      <c r="AC129" s="22">
        <f t="shared" si="94"/>
        <v>10.435693418159977</v>
      </c>
      <c r="AD129" s="22">
        <f t="shared" si="94"/>
        <v>11.757170174573908</v>
      </c>
      <c r="AE129" s="22">
        <f t="shared" si="94"/>
        <v>10.261074124921009</v>
      </c>
      <c r="AF129" s="22">
        <f t="shared" si="94"/>
        <v>7.3132761489537499</v>
      </c>
      <c r="AG129" s="22">
        <f t="shared" si="94"/>
        <v>8.9347266648878829</v>
      </c>
      <c r="AI129" s="22">
        <f>AVERAGE(AI121:AI126)</f>
        <v>11.543444381122724</v>
      </c>
      <c r="AJ129" s="22">
        <f>AVERAGE(AJ121:AJ126)</f>
        <v>13.090586753256408</v>
      </c>
      <c r="AK129" s="22">
        <f t="shared" ref="AK129:AR129" si="95">AVERAGE(AK121:AK126)</f>
        <v>11.379573557070815</v>
      </c>
      <c r="AL129" s="22">
        <f t="shared" si="95"/>
        <v>11.32569622903633</v>
      </c>
      <c r="AM129" s="22">
        <f t="shared" si="95"/>
        <v>8.8266179858605245</v>
      </c>
      <c r="AN129" s="22">
        <f t="shared" si="95"/>
        <v>8.4900476532721374</v>
      </c>
      <c r="AO129" s="22">
        <f t="shared" si="95"/>
        <v>7.1679272667704543</v>
      </c>
      <c r="AP129" s="22">
        <f t="shared" si="95"/>
        <v>7.397196661927488</v>
      </c>
      <c r="AQ129" s="22">
        <f t="shared" si="95"/>
        <v>7.2663597993093703</v>
      </c>
      <c r="AR129" s="22">
        <f t="shared" si="95"/>
        <v>6.1361045450770861</v>
      </c>
    </row>
    <row r="130" spans="1:44" x14ac:dyDescent="0.35">
      <c r="A130" s="3" t="s">
        <v>185</v>
      </c>
      <c r="B130" s="83">
        <f>STDEV(B121:B126)</f>
        <v>4.4820370539805019</v>
      </c>
      <c r="C130" s="83">
        <f>STDEV(C121:C126)</f>
        <v>3.4790412161954523</v>
      </c>
      <c r="D130" s="83">
        <f t="shared" ref="D130:K130" si="96">STDEV(D121:D126)</f>
        <v>3.8204692879184616</v>
      </c>
      <c r="E130" s="83">
        <f t="shared" si="96"/>
        <v>4.2075145075832268</v>
      </c>
      <c r="F130" s="83">
        <f t="shared" si="96"/>
        <v>2.3797992362036489</v>
      </c>
      <c r="G130" s="83">
        <f t="shared" si="96"/>
        <v>4.5255546041590673</v>
      </c>
      <c r="H130" s="83">
        <f t="shared" si="96"/>
        <v>2.5596455229422914</v>
      </c>
      <c r="I130" s="83">
        <f t="shared" si="96"/>
        <v>2.7108212090571522</v>
      </c>
      <c r="J130" s="83">
        <f t="shared" si="96"/>
        <v>2.0949021615194559</v>
      </c>
      <c r="K130" s="83">
        <f t="shared" si="96"/>
        <v>3.1699475002242421</v>
      </c>
      <c r="L130" s="69"/>
      <c r="M130" s="83">
        <f>STDEV(M121:M126)</f>
        <v>4.7040404961409479</v>
      </c>
      <c r="N130" s="83">
        <f>STDEV(N121:N126)</f>
        <v>4.9695997627791071</v>
      </c>
      <c r="O130" s="83">
        <f t="shared" ref="O130:V130" si="97">STDEV(O121:O126)</f>
        <v>1.8313623603781861</v>
      </c>
      <c r="P130" s="83">
        <f t="shared" si="97"/>
        <v>2.0792473283769275</v>
      </c>
      <c r="Q130" s="83">
        <f t="shared" si="97"/>
        <v>2.3582252915139712</v>
      </c>
      <c r="R130" s="83">
        <f t="shared" si="97"/>
        <v>2.1289735174343472</v>
      </c>
      <c r="S130" s="83">
        <f t="shared" si="97"/>
        <v>3.5033831550690437</v>
      </c>
      <c r="T130" s="83">
        <f t="shared" si="97"/>
        <v>2.3210387100764329</v>
      </c>
      <c r="U130" s="83">
        <f t="shared" si="97"/>
        <v>2.0108709606007324</v>
      </c>
      <c r="V130" s="83">
        <f t="shared" si="97"/>
        <v>2.8644837958278178</v>
      </c>
      <c r="W130" s="69"/>
      <c r="X130" s="83">
        <f>STDEV(X121:X126)</f>
        <v>3.2497270381552288</v>
      </c>
      <c r="Y130" s="83">
        <f>STDEV(Y121:Y126)</f>
        <v>2.6910943327844143</v>
      </c>
      <c r="Z130" s="83">
        <f t="shared" ref="Z130:AG130" si="98">STDEV(Z121:Z126)</f>
        <v>4.5360845627384361</v>
      </c>
      <c r="AA130" s="83">
        <f t="shared" si="98"/>
        <v>4.333510398740251</v>
      </c>
      <c r="AB130" s="83">
        <f t="shared" si="98"/>
        <v>3.5450188513559668</v>
      </c>
      <c r="AC130" s="83">
        <f t="shared" si="98"/>
        <v>3.7487734323793243</v>
      </c>
      <c r="AD130" s="83">
        <f t="shared" si="98"/>
        <v>3.9161955639439099</v>
      </c>
      <c r="AE130" s="83">
        <f t="shared" si="98"/>
        <v>2.6838251143281844</v>
      </c>
      <c r="AF130" s="83">
        <f t="shared" si="98"/>
        <v>3.7186754715826447</v>
      </c>
      <c r="AG130" s="83">
        <f t="shared" si="98"/>
        <v>2.9662994266280869</v>
      </c>
      <c r="AH130" s="69"/>
      <c r="AI130" s="83">
        <f>STDEV(AI121:AI126)</f>
        <v>2.3342703613037679</v>
      </c>
      <c r="AJ130" s="83">
        <f>STDEV(AJ121:AJ126)</f>
        <v>2.1768769174551497</v>
      </c>
      <c r="AK130" s="83">
        <f t="shared" ref="AK130:AR130" si="99">STDEV(AK121:AK126)</f>
        <v>4.4664475418233875</v>
      </c>
      <c r="AL130" s="83">
        <f t="shared" si="99"/>
        <v>3.8867083901832</v>
      </c>
      <c r="AM130" s="83">
        <f t="shared" si="99"/>
        <v>3.148857476799904</v>
      </c>
      <c r="AN130" s="83">
        <f t="shared" si="99"/>
        <v>4.0166271212733662</v>
      </c>
      <c r="AO130" s="83">
        <f t="shared" si="99"/>
        <v>2.6800930585261038</v>
      </c>
      <c r="AP130" s="83">
        <f t="shared" si="99"/>
        <v>2.7117433612224118</v>
      </c>
      <c r="AQ130" s="83">
        <f t="shared" si="99"/>
        <v>4.7310199347835358</v>
      </c>
      <c r="AR130" s="83">
        <f t="shared" si="99"/>
        <v>3.0347249419266578</v>
      </c>
    </row>
    <row r="131" spans="1:44" x14ac:dyDescent="0.35">
      <c r="A131" t="s">
        <v>181</v>
      </c>
      <c r="B131" s="13">
        <f>COUNT(B121:B126)</f>
        <v>6</v>
      </c>
      <c r="C131" s="13">
        <f>COUNT(C121:C126)</f>
        <v>6</v>
      </c>
      <c r="D131" s="13">
        <f t="shared" ref="D131:K131" si="100">COUNT(D121:D126)</f>
        <v>6</v>
      </c>
      <c r="E131" s="13">
        <f t="shared" si="100"/>
        <v>6</v>
      </c>
      <c r="F131" s="13">
        <f t="shared" si="100"/>
        <v>6</v>
      </c>
      <c r="G131" s="13">
        <f t="shared" si="100"/>
        <v>6</v>
      </c>
      <c r="H131" s="13">
        <f t="shared" si="100"/>
        <v>6</v>
      </c>
      <c r="I131" s="13">
        <f t="shared" si="100"/>
        <v>6</v>
      </c>
      <c r="J131" s="13">
        <f t="shared" si="100"/>
        <v>6</v>
      </c>
      <c r="K131" s="13">
        <f t="shared" si="100"/>
        <v>6</v>
      </c>
      <c r="L131" s="69"/>
      <c r="M131" s="13">
        <f>COUNT(M121:M126)</f>
        <v>6</v>
      </c>
      <c r="N131" s="13">
        <f>COUNT(N121:N126)</f>
        <v>6</v>
      </c>
      <c r="O131" s="13">
        <f t="shared" ref="O131:V131" si="101">COUNT(O121:O126)</f>
        <v>6</v>
      </c>
      <c r="P131" s="13">
        <f t="shared" si="101"/>
        <v>6</v>
      </c>
      <c r="Q131" s="13">
        <f t="shared" si="101"/>
        <v>6</v>
      </c>
      <c r="R131" s="13">
        <f t="shared" si="101"/>
        <v>6</v>
      </c>
      <c r="S131" s="13">
        <f t="shared" si="101"/>
        <v>6</v>
      </c>
      <c r="T131" s="13">
        <f t="shared" si="101"/>
        <v>6</v>
      </c>
      <c r="U131" s="13">
        <f t="shared" si="101"/>
        <v>6</v>
      </c>
      <c r="V131" s="13">
        <f t="shared" si="101"/>
        <v>6</v>
      </c>
      <c r="W131" s="69"/>
      <c r="X131" s="13">
        <f>COUNT(X121:X126)</f>
        <v>6</v>
      </c>
      <c r="Y131" s="13">
        <f>COUNT(Y121:Y126)</f>
        <v>6</v>
      </c>
      <c r="Z131" s="13">
        <f t="shared" ref="Z131:AG131" si="102">COUNT(Z121:Z126)</f>
        <v>6</v>
      </c>
      <c r="AA131" s="13">
        <f t="shared" si="102"/>
        <v>6</v>
      </c>
      <c r="AB131" s="13">
        <f t="shared" si="102"/>
        <v>6</v>
      </c>
      <c r="AC131" s="13">
        <f t="shared" si="102"/>
        <v>6</v>
      </c>
      <c r="AD131" s="13">
        <f t="shared" si="102"/>
        <v>6</v>
      </c>
      <c r="AE131" s="13">
        <f t="shared" si="102"/>
        <v>6</v>
      </c>
      <c r="AF131" s="13">
        <f t="shared" si="102"/>
        <v>6</v>
      </c>
      <c r="AG131" s="13">
        <f t="shared" si="102"/>
        <v>6</v>
      </c>
      <c r="AH131" s="69"/>
      <c r="AI131" s="13">
        <f>COUNT(AI121:AI126)</f>
        <v>6</v>
      </c>
      <c r="AJ131" s="13">
        <f>COUNT(AJ121:AJ126)</f>
        <v>6</v>
      </c>
      <c r="AK131" s="13">
        <f t="shared" ref="AK131:AR131" si="103">COUNT(AK121:AK126)</f>
        <v>6</v>
      </c>
      <c r="AL131" s="13">
        <f t="shared" si="103"/>
        <v>6</v>
      </c>
      <c r="AM131" s="13">
        <f t="shared" si="103"/>
        <v>6</v>
      </c>
      <c r="AN131" s="13">
        <f t="shared" si="103"/>
        <v>6</v>
      </c>
      <c r="AO131" s="13">
        <f t="shared" si="103"/>
        <v>6</v>
      </c>
      <c r="AP131" s="13">
        <f t="shared" si="103"/>
        <v>6</v>
      </c>
      <c r="AQ131" s="13">
        <f t="shared" si="103"/>
        <v>6</v>
      </c>
      <c r="AR131" s="13">
        <f t="shared" si="103"/>
        <v>6</v>
      </c>
    </row>
    <row r="132" spans="1:44" x14ac:dyDescent="0.35">
      <c r="A132" s="69" t="s">
        <v>182</v>
      </c>
      <c r="B132" s="72">
        <v>20.088656153254242</v>
      </c>
      <c r="C132" s="72">
        <v>12.103727783986711</v>
      </c>
      <c r="D132" s="72">
        <v>14.595985579928197</v>
      </c>
      <c r="E132" s="72">
        <v>17.703178331523269</v>
      </c>
      <c r="F132" s="72">
        <v>5.6634444046354666</v>
      </c>
      <c r="G132" s="72">
        <v>20.480644475225372</v>
      </c>
      <c r="H132" s="72">
        <v>6.5517852031185573</v>
      </c>
      <c r="I132" s="72">
        <v>7.3485516274740856</v>
      </c>
      <c r="J132" s="72">
        <v>4.3886150663388825</v>
      </c>
      <c r="K132" s="72">
        <v>10.048567154177878</v>
      </c>
      <c r="L132" s="69"/>
      <c r="M132" s="72">
        <v>22.127996989334001</v>
      </c>
      <c r="N132" s="72">
        <v>24.69692180221417</v>
      </c>
      <c r="O132" s="72">
        <v>3.353888095009951</v>
      </c>
      <c r="P132" s="72">
        <v>4.3232694525626112</v>
      </c>
      <c r="Q132" s="72">
        <v>5.561226525536183</v>
      </c>
      <c r="R132" s="72">
        <v>4.5325282379367762</v>
      </c>
      <c r="S132" s="72">
        <v>12.273693531221515</v>
      </c>
      <c r="T132" s="72">
        <v>5.3872206936732843</v>
      </c>
      <c r="U132" s="72">
        <v>4.0436020201873122</v>
      </c>
      <c r="V132" s="72">
        <v>8.2052674165601402</v>
      </c>
      <c r="W132" s="69"/>
      <c r="X132" s="72">
        <v>10.560725822517158</v>
      </c>
      <c r="Y132" s="72">
        <v>7.2419887079443628</v>
      </c>
      <c r="Z132" s="72">
        <v>20.576063160313954</v>
      </c>
      <c r="AA132" s="72">
        <v>18.779312375989885</v>
      </c>
      <c r="AB132" s="72">
        <v>12.567158656469186</v>
      </c>
      <c r="AC132" s="72">
        <v>14.053302247313059</v>
      </c>
      <c r="AD132" s="72">
        <v>15.336587695053975</v>
      </c>
      <c r="AE132" s="72">
        <v>7.2029172442986695</v>
      </c>
      <c r="AF132" s="72">
        <v>13.828547262950385</v>
      </c>
      <c r="AG132" s="72">
        <v>8.7989322884141306</v>
      </c>
      <c r="AH132" s="69"/>
      <c r="AI132" s="72">
        <v>5.4488181196611816</v>
      </c>
      <c r="AJ132" s="72">
        <v>4.7387931137489909</v>
      </c>
      <c r="AK132" s="72">
        <v>19.949153643860093</v>
      </c>
      <c r="AL132" s="72">
        <v>15.106502110320486</v>
      </c>
      <c r="AM132" s="72">
        <v>9.9153034091986854</v>
      </c>
      <c r="AN132" s="72">
        <v>16.133293431348747</v>
      </c>
      <c r="AO132" s="72">
        <v>7.1828988023597926</v>
      </c>
      <c r="AP132" s="72">
        <v>7.3535520571338129</v>
      </c>
      <c r="AQ132" s="72">
        <v>22.382549623319186</v>
      </c>
      <c r="AR132" s="72">
        <v>9.2095554731517346</v>
      </c>
    </row>
    <row r="133" spans="1:44" x14ac:dyDescent="0.35">
      <c r="A133" s="69"/>
      <c r="B133" s="72"/>
      <c r="C133" s="72"/>
      <c r="D133" s="72"/>
      <c r="E133" s="72"/>
      <c r="F133" s="72"/>
      <c r="G133" s="72"/>
      <c r="H133" s="72"/>
      <c r="I133" s="72"/>
      <c r="J133" s="72"/>
      <c r="K133" s="72"/>
      <c r="L133" s="69"/>
      <c r="M133" s="72"/>
      <c r="N133" s="72"/>
      <c r="O133" s="72"/>
      <c r="P133" s="72"/>
      <c r="Q133" s="72"/>
      <c r="R133" s="72"/>
      <c r="S133" s="72"/>
      <c r="T133" s="72"/>
      <c r="U133" s="72"/>
      <c r="V133" s="72"/>
    </row>
    <row r="135" spans="1:44" x14ac:dyDescent="0.35">
      <c r="A135" s="69"/>
      <c r="B135" s="72"/>
      <c r="C135" s="72"/>
      <c r="D135" s="72"/>
      <c r="E135" s="72"/>
      <c r="F135" s="72"/>
      <c r="G135" s="72"/>
      <c r="H135" s="72"/>
      <c r="I135" s="72"/>
      <c r="J135" s="72"/>
      <c r="K135" s="72"/>
      <c r="L135" s="69"/>
      <c r="M135" s="72"/>
      <c r="N135" s="72"/>
      <c r="O135" s="72"/>
      <c r="P135" s="72"/>
      <c r="Q135" s="72"/>
      <c r="R135" s="72"/>
      <c r="S135" s="72"/>
      <c r="T135" s="72"/>
      <c r="U135" s="72"/>
      <c r="V135" s="72"/>
    </row>
    <row r="136" spans="1:44" x14ac:dyDescent="0.35">
      <c r="A136" s="17" t="s">
        <v>27</v>
      </c>
    </row>
    <row r="137" spans="1:44" x14ac:dyDescent="0.35">
      <c r="B137" s="17" t="s">
        <v>39</v>
      </c>
      <c r="C137" s="17"/>
      <c r="D137" s="17"/>
      <c r="E137" s="17"/>
      <c r="F137" s="17"/>
    </row>
    <row r="138" spans="1:44" x14ac:dyDescent="0.35">
      <c r="B138" s="17" t="s">
        <v>40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</row>
    <row r="139" spans="1:44" x14ac:dyDescent="0.35">
      <c r="B139" s="17" t="s">
        <v>8</v>
      </c>
      <c r="E139" s="17" t="s">
        <v>8</v>
      </c>
      <c r="G139" s="17"/>
      <c r="H139" s="17" t="s">
        <v>85</v>
      </c>
      <c r="I139" s="17"/>
      <c r="J139" s="17"/>
      <c r="K139" s="17" t="s">
        <v>85</v>
      </c>
      <c r="L139" s="17"/>
    </row>
    <row r="140" spans="1:44" x14ac:dyDescent="0.35">
      <c r="B140" s="17" t="s">
        <v>41</v>
      </c>
      <c r="C140" s="17"/>
      <c r="D140" s="17"/>
      <c r="E140" s="17" t="s">
        <v>76</v>
      </c>
      <c r="F140" s="17"/>
      <c r="G140" s="17"/>
      <c r="H140" s="17" t="s">
        <v>41</v>
      </c>
      <c r="I140" s="17"/>
      <c r="J140" s="17"/>
      <c r="K140" s="17" t="s">
        <v>76</v>
      </c>
      <c r="L140" s="17"/>
    </row>
    <row r="141" spans="1:44" x14ac:dyDescent="0.35">
      <c r="B141" s="20" t="s">
        <v>37</v>
      </c>
      <c r="C141" s="20" t="s">
        <v>38</v>
      </c>
      <c r="D141" s="20"/>
      <c r="E141" s="20" t="s">
        <v>37</v>
      </c>
      <c r="F141" s="20" t="s">
        <v>38</v>
      </c>
      <c r="G141" s="17"/>
      <c r="H141" s="20" t="s">
        <v>37</v>
      </c>
      <c r="I141" s="20" t="s">
        <v>38</v>
      </c>
      <c r="J141" s="20"/>
      <c r="K141" s="20" t="s">
        <v>37</v>
      </c>
      <c r="L141" s="20" t="s">
        <v>38</v>
      </c>
    </row>
    <row r="142" spans="1:44" x14ac:dyDescent="0.35">
      <c r="B142" s="16"/>
      <c r="C142" s="16"/>
      <c r="D142" s="16"/>
      <c r="E142" s="16"/>
      <c r="F142" s="16"/>
      <c r="H142" s="16"/>
      <c r="I142" s="16"/>
      <c r="K142" s="16"/>
      <c r="L142" s="16"/>
    </row>
    <row r="143" spans="1:44" x14ac:dyDescent="0.35">
      <c r="B143" s="13">
        <v>2.7639999999999998</v>
      </c>
      <c r="C143" s="13">
        <v>3.5030000000000001</v>
      </c>
      <c r="E143" s="13">
        <v>5.0910000000000002</v>
      </c>
      <c r="F143" s="13">
        <v>1.889</v>
      </c>
      <c r="H143" s="13">
        <v>2.1949999999999998</v>
      </c>
      <c r="I143" s="13">
        <v>1.1719999999999999</v>
      </c>
      <c r="K143">
        <v>2.8479999999999999</v>
      </c>
      <c r="L143">
        <v>3.121</v>
      </c>
    </row>
    <row r="144" spans="1:44" x14ac:dyDescent="0.35">
      <c r="B144" s="13">
        <v>4.3529999999999998</v>
      </c>
      <c r="C144" s="13">
        <v>2.2210000000000001</v>
      </c>
      <c r="E144" s="13">
        <v>4.7469999999999999</v>
      </c>
      <c r="F144" s="13">
        <v>1.98</v>
      </c>
      <c r="H144" s="13">
        <v>5.5839999999999996</v>
      </c>
      <c r="I144" s="13">
        <v>3.738</v>
      </c>
      <c r="K144">
        <v>5.7</v>
      </c>
      <c r="L144">
        <v>3.2010000000000001</v>
      </c>
    </row>
    <row r="145" spans="1:12" x14ac:dyDescent="0.35">
      <c r="B145" s="13">
        <v>7.8159999999999998</v>
      </c>
      <c r="C145" s="13">
        <v>5.2530000000000001</v>
      </c>
      <c r="E145" s="13">
        <v>5.1079999999999997</v>
      </c>
      <c r="F145" s="13">
        <v>1.7689999999999999</v>
      </c>
      <c r="H145">
        <v>3.3769999999999998</v>
      </c>
      <c r="I145">
        <v>3.8340000000000001</v>
      </c>
      <c r="K145">
        <v>3.1379999999999999</v>
      </c>
      <c r="L145">
        <v>2.8460000000000001</v>
      </c>
    </row>
    <row r="146" spans="1:12" x14ac:dyDescent="0.35">
      <c r="B146" s="13">
        <v>5.9059999999999997</v>
      </c>
      <c r="C146" s="13">
        <v>4.6509999999999998</v>
      </c>
      <c r="E146" s="13">
        <v>2.7829999999999999</v>
      </c>
      <c r="F146" s="13">
        <v>1.4079999999999999</v>
      </c>
      <c r="H146">
        <v>3.0859999999999999</v>
      </c>
      <c r="I146">
        <v>3.6059999999999999</v>
      </c>
      <c r="K146">
        <v>2.379</v>
      </c>
      <c r="L146">
        <v>1.7050000000000001</v>
      </c>
    </row>
    <row r="147" spans="1:12" x14ac:dyDescent="0.35">
      <c r="B147" s="13">
        <v>4.968</v>
      </c>
      <c r="C147" s="13">
        <v>5.367</v>
      </c>
      <c r="E147" s="13">
        <v>3.5529999999999999</v>
      </c>
      <c r="F147" s="13">
        <v>1.847</v>
      </c>
      <c r="H147">
        <v>4.1840000000000002</v>
      </c>
      <c r="I147">
        <v>5.8949999999999996</v>
      </c>
      <c r="K147">
        <v>4.524</v>
      </c>
      <c r="L147">
        <v>3.504</v>
      </c>
    </row>
    <row r="148" spans="1:12" x14ac:dyDescent="0.35">
      <c r="B148" s="13">
        <v>3.2749999999999999</v>
      </c>
      <c r="C148" s="13">
        <v>6.8140000000000001</v>
      </c>
      <c r="E148" s="13">
        <v>4.6139999999999999</v>
      </c>
      <c r="F148" s="13">
        <v>4.4139999999999997</v>
      </c>
      <c r="H148">
        <v>5.5430000000000001</v>
      </c>
      <c r="I148">
        <v>7.5350000000000001</v>
      </c>
      <c r="K148">
        <v>3.9340000000000002</v>
      </c>
      <c r="L148">
        <v>4.673</v>
      </c>
    </row>
    <row r="149" spans="1:12" x14ac:dyDescent="0.35">
      <c r="A149" s="69"/>
    </row>
    <row r="150" spans="1:12" x14ac:dyDescent="0.35">
      <c r="A150" s="69"/>
      <c r="J150" s="13"/>
      <c r="K150" s="13"/>
      <c r="L150" s="13"/>
    </row>
    <row r="151" spans="1:12" x14ac:dyDescent="0.35">
      <c r="A151" s="17" t="s">
        <v>177</v>
      </c>
      <c r="B151" s="22">
        <f>AVERAGE(B143:B148)</f>
        <v>4.8469999999999995</v>
      </c>
      <c r="C151" s="22">
        <f>AVERAGE(C143:C148)</f>
        <v>4.6348333333333338</v>
      </c>
      <c r="D151" s="22"/>
      <c r="E151" s="22">
        <f t="shared" ref="E151:I151" si="104">AVERAGE(E143:E148)</f>
        <v>4.3160000000000007</v>
      </c>
      <c r="F151" s="22">
        <f t="shared" si="104"/>
        <v>2.2178333333333331</v>
      </c>
      <c r="G151" s="22"/>
      <c r="H151" s="22">
        <f t="shared" si="104"/>
        <v>3.9948333333333328</v>
      </c>
      <c r="I151" s="22">
        <f t="shared" si="104"/>
        <v>4.296666666666666</v>
      </c>
      <c r="J151" s="22"/>
      <c r="K151" s="22">
        <f t="shared" ref="K151:L151" si="105">AVERAGE(K143:K148)</f>
        <v>3.7538333333333331</v>
      </c>
      <c r="L151" s="22">
        <f t="shared" si="105"/>
        <v>3.1749999999999994</v>
      </c>
    </row>
    <row r="152" spans="1:12" x14ac:dyDescent="0.35">
      <c r="A152" s="3" t="s">
        <v>185</v>
      </c>
      <c r="B152" s="83">
        <f>STDEV(B143:B148)</f>
        <v>1.8441904456969742</v>
      </c>
      <c r="C152" s="83">
        <f>STDEV(C143:C148)</f>
        <v>1.598428280113519</v>
      </c>
      <c r="D152" s="83"/>
      <c r="E152" s="83">
        <f t="shared" ref="E152:I152" si="106">STDEV(E143:E148)</f>
        <v>0.94177619422025616</v>
      </c>
      <c r="F152" s="83">
        <f t="shared" si="106"/>
        <v>1.0938594821395791</v>
      </c>
      <c r="G152" s="83"/>
      <c r="H152" s="83">
        <f t="shared" si="106"/>
        <v>1.3715065317623054</v>
      </c>
      <c r="I152" s="83">
        <f t="shared" si="106"/>
        <v>2.1821183896999425</v>
      </c>
      <c r="J152" s="83"/>
      <c r="K152" s="83">
        <f t="shared" ref="K152:L152" si="107">STDEV(K143:K148)</f>
        <v>1.2250006394556148</v>
      </c>
      <c r="L152" s="83">
        <f t="shared" si="107"/>
        <v>0.96176691562977079</v>
      </c>
    </row>
    <row r="153" spans="1:12" x14ac:dyDescent="0.35">
      <c r="A153" t="s">
        <v>181</v>
      </c>
      <c r="B153" s="13">
        <f>COUNT(B143:B148)</f>
        <v>6</v>
      </c>
      <c r="C153" s="13">
        <f>COUNT(C143:C148)</f>
        <v>6</v>
      </c>
      <c r="D153" s="13"/>
      <c r="E153" s="13">
        <f t="shared" ref="E153:I153" si="108">COUNT(E143:E148)</f>
        <v>6</v>
      </c>
      <c r="F153" s="13">
        <f t="shared" si="108"/>
        <v>6</v>
      </c>
      <c r="G153" s="13"/>
      <c r="H153" s="13">
        <f t="shared" si="108"/>
        <v>6</v>
      </c>
      <c r="I153" s="13">
        <f t="shared" si="108"/>
        <v>6</v>
      </c>
      <c r="J153" s="13"/>
      <c r="K153" s="13">
        <f t="shared" ref="K153:L153" si="109">COUNT(K143:K148)</f>
        <v>6</v>
      </c>
      <c r="L153" s="13">
        <f t="shared" si="109"/>
        <v>6</v>
      </c>
    </row>
    <row r="154" spans="1:12" x14ac:dyDescent="0.35">
      <c r="A154" s="69" t="s">
        <v>182</v>
      </c>
      <c r="B154" s="72">
        <v>3.4010383999999996</v>
      </c>
      <c r="C154" s="72">
        <v>2.5549729666666665</v>
      </c>
      <c r="E154" s="72">
        <v>0.88694240000000002</v>
      </c>
      <c r="F154" s="72">
        <v>1.1965285666666663</v>
      </c>
      <c r="H154" s="72">
        <v>1.8810301666666667</v>
      </c>
      <c r="I154" s="72">
        <v>4.7616406666666666</v>
      </c>
      <c r="J154" s="13"/>
      <c r="K154" s="72">
        <v>1.5006265666666667</v>
      </c>
      <c r="L154" s="72">
        <v>0.92499560000000014</v>
      </c>
    </row>
    <row r="155" spans="1:12" x14ac:dyDescent="0.35">
      <c r="E155" s="14"/>
      <c r="F155" s="13"/>
    </row>
    <row r="156" spans="1:12" x14ac:dyDescent="0.35">
      <c r="E156" s="14"/>
      <c r="F156" s="13"/>
    </row>
    <row r="157" spans="1:12" x14ac:dyDescent="0.35">
      <c r="E157" s="14"/>
      <c r="F157" s="13"/>
    </row>
    <row r="158" spans="1:12" x14ac:dyDescent="0.35">
      <c r="E158" s="14"/>
      <c r="F158" s="13"/>
    </row>
    <row r="159" spans="1:12" x14ac:dyDescent="0.35">
      <c r="E159" s="14"/>
      <c r="F159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C6D72-C07B-4807-B598-556633F7C287}">
  <dimension ref="A1:AS205"/>
  <sheetViews>
    <sheetView topLeftCell="A108" zoomScale="55" zoomScaleNormal="55" workbookViewId="0"/>
  </sheetViews>
  <sheetFormatPr defaultRowHeight="14.5" x14ac:dyDescent="0.35"/>
  <cols>
    <col min="2" max="11" width="9.453125" bestFit="1" customWidth="1"/>
    <col min="13" max="17" width="9.453125" bestFit="1" customWidth="1"/>
    <col min="18" max="18" width="9.36328125" bestFit="1" customWidth="1"/>
    <col min="19" max="19" width="9.453125" bestFit="1" customWidth="1"/>
    <col min="20" max="22" width="9.36328125" bestFit="1" customWidth="1"/>
    <col min="24" max="28" width="9.453125" bestFit="1" customWidth="1"/>
    <col min="29" max="33" width="9.36328125" bestFit="1" customWidth="1"/>
    <col min="35" max="39" width="9.36328125" bestFit="1" customWidth="1"/>
    <col min="40" max="40" width="8.81640625" bestFit="1" customWidth="1"/>
    <col min="41" max="44" width="9.36328125" bestFit="1" customWidth="1"/>
  </cols>
  <sheetData>
    <row r="1" spans="1:39" x14ac:dyDescent="0.35">
      <c r="A1" s="17" t="s">
        <v>14</v>
      </c>
    </row>
    <row r="2" spans="1:39" x14ac:dyDescent="0.35">
      <c r="B2" t="s">
        <v>99</v>
      </c>
    </row>
    <row r="3" spans="1:39" x14ac:dyDescent="0.35">
      <c r="B3" s="34" t="s">
        <v>96</v>
      </c>
      <c r="C3" s="17"/>
      <c r="D3" s="29" t="s">
        <v>97</v>
      </c>
      <c r="E3" s="30"/>
      <c r="F3" s="31"/>
      <c r="G3" s="30"/>
      <c r="I3" s="17" t="s">
        <v>177</v>
      </c>
      <c r="J3" s="3" t="s">
        <v>185</v>
      </c>
      <c r="K3" t="s">
        <v>181</v>
      </c>
      <c r="L3" s="69" t="s">
        <v>182</v>
      </c>
      <c r="P3" s="32" t="s">
        <v>98</v>
      </c>
      <c r="Q3" s="33"/>
      <c r="R3" s="33"/>
      <c r="S3" s="33"/>
      <c r="U3" s="17" t="s">
        <v>177</v>
      </c>
      <c r="V3" s="3" t="s">
        <v>185</v>
      </c>
      <c r="W3" t="s">
        <v>181</v>
      </c>
      <c r="X3" s="69" t="s">
        <v>182</v>
      </c>
    </row>
    <row r="4" spans="1:39" x14ac:dyDescent="0.35">
      <c r="B4" s="16">
        <v>-14</v>
      </c>
      <c r="D4" s="16">
        <v>100.10309278350501</v>
      </c>
      <c r="E4" s="16">
        <v>100</v>
      </c>
      <c r="F4" s="16"/>
      <c r="G4" s="16">
        <v>100</v>
      </c>
      <c r="I4" s="22">
        <f>AVERAGE(D4:G4)</f>
        <v>100.03436426116834</v>
      </c>
      <c r="J4" s="86">
        <f>STDEV(D4:G4)</f>
        <v>5.9520646308122482E-2</v>
      </c>
      <c r="K4" s="16">
        <f>COUNT(D4:G4)</f>
        <v>3</v>
      </c>
      <c r="L4" s="72">
        <v>2.3618048912910764E-3</v>
      </c>
      <c r="P4" s="16">
        <v>100</v>
      </c>
      <c r="Q4" s="16">
        <v>100</v>
      </c>
      <c r="R4" s="16"/>
      <c r="S4" s="16">
        <v>100</v>
      </c>
      <c r="U4" s="22">
        <f>AVERAGE(P4:S4)</f>
        <v>100</v>
      </c>
      <c r="V4" s="86">
        <f>STDEV(P4:S4)</f>
        <v>0</v>
      </c>
      <c r="W4" s="16">
        <f>COUNT(P4:S4)</f>
        <v>3</v>
      </c>
      <c r="X4" s="85">
        <v>0</v>
      </c>
      <c r="Y4" s="16"/>
      <c r="Z4" s="16"/>
      <c r="AA4" s="16"/>
      <c r="AB4" s="16"/>
      <c r="AE4" s="16"/>
      <c r="AF4" s="16"/>
      <c r="AG4" s="16"/>
      <c r="AH4" s="16"/>
      <c r="AI4" s="16"/>
      <c r="AJ4" s="16"/>
      <c r="AK4" s="16"/>
      <c r="AL4" s="16"/>
      <c r="AM4" s="16"/>
    </row>
    <row r="5" spans="1:39" x14ac:dyDescent="0.35">
      <c r="B5" s="16">
        <v>-13</v>
      </c>
      <c r="D5" s="16">
        <v>103.71134020618599</v>
      </c>
      <c r="E5" s="16">
        <v>108.45771144278601</v>
      </c>
      <c r="F5" s="16"/>
      <c r="G5" s="16">
        <v>106.814580031696</v>
      </c>
      <c r="I5" s="22">
        <f t="shared" ref="I5:I12" si="0">AVERAGE(D5:G5)</f>
        <v>106.32787722688933</v>
      </c>
      <c r="J5" s="86">
        <f t="shared" ref="J5:J12" si="1">STDEV(D5:G5)</f>
        <v>2.4103256406678719</v>
      </c>
      <c r="K5" s="16">
        <f t="shared" ref="K5:K12" si="2">COUNT(D5:G5)</f>
        <v>3</v>
      </c>
      <c r="L5" s="72">
        <v>3.873113129373992</v>
      </c>
      <c r="P5" s="16">
        <v>123.938679245283</v>
      </c>
      <c r="Q5" s="16">
        <v>96.633663366336606</v>
      </c>
      <c r="R5" s="16"/>
      <c r="S5" s="16">
        <v>92.75</v>
      </c>
      <c r="U5" s="22">
        <f t="shared" ref="U5:U12" si="3">AVERAGE(P5:S5)</f>
        <v>104.44078087053987</v>
      </c>
      <c r="V5" s="86">
        <f t="shared" ref="V5:V12" si="4">STDEV(P5:S5)</f>
        <v>16.99696270101262</v>
      </c>
      <c r="W5" s="16">
        <f t="shared" ref="W5:W12" si="5">COUNT(P5:S5)</f>
        <v>3</v>
      </c>
      <c r="X5" s="85">
        <v>192.59782737307623</v>
      </c>
      <c r="Y5" s="16"/>
      <c r="Z5" s="16"/>
      <c r="AA5" s="16"/>
      <c r="AB5" s="16"/>
      <c r="AE5" s="16"/>
      <c r="AF5" s="16"/>
      <c r="AG5" s="16"/>
      <c r="AH5" s="16"/>
      <c r="AI5" s="16"/>
      <c r="AJ5" s="16"/>
      <c r="AK5" s="16"/>
      <c r="AL5" s="16"/>
      <c r="AM5" s="16"/>
    </row>
    <row r="6" spans="1:39" x14ac:dyDescent="0.35">
      <c r="B6" s="16">
        <v>-12</v>
      </c>
      <c r="D6" s="16">
        <v>104.845360824742</v>
      </c>
      <c r="E6" s="16">
        <v>122.38805970149301</v>
      </c>
      <c r="F6" s="16">
        <v>100</v>
      </c>
      <c r="G6" s="16">
        <v>98.098256735340698</v>
      </c>
      <c r="I6" s="22">
        <f t="shared" si="0"/>
        <v>106.33291931539392</v>
      </c>
      <c r="J6" s="86">
        <f t="shared" si="1"/>
        <v>11.07393182121988</v>
      </c>
      <c r="K6" s="16">
        <f t="shared" si="2"/>
        <v>4</v>
      </c>
      <c r="L6" s="72">
        <v>122.63196598102623</v>
      </c>
      <c r="P6" s="16">
        <v>118.04245283018901</v>
      </c>
      <c r="Q6" s="16">
        <v>100.19801980198</v>
      </c>
      <c r="R6" s="16"/>
      <c r="S6" s="16">
        <v>107.5</v>
      </c>
      <c r="U6" s="22">
        <f t="shared" si="3"/>
        <v>108.58015754405635</v>
      </c>
      <c r="V6" s="86">
        <f t="shared" si="4"/>
        <v>8.9711204854547297</v>
      </c>
      <c r="W6" s="16">
        <f t="shared" si="5"/>
        <v>3</v>
      </c>
      <c r="X6" s="85">
        <v>53.654001843030336</v>
      </c>
      <c r="Y6" s="16"/>
      <c r="Z6" s="16"/>
      <c r="AA6" s="16"/>
      <c r="AB6" s="16"/>
      <c r="AE6" s="16"/>
      <c r="AF6" s="16"/>
      <c r="AG6" s="16"/>
      <c r="AH6" s="16"/>
      <c r="AI6" s="16"/>
      <c r="AJ6" s="16"/>
      <c r="AK6" s="16"/>
      <c r="AL6" s="16"/>
      <c r="AM6" s="16"/>
    </row>
    <row r="7" spans="1:39" x14ac:dyDescent="0.35">
      <c r="B7" s="16">
        <v>-11</v>
      </c>
      <c r="D7" s="16">
        <v>114.32989690721701</v>
      </c>
      <c r="E7" s="16">
        <v>115.42288557213899</v>
      </c>
      <c r="F7" s="16">
        <v>94.599627560521398</v>
      </c>
      <c r="G7" s="16">
        <v>110.30110935023799</v>
      </c>
      <c r="I7" s="22">
        <f t="shared" si="0"/>
        <v>108.66337984752884</v>
      </c>
      <c r="J7" s="86">
        <f t="shared" si="1"/>
        <v>9.6310542784461131</v>
      </c>
      <c r="K7" s="16">
        <f t="shared" si="2"/>
        <v>4</v>
      </c>
      <c r="L7" s="72">
        <v>92.75720651437517</v>
      </c>
      <c r="P7" s="16">
        <v>122.877358490566</v>
      </c>
      <c r="Q7" s="16">
        <v>114.257425742574</v>
      </c>
      <c r="R7" s="16">
        <v>100.240384615385</v>
      </c>
      <c r="S7" s="16">
        <v>113.75</v>
      </c>
      <c r="U7" s="22">
        <f t="shared" si="3"/>
        <v>112.78129221213125</v>
      </c>
      <c r="V7" s="86">
        <f t="shared" si="4"/>
        <v>9.3509764664204997</v>
      </c>
      <c r="W7" s="16">
        <f t="shared" si="5"/>
        <v>4</v>
      </c>
      <c r="X7" s="85">
        <v>87.440760875550026</v>
      </c>
      <c r="Y7" s="16"/>
      <c r="Z7" s="16"/>
      <c r="AA7" s="16"/>
      <c r="AB7" s="16"/>
      <c r="AH7" s="16"/>
      <c r="AI7" s="16"/>
      <c r="AJ7" s="16"/>
      <c r="AK7" s="16"/>
      <c r="AL7" s="16"/>
      <c r="AM7" s="16"/>
    </row>
    <row r="8" spans="1:39" x14ac:dyDescent="0.35">
      <c r="B8" s="16">
        <v>-10</v>
      </c>
      <c r="D8" s="16">
        <v>91.546391752577307</v>
      </c>
      <c r="E8" s="16">
        <v>97.346600331674907</v>
      </c>
      <c r="F8" s="16">
        <v>88.547486033519505</v>
      </c>
      <c r="G8" s="16">
        <v>91.283676703645</v>
      </c>
      <c r="I8" s="22">
        <f t="shared" si="0"/>
        <v>92.181038705354183</v>
      </c>
      <c r="J8" s="86">
        <f t="shared" si="1"/>
        <v>3.7010704420520741</v>
      </c>
      <c r="K8" s="16">
        <f t="shared" si="2"/>
        <v>4</v>
      </c>
      <c r="L8" s="72">
        <v>13.697922417031537</v>
      </c>
      <c r="P8" s="16">
        <v>127.712264150943</v>
      </c>
      <c r="Q8" s="16">
        <v>80.990099009901002</v>
      </c>
      <c r="R8" s="16">
        <v>101.44230769230801</v>
      </c>
      <c r="S8" s="16">
        <v>93.25</v>
      </c>
      <c r="U8" s="22">
        <f t="shared" si="3"/>
        <v>100.84866771328801</v>
      </c>
      <c r="V8" s="86">
        <f t="shared" si="4"/>
        <v>19.783054398095196</v>
      </c>
      <c r="W8" s="16">
        <f t="shared" si="5"/>
        <v>4</v>
      </c>
      <c r="X8" s="72">
        <v>391.36924131799606</v>
      </c>
    </row>
    <row r="9" spans="1:39" x14ac:dyDescent="0.35">
      <c r="B9" s="16">
        <v>-9</v>
      </c>
      <c r="D9" s="16">
        <v>65.463917525773198</v>
      </c>
      <c r="E9" s="16">
        <v>69.983416252072999</v>
      </c>
      <c r="F9" s="16">
        <v>68.621973929236503</v>
      </c>
      <c r="G9" s="16">
        <v>70.047543581616495</v>
      </c>
      <c r="I9" s="22">
        <f t="shared" si="0"/>
        <v>68.529212822174799</v>
      </c>
      <c r="J9" s="86">
        <f t="shared" si="1"/>
        <v>2.1466777267613306</v>
      </c>
      <c r="K9" s="16">
        <f t="shared" si="2"/>
        <v>4</v>
      </c>
      <c r="L9" s="72">
        <v>4.6082252625731934</v>
      </c>
      <c r="P9" s="16">
        <v>127.00471698113201</v>
      </c>
      <c r="Q9" s="16">
        <v>100</v>
      </c>
      <c r="R9" s="16">
        <v>126.92307692307701</v>
      </c>
      <c r="S9" s="16">
        <v>106.75</v>
      </c>
      <c r="U9" s="22">
        <f t="shared" si="3"/>
        <v>115.16944847605225</v>
      </c>
      <c r="V9" s="86">
        <f t="shared" si="4"/>
        <v>13.895090763366008</v>
      </c>
      <c r="W9" s="16">
        <f t="shared" si="5"/>
        <v>4</v>
      </c>
      <c r="X9" s="72">
        <v>193.07354732218164</v>
      </c>
    </row>
    <row r="10" spans="1:39" x14ac:dyDescent="0.35">
      <c r="B10" s="16">
        <v>-8</v>
      </c>
      <c r="D10" s="16">
        <v>26.185567010309299</v>
      </c>
      <c r="E10" s="16">
        <v>23.217247097844101</v>
      </c>
      <c r="F10" s="16">
        <v>22.2532588454376</v>
      </c>
      <c r="G10" s="16">
        <v>20.602218700475401</v>
      </c>
      <c r="I10" s="22">
        <f t="shared" si="0"/>
        <v>23.064572913516603</v>
      </c>
      <c r="J10" s="86">
        <f t="shared" si="1"/>
        <v>2.3441652633947392</v>
      </c>
      <c r="K10" s="16">
        <f t="shared" si="2"/>
        <v>4</v>
      </c>
      <c r="L10" s="72">
        <v>5.4951107821065266</v>
      </c>
      <c r="P10" s="16">
        <v>124.056603773585</v>
      </c>
      <c r="Q10" s="16">
        <v>99.603960396039597</v>
      </c>
      <c r="R10" s="16">
        <v>124.519230769231</v>
      </c>
      <c r="S10" s="16">
        <v>127</v>
      </c>
      <c r="U10" s="22">
        <f t="shared" si="3"/>
        <v>118.7949487347139</v>
      </c>
      <c r="V10" s="86">
        <f t="shared" si="4"/>
        <v>12.859099479096232</v>
      </c>
      <c r="W10" s="16">
        <f t="shared" si="5"/>
        <v>4</v>
      </c>
      <c r="X10" s="72">
        <v>165.35643941329297</v>
      </c>
    </row>
    <row r="11" spans="1:39" x14ac:dyDescent="0.35">
      <c r="B11" s="16">
        <v>-7</v>
      </c>
      <c r="D11" s="16">
        <v>5.6701030927835099</v>
      </c>
      <c r="E11" s="16">
        <v>1.99004975124378</v>
      </c>
      <c r="F11" s="16">
        <v>13.500931098696499</v>
      </c>
      <c r="G11" s="16">
        <v>4.9128367670364499</v>
      </c>
      <c r="I11" s="22">
        <f t="shared" si="0"/>
        <v>6.5184801774400594</v>
      </c>
      <c r="J11" s="86">
        <f t="shared" si="1"/>
        <v>4.9179649392744427</v>
      </c>
      <c r="K11" s="16">
        <f t="shared" si="2"/>
        <v>4</v>
      </c>
      <c r="L11" s="72">
        <v>24.186379143932669</v>
      </c>
      <c r="P11" s="16">
        <v>101.768867924528</v>
      </c>
      <c r="Q11" s="16">
        <v>34</v>
      </c>
      <c r="R11" s="16">
        <v>126</v>
      </c>
      <c r="S11" s="16">
        <v>38.75</v>
      </c>
      <c r="U11" s="22">
        <f t="shared" si="3"/>
        <v>75.129716981131992</v>
      </c>
      <c r="V11" s="86">
        <f t="shared" si="4"/>
        <v>45.871441674822954</v>
      </c>
      <c r="W11" s="16">
        <f t="shared" si="5"/>
        <v>4</v>
      </c>
      <c r="X11" s="72">
        <v>2104.1891613266826</v>
      </c>
    </row>
    <row r="12" spans="1:39" x14ac:dyDescent="0.35">
      <c r="B12" s="16">
        <v>-6</v>
      </c>
      <c r="D12" s="16">
        <v>-8.3505154639175299</v>
      </c>
      <c r="E12" s="16">
        <v>0</v>
      </c>
      <c r="F12" s="16">
        <v>0</v>
      </c>
      <c r="G12" s="16">
        <v>0</v>
      </c>
      <c r="I12" s="22">
        <f t="shared" si="0"/>
        <v>-2.0876288659793825</v>
      </c>
      <c r="J12" s="86">
        <f t="shared" si="1"/>
        <v>4.1752577319587649</v>
      </c>
      <c r="K12" s="16">
        <f t="shared" si="2"/>
        <v>4</v>
      </c>
      <c r="L12" s="72">
        <v>17.432777128281451</v>
      </c>
      <c r="P12" s="16">
        <v>35.141509433962298</v>
      </c>
      <c r="Q12" s="16">
        <v>19.009900990098998</v>
      </c>
      <c r="R12" s="16">
        <v>65.144230769230802</v>
      </c>
      <c r="S12" s="16">
        <v>0</v>
      </c>
      <c r="U12" s="22">
        <f t="shared" si="3"/>
        <v>29.823910298323025</v>
      </c>
      <c r="V12" s="86">
        <f t="shared" si="4"/>
        <v>27.581457065304779</v>
      </c>
      <c r="W12" s="16">
        <f t="shared" si="5"/>
        <v>4</v>
      </c>
      <c r="X12" s="72">
        <v>760.73677384525081</v>
      </c>
    </row>
    <row r="17" spans="1:19" x14ac:dyDescent="0.35">
      <c r="A17" s="17" t="s">
        <v>25</v>
      </c>
    </row>
    <row r="18" spans="1:19" x14ac:dyDescent="0.35">
      <c r="B18" s="17" t="s">
        <v>39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O18" s="17" t="s">
        <v>39</v>
      </c>
    </row>
    <row r="19" spans="1:19" x14ac:dyDescent="0.35">
      <c r="B19" s="17" t="s">
        <v>40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O19" s="17" t="s">
        <v>54</v>
      </c>
    </row>
    <row r="20" spans="1:19" x14ac:dyDescent="0.35">
      <c r="B20" s="17" t="s">
        <v>41</v>
      </c>
      <c r="C20" s="17"/>
      <c r="D20" s="17"/>
      <c r="E20" s="17" t="s">
        <v>42</v>
      </c>
      <c r="F20" s="17"/>
      <c r="G20" s="17"/>
      <c r="H20" s="17" t="s">
        <v>43</v>
      </c>
      <c r="I20" s="17"/>
      <c r="J20" s="17"/>
      <c r="K20" s="17" t="s">
        <v>44</v>
      </c>
      <c r="L20" s="17"/>
      <c r="O20" s="17" t="s">
        <v>41</v>
      </c>
      <c r="R20" s="17" t="s">
        <v>43</v>
      </c>
    </row>
    <row r="21" spans="1:19" x14ac:dyDescent="0.35">
      <c r="B21" s="20" t="s">
        <v>37</v>
      </c>
      <c r="C21" s="20" t="s">
        <v>38</v>
      </c>
      <c r="D21" s="20"/>
      <c r="E21" s="20" t="s">
        <v>37</v>
      </c>
      <c r="F21" s="20" t="s">
        <v>38</v>
      </c>
      <c r="G21" s="17"/>
      <c r="H21" s="20" t="s">
        <v>37</v>
      </c>
      <c r="I21" s="20" t="s">
        <v>38</v>
      </c>
      <c r="J21" s="20"/>
      <c r="K21" s="20" t="s">
        <v>37</v>
      </c>
      <c r="L21" s="20" t="s">
        <v>38</v>
      </c>
      <c r="O21" s="20" t="s">
        <v>37</v>
      </c>
      <c r="P21" s="20" t="s">
        <v>38</v>
      </c>
      <c r="Q21" s="21"/>
      <c r="R21" s="20" t="s">
        <v>37</v>
      </c>
      <c r="S21" s="20" t="s">
        <v>38</v>
      </c>
    </row>
    <row r="22" spans="1:19" x14ac:dyDescent="0.35">
      <c r="B22" s="16">
        <v>3.0089999999999999</v>
      </c>
      <c r="C22" s="16">
        <v>4.4649999999999999</v>
      </c>
      <c r="D22" s="16"/>
      <c r="E22" s="16">
        <v>2.4359999999999999</v>
      </c>
      <c r="F22" s="16">
        <v>2.4449999999999998</v>
      </c>
      <c r="H22" s="16">
        <v>3.5139999999999998</v>
      </c>
      <c r="I22" s="16">
        <v>0.47099999999999997</v>
      </c>
      <c r="K22" s="16">
        <v>4.1420000000000003</v>
      </c>
      <c r="L22" s="16">
        <v>4.0250000000000004</v>
      </c>
      <c r="O22" s="13">
        <v>2.0249999999999999</v>
      </c>
      <c r="P22" s="13">
        <v>1.9330000000000001</v>
      </c>
      <c r="Q22" s="13"/>
      <c r="R22" s="13">
        <v>5.1070000000000002</v>
      </c>
      <c r="S22" s="13">
        <v>5.7169999999999996</v>
      </c>
    </row>
    <row r="23" spans="1:19" x14ac:dyDescent="0.35">
      <c r="B23" s="16">
        <v>3.2360000000000002</v>
      </c>
      <c r="C23" s="16">
        <v>3.0489999999999999</v>
      </c>
      <c r="D23" s="16"/>
      <c r="E23" s="16">
        <v>7.4909999999999997</v>
      </c>
      <c r="F23" s="16">
        <v>4.3860000000000001</v>
      </c>
      <c r="H23" s="16">
        <v>4.5149999999999997</v>
      </c>
      <c r="I23" s="16">
        <v>1.91</v>
      </c>
      <c r="K23" s="16">
        <v>3.9420000000000002</v>
      </c>
      <c r="L23" s="16">
        <v>1.716</v>
      </c>
      <c r="O23" s="13">
        <v>6.0960000000000001</v>
      </c>
      <c r="P23" s="13">
        <v>4.0359999999999996</v>
      </c>
      <c r="Q23" s="13"/>
      <c r="R23" s="13">
        <v>1.659</v>
      </c>
      <c r="S23" s="13">
        <v>1.323</v>
      </c>
    </row>
    <row r="24" spans="1:19" x14ac:dyDescent="0.35">
      <c r="B24" s="16">
        <v>3.3210000000000002</v>
      </c>
      <c r="C24" s="16">
        <v>4.1920000000000002</v>
      </c>
      <c r="D24" s="16"/>
      <c r="E24" s="16">
        <v>4.34</v>
      </c>
      <c r="F24" s="16">
        <v>4.9989999999999997</v>
      </c>
      <c r="H24" s="16">
        <v>2.089</v>
      </c>
      <c r="I24" s="16">
        <v>0.316</v>
      </c>
      <c r="K24" s="16">
        <v>2.573</v>
      </c>
      <c r="L24" s="16">
        <v>4.0609999999999999</v>
      </c>
      <c r="O24" s="13">
        <v>2.456</v>
      </c>
      <c r="P24" s="13">
        <v>3.0590000000000002</v>
      </c>
      <c r="Q24" s="13"/>
      <c r="R24" s="13">
        <v>1.5429999999999999</v>
      </c>
      <c r="S24" s="13">
        <v>1.6539999999999999</v>
      </c>
    </row>
    <row r="25" spans="1:19" x14ac:dyDescent="0.35">
      <c r="B25" s="16">
        <v>3.927</v>
      </c>
      <c r="C25" s="16">
        <v>2.7589999999999999</v>
      </c>
      <c r="D25" s="16"/>
      <c r="E25" s="16">
        <v>2.5390000000000001</v>
      </c>
      <c r="F25" s="16">
        <v>3.0609999999999999</v>
      </c>
      <c r="H25" s="16">
        <v>5.9409999999999998</v>
      </c>
      <c r="I25" s="16">
        <v>4.9569999999999999</v>
      </c>
      <c r="K25" s="16">
        <v>4.0279999999999996</v>
      </c>
      <c r="L25" s="16">
        <v>3.1179999999999999</v>
      </c>
      <c r="O25" s="13">
        <v>2.8980000000000001</v>
      </c>
      <c r="P25" s="13">
        <v>4.5369999999999999</v>
      </c>
      <c r="Q25" s="13"/>
      <c r="R25" s="13">
        <v>4.09</v>
      </c>
      <c r="S25" s="13">
        <v>4.88</v>
      </c>
    </row>
    <row r="26" spans="1:19" x14ac:dyDescent="0.35">
      <c r="B26" s="16">
        <v>3.7480000000000002</v>
      </c>
      <c r="C26" s="16">
        <v>3.294</v>
      </c>
      <c r="D26" s="16"/>
      <c r="E26" s="16">
        <v>4.0209999999999999</v>
      </c>
      <c r="F26" s="16">
        <v>0.44600000000000001</v>
      </c>
      <c r="H26" s="16">
        <v>2.044</v>
      </c>
      <c r="I26" s="16">
        <v>0.99099999999999999</v>
      </c>
      <c r="K26" s="16">
        <v>4.4240000000000004</v>
      </c>
      <c r="L26" s="16">
        <v>5.4009999999999998</v>
      </c>
      <c r="O26" s="13">
        <v>4.4409999999999998</v>
      </c>
      <c r="P26" s="13">
        <v>4.8760000000000003</v>
      </c>
      <c r="Q26" s="13"/>
      <c r="R26" s="13">
        <v>2.6269999999999998</v>
      </c>
      <c r="S26" s="13">
        <v>0.80400000000000005</v>
      </c>
    </row>
    <row r="27" spans="1:19" x14ac:dyDescent="0.35">
      <c r="B27" s="16">
        <v>5.0019999999999998</v>
      </c>
      <c r="C27" s="16">
        <v>3.367</v>
      </c>
      <c r="D27" s="16"/>
      <c r="E27" s="16">
        <v>2.9249999999999998</v>
      </c>
      <c r="F27" s="16">
        <v>2.0550000000000002</v>
      </c>
      <c r="H27" s="16">
        <v>2.0569999999999999</v>
      </c>
      <c r="I27" s="16">
        <v>0.59399999999999997</v>
      </c>
      <c r="K27" s="16">
        <v>4.5350000000000001</v>
      </c>
      <c r="L27" s="16">
        <v>7.4269999999999996</v>
      </c>
      <c r="O27" s="13">
        <v>1.149</v>
      </c>
      <c r="P27" s="13">
        <v>0.52200000000000002</v>
      </c>
      <c r="Q27" s="13"/>
      <c r="R27" s="13">
        <v>4.0129999999999999</v>
      </c>
      <c r="S27" s="13">
        <v>3.9550000000000001</v>
      </c>
    </row>
    <row r="28" spans="1:19" x14ac:dyDescent="0.35">
      <c r="B28" s="16">
        <v>4.0469999999999997</v>
      </c>
      <c r="C28" s="16">
        <v>5.1070000000000002</v>
      </c>
      <c r="D28" s="16"/>
      <c r="E28" s="16">
        <v>2.1890000000000001</v>
      </c>
      <c r="F28" s="16">
        <v>1.9279999999999999</v>
      </c>
      <c r="H28" s="16">
        <v>3.9809999999999999</v>
      </c>
      <c r="I28" s="16">
        <v>0.315</v>
      </c>
      <c r="K28" s="16">
        <v>3.7919999999999998</v>
      </c>
      <c r="L28" s="16">
        <v>3.4929999999999999</v>
      </c>
    </row>
    <row r="29" spans="1:19" x14ac:dyDescent="0.35">
      <c r="B29" s="16">
        <v>3.6850000000000001</v>
      </c>
      <c r="C29" s="16">
        <v>5.9349999999999996</v>
      </c>
      <c r="D29" s="16"/>
      <c r="E29" s="16">
        <v>4.0549999999999997</v>
      </c>
      <c r="F29" s="16">
        <v>3.282</v>
      </c>
      <c r="H29" s="16">
        <v>5.9640000000000004</v>
      </c>
      <c r="I29" s="16">
        <v>5.5439999999999996</v>
      </c>
      <c r="K29" s="16">
        <v>2.3969999999999998</v>
      </c>
      <c r="L29" s="16">
        <v>4.28</v>
      </c>
      <c r="O29" s="13"/>
      <c r="P29" s="13"/>
      <c r="Q29" s="13"/>
      <c r="R29" s="13"/>
      <c r="S29" s="13"/>
    </row>
    <row r="30" spans="1:19" x14ac:dyDescent="0.35">
      <c r="B30" s="16"/>
      <c r="C30" s="16"/>
      <c r="D30" s="16"/>
      <c r="E30" s="16"/>
      <c r="F30" s="16"/>
      <c r="H30" s="16"/>
      <c r="I30" s="16"/>
      <c r="K30" s="16"/>
      <c r="L30" s="16"/>
      <c r="O30" s="13"/>
      <c r="P30" s="13"/>
      <c r="Q30" s="13"/>
      <c r="R30" s="13"/>
      <c r="S30" s="13"/>
    </row>
    <row r="31" spans="1:19" x14ac:dyDescent="0.35">
      <c r="B31" s="16"/>
      <c r="C31" s="16"/>
      <c r="D31" s="16"/>
      <c r="E31" s="16"/>
      <c r="F31" s="16"/>
      <c r="H31" s="16"/>
      <c r="I31" s="16"/>
      <c r="K31" s="16"/>
      <c r="L31" s="16"/>
      <c r="O31" s="13"/>
      <c r="P31" s="13"/>
      <c r="Q31" s="13"/>
      <c r="R31" s="13"/>
      <c r="S31" s="13"/>
    </row>
    <row r="32" spans="1:19" x14ac:dyDescent="0.35">
      <c r="A32" s="17" t="s">
        <v>177</v>
      </c>
      <c r="B32" s="22">
        <f>AVERAGE(B22:B31)</f>
        <v>3.7468749999999997</v>
      </c>
      <c r="C32" s="22">
        <f>AVERAGE(C22:C31)</f>
        <v>4.0209999999999999</v>
      </c>
      <c r="D32" s="16"/>
      <c r="E32" s="22">
        <f>AVERAGE(E22:E31)</f>
        <v>3.7495000000000003</v>
      </c>
      <c r="F32" s="22">
        <f>AVERAGE(F22:F31)</f>
        <v>2.82525</v>
      </c>
      <c r="H32" s="22">
        <f>AVERAGE(H22:H31)</f>
        <v>3.7631249999999996</v>
      </c>
      <c r="I32" s="22">
        <f>AVERAGE(I22:I31)</f>
        <v>1.8872499999999999</v>
      </c>
      <c r="K32" s="22">
        <f>AVERAGE(K22:K31)</f>
        <v>3.7291249999999998</v>
      </c>
      <c r="L32" s="22">
        <f>AVERAGE(L22:L31)</f>
        <v>4.1901249999999992</v>
      </c>
      <c r="N32" s="17" t="s">
        <v>177</v>
      </c>
      <c r="O32" s="22">
        <f>AVERAGE(O22:O31)</f>
        <v>3.1775000000000002</v>
      </c>
      <c r="P32" s="22">
        <f>AVERAGE(P22:P31)</f>
        <v>3.1604999999999994</v>
      </c>
      <c r="Q32" s="13"/>
      <c r="R32" s="22">
        <f>AVERAGE(R22:R31)</f>
        <v>3.1731666666666669</v>
      </c>
      <c r="S32" s="22">
        <f>AVERAGE(S22:S31)</f>
        <v>3.0554999999999999</v>
      </c>
    </row>
    <row r="33" spans="1:19" x14ac:dyDescent="0.35">
      <c r="A33" s="3" t="s">
        <v>185</v>
      </c>
      <c r="B33" s="83">
        <f>STDEV(B22:B31)</f>
        <v>0.6197362198087667</v>
      </c>
      <c r="C33" s="83">
        <f>STDEV(C22:C31)</f>
        <v>1.1060122706630109</v>
      </c>
      <c r="D33" s="16"/>
      <c r="E33" s="83">
        <f>STDEV(E22:E31)</f>
        <v>1.7246162306023736</v>
      </c>
      <c r="F33" s="83">
        <f>STDEV(F22:F31)</f>
        <v>1.4456383414553284</v>
      </c>
      <c r="H33" s="83">
        <f>STDEV(H22:H31)</f>
        <v>1.6445054347736299</v>
      </c>
      <c r="I33" s="83">
        <f>STDEV(I22:I31)</f>
        <v>2.1453612249955221</v>
      </c>
      <c r="K33" s="83">
        <f>STDEV(K22:K31)</f>
        <v>0.80644979252098881</v>
      </c>
      <c r="L33" s="83">
        <f>STDEV(L22:L31)</f>
        <v>1.6798097203042313</v>
      </c>
      <c r="N33" s="3" t="s">
        <v>185</v>
      </c>
      <c r="O33" s="83">
        <f>STDEV(O22:O31)</f>
        <v>1.7975441858268741</v>
      </c>
      <c r="P33" s="83">
        <f>STDEV(P22:P31)</f>
        <v>1.6782689593745117</v>
      </c>
      <c r="Q33" s="13"/>
      <c r="R33" s="83">
        <f>STDEV(R22:R31)</f>
        <v>1.4514859167992857</v>
      </c>
      <c r="S33" s="83">
        <f>STDEV(S22:S31)</f>
        <v>2.0618677697660437</v>
      </c>
    </row>
    <row r="34" spans="1:19" x14ac:dyDescent="0.35">
      <c r="A34" s="17" t="s">
        <v>181</v>
      </c>
      <c r="B34" s="13">
        <f>COUNT(B22:B31)</f>
        <v>8</v>
      </c>
      <c r="C34" s="13">
        <f>COUNT(C22:C31)</f>
        <v>8</v>
      </c>
      <c r="D34" s="16"/>
      <c r="E34" s="13">
        <f>COUNT(E22:E31)</f>
        <v>8</v>
      </c>
      <c r="F34" s="13">
        <f>COUNT(F22:F31)</f>
        <v>8</v>
      </c>
      <c r="H34" s="13">
        <f>COUNT(H22:H31)</f>
        <v>8</v>
      </c>
      <c r="I34" s="13">
        <f>COUNT(I22:I31)</f>
        <v>8</v>
      </c>
      <c r="K34" s="13">
        <f>COUNT(K22:K31)</f>
        <v>8</v>
      </c>
      <c r="L34" s="13">
        <f>COUNT(L22:L31)</f>
        <v>8</v>
      </c>
      <c r="N34" s="17" t="s">
        <v>181</v>
      </c>
      <c r="O34" s="13">
        <f>COUNT(O22:O31)</f>
        <v>6</v>
      </c>
      <c r="P34" s="13">
        <f>COUNT(P22:P31)</f>
        <v>6</v>
      </c>
      <c r="Q34" s="13"/>
      <c r="R34" s="13">
        <f>COUNT(R22:R31)</f>
        <v>6</v>
      </c>
      <c r="S34" s="13">
        <f>COUNT(S22:S31)</f>
        <v>6</v>
      </c>
    </row>
    <row r="35" spans="1:19" x14ac:dyDescent="0.35">
      <c r="A35" s="69" t="s">
        <v>182</v>
      </c>
      <c r="B35" s="72">
        <v>0.38407298214285701</v>
      </c>
      <c r="C35" s="72">
        <v>1.2232631428571425</v>
      </c>
      <c r="D35" s="72"/>
      <c r="E35" s="72">
        <v>2.9743011428571426</v>
      </c>
      <c r="F35" s="72">
        <v>2.089870214285714</v>
      </c>
      <c r="H35" s="72">
        <v>2.704398125</v>
      </c>
      <c r="I35" s="72">
        <v>4.6025747857142845</v>
      </c>
      <c r="K35" s="72">
        <v>0.6503612678571431</v>
      </c>
      <c r="L35" s="72">
        <v>2.8217606964285706</v>
      </c>
      <c r="N35" s="69" t="s">
        <v>182</v>
      </c>
      <c r="O35" s="72">
        <v>3.2311651000000006</v>
      </c>
      <c r="P35" s="72">
        <v>2.8165867000000002</v>
      </c>
      <c r="Q35" s="72"/>
      <c r="R35" s="72">
        <v>2.1068113666666668</v>
      </c>
      <c r="S35" s="72">
        <v>4.2512986999999995</v>
      </c>
    </row>
    <row r="36" spans="1:19" x14ac:dyDescent="0.35">
      <c r="A36" s="69"/>
      <c r="B36" s="72"/>
      <c r="C36" s="72"/>
      <c r="D36" s="72"/>
      <c r="E36" s="72"/>
      <c r="F36" s="72"/>
      <c r="H36" s="72"/>
      <c r="I36" s="72"/>
      <c r="K36" s="72"/>
      <c r="L36" s="72"/>
      <c r="N36" s="69"/>
      <c r="O36" s="72"/>
      <c r="P36" s="72"/>
      <c r="Q36" s="72"/>
      <c r="R36" s="72"/>
      <c r="S36" s="72"/>
    </row>
    <row r="37" spans="1:19" x14ac:dyDescent="0.35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O37" s="13"/>
      <c r="P37" s="13"/>
      <c r="R37" s="13"/>
      <c r="S37" s="13"/>
    </row>
    <row r="38" spans="1:19" x14ac:dyDescent="0.35">
      <c r="A38" s="22" t="s">
        <v>51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N38" s="14"/>
      <c r="O38" s="13"/>
      <c r="P38" s="13"/>
      <c r="Q38" s="13"/>
      <c r="R38" s="13"/>
      <c r="S38" s="13"/>
    </row>
    <row r="39" spans="1:19" x14ac:dyDescent="0.35">
      <c r="B39" s="22" t="s">
        <v>52</v>
      </c>
      <c r="C39" s="16"/>
      <c r="D39" s="16"/>
      <c r="E39" s="16"/>
      <c r="F39" s="16"/>
      <c r="G39" s="22" t="s">
        <v>52</v>
      </c>
      <c r="N39" s="14"/>
      <c r="O39" s="13"/>
      <c r="P39" s="13"/>
      <c r="Q39" s="13"/>
      <c r="R39" s="13"/>
      <c r="S39" s="13"/>
    </row>
    <row r="40" spans="1:19" x14ac:dyDescent="0.35">
      <c r="B40" s="22" t="s">
        <v>50</v>
      </c>
      <c r="C40" s="16"/>
      <c r="D40" s="16"/>
      <c r="E40" s="16"/>
      <c r="F40" s="16"/>
      <c r="G40" s="22" t="s">
        <v>53</v>
      </c>
      <c r="O40" s="13"/>
      <c r="P40" s="13"/>
      <c r="Q40" s="13"/>
      <c r="R40" s="13"/>
      <c r="S40" s="13"/>
    </row>
    <row r="41" spans="1:19" x14ac:dyDescent="0.35">
      <c r="B41" s="17" t="s">
        <v>41</v>
      </c>
      <c r="C41" s="24" t="s">
        <v>49</v>
      </c>
      <c r="D41" s="20"/>
      <c r="E41" s="20"/>
      <c r="F41" s="16"/>
      <c r="G41" s="17" t="s">
        <v>41</v>
      </c>
      <c r="H41" s="24" t="s">
        <v>55</v>
      </c>
      <c r="I41" s="16"/>
      <c r="K41" s="16"/>
      <c r="L41" s="16"/>
      <c r="O41" s="13"/>
      <c r="P41" s="13"/>
      <c r="Q41" s="13"/>
      <c r="R41" s="13"/>
      <c r="S41" s="13"/>
    </row>
    <row r="42" spans="1:19" x14ac:dyDescent="0.35">
      <c r="C42" s="23" t="s">
        <v>45</v>
      </c>
      <c r="D42" s="23" t="s">
        <v>45</v>
      </c>
      <c r="E42" s="23" t="s">
        <v>46</v>
      </c>
      <c r="F42" s="16"/>
      <c r="H42" s="23"/>
      <c r="O42" s="13"/>
      <c r="P42" s="13"/>
      <c r="Q42" s="13"/>
      <c r="R42" s="13"/>
      <c r="S42" s="13"/>
    </row>
    <row r="43" spans="1:19" x14ac:dyDescent="0.35">
      <c r="B43" s="21"/>
      <c r="C43" s="20" t="s">
        <v>47</v>
      </c>
      <c r="D43" s="20" t="s">
        <v>48</v>
      </c>
      <c r="E43" s="20" t="s">
        <v>48</v>
      </c>
      <c r="F43" s="16"/>
      <c r="H43" s="20" t="s">
        <v>48</v>
      </c>
      <c r="P43" s="17"/>
      <c r="Q43" s="13"/>
      <c r="R43" s="13"/>
      <c r="S43" s="13"/>
    </row>
    <row r="44" spans="1:19" x14ac:dyDescent="0.35">
      <c r="B44" s="13">
        <v>53.043190000000003</v>
      </c>
      <c r="C44" s="13">
        <v>6.5339</v>
      </c>
      <c r="D44" s="13">
        <v>10.886100000000001</v>
      </c>
      <c r="E44" s="13">
        <v>70.721119999999999</v>
      </c>
      <c r="F44" s="16"/>
      <c r="G44" s="13">
        <v>42.712719999999997</v>
      </c>
      <c r="H44" s="13">
        <v>141.40690000000001</v>
      </c>
      <c r="J44" s="14"/>
      <c r="K44" s="13"/>
      <c r="P44" s="14"/>
      <c r="Q44" s="13"/>
      <c r="R44" s="13"/>
      <c r="S44" s="13"/>
    </row>
    <row r="45" spans="1:19" x14ac:dyDescent="0.35">
      <c r="B45" s="13">
        <v>96.700419999999994</v>
      </c>
      <c r="C45" s="13">
        <v>117.20740000000001</v>
      </c>
      <c r="D45" s="13">
        <v>4.5759679999999996</v>
      </c>
      <c r="E45" s="13">
        <v>59.542619999999999</v>
      </c>
      <c r="F45" s="16"/>
      <c r="G45" s="13">
        <v>58.508850000000002</v>
      </c>
      <c r="H45" s="13">
        <v>55.433869999999999</v>
      </c>
      <c r="J45" s="14"/>
      <c r="K45" s="22"/>
      <c r="P45" s="14"/>
      <c r="Q45" s="13"/>
      <c r="R45" s="13"/>
      <c r="S45" s="13"/>
    </row>
    <row r="46" spans="1:19" x14ac:dyDescent="0.35">
      <c r="B46" s="13">
        <v>28.831949999999999</v>
      </c>
      <c r="C46" s="13">
        <v>8.5813380000000006</v>
      </c>
      <c r="D46" s="13">
        <v>6.7352879999999997</v>
      </c>
      <c r="E46" s="13">
        <v>15.446249999999999</v>
      </c>
      <c r="F46" s="16"/>
      <c r="G46" s="13">
        <v>53.454090000000001</v>
      </c>
      <c r="H46" s="13">
        <v>45.956189999999999</v>
      </c>
      <c r="J46" s="14"/>
      <c r="K46" s="13"/>
      <c r="P46" s="14"/>
      <c r="Q46" s="13"/>
    </row>
    <row r="47" spans="1:19" x14ac:dyDescent="0.35">
      <c r="B47" s="13">
        <v>62.235700000000001</v>
      </c>
      <c r="C47" s="13">
        <v>9.3533229999999996</v>
      </c>
      <c r="D47" s="13">
        <v>8.0331170000000007</v>
      </c>
      <c r="E47" s="13">
        <v>98.724549999999994</v>
      </c>
      <c r="F47" s="16"/>
      <c r="G47" s="13">
        <v>63.352989999999998</v>
      </c>
      <c r="H47" s="13">
        <v>56.950290000000003</v>
      </c>
      <c r="P47" s="14"/>
      <c r="Q47" s="13"/>
    </row>
    <row r="48" spans="1:19" x14ac:dyDescent="0.35">
      <c r="B48" s="13">
        <v>16.88297</v>
      </c>
      <c r="C48" s="13">
        <v>9.0848060000000004</v>
      </c>
      <c r="D48" s="13">
        <v>11.6469</v>
      </c>
      <c r="E48" s="13">
        <v>95.520809999999997</v>
      </c>
      <c r="F48" s="16"/>
      <c r="G48" s="13">
        <v>124.5998</v>
      </c>
      <c r="H48" s="13">
        <v>42.249369999999999</v>
      </c>
      <c r="Q48" s="13"/>
    </row>
    <row r="49" spans="1:45" x14ac:dyDescent="0.35">
      <c r="B49" s="13">
        <v>101.32429999999999</v>
      </c>
      <c r="C49" s="13">
        <v>10.326700000000001</v>
      </c>
      <c r="D49" s="13">
        <v>8.3351980000000001</v>
      </c>
      <c r="E49" s="13">
        <v>11.769970000000001</v>
      </c>
      <c r="F49" s="16"/>
      <c r="G49" s="13">
        <v>39.84836</v>
      </c>
      <c r="H49" s="13">
        <v>111.2047</v>
      </c>
      <c r="P49" s="14"/>
      <c r="Q49" s="13"/>
    </row>
    <row r="50" spans="1:45" x14ac:dyDescent="0.35">
      <c r="B50" s="13">
        <v>27.826619999999998</v>
      </c>
      <c r="C50" s="13">
        <v>23.71895</v>
      </c>
      <c r="D50" s="13">
        <v>10.25957</v>
      </c>
      <c r="E50" s="13">
        <v>9.6777800000000003</v>
      </c>
      <c r="F50" s="16"/>
      <c r="Q50" s="13"/>
    </row>
    <row r="51" spans="1:45" x14ac:dyDescent="0.35">
      <c r="B51" s="13">
        <v>19.4115</v>
      </c>
      <c r="C51" s="13">
        <v>50.335650000000001</v>
      </c>
      <c r="D51" s="13">
        <v>8.8162900000000004</v>
      </c>
      <c r="E51" s="13">
        <v>8.4470799999999997</v>
      </c>
      <c r="F51" s="14"/>
      <c r="G51" s="13"/>
      <c r="H51" s="13"/>
    </row>
    <row r="52" spans="1:45" x14ac:dyDescent="0.35">
      <c r="B52" s="13"/>
      <c r="C52" s="13"/>
      <c r="D52" s="13"/>
      <c r="E52" s="13"/>
      <c r="F52" s="14"/>
      <c r="G52" s="13"/>
      <c r="H52" s="13"/>
    </row>
    <row r="53" spans="1:45" x14ac:dyDescent="0.35">
      <c r="B53" s="13"/>
      <c r="C53" s="13"/>
      <c r="D53" s="13"/>
      <c r="E53" s="13"/>
      <c r="F53" s="14"/>
      <c r="G53" s="13"/>
      <c r="H53" s="13"/>
    </row>
    <row r="54" spans="1:45" x14ac:dyDescent="0.35">
      <c r="A54" s="17" t="s">
        <v>177</v>
      </c>
      <c r="B54" s="22">
        <f>AVERAGE(B44:B53)</f>
        <v>50.782081249999997</v>
      </c>
      <c r="C54" s="22">
        <f t="shared" ref="C54:E54" si="6">AVERAGE(C44:C53)</f>
        <v>29.392758375</v>
      </c>
      <c r="D54" s="22">
        <f t="shared" si="6"/>
        <v>8.6610538749999986</v>
      </c>
      <c r="E54" s="22">
        <f t="shared" si="6"/>
        <v>46.231272499999989</v>
      </c>
      <c r="F54" s="14"/>
      <c r="G54" s="22">
        <f t="shared" ref="G54:H54" si="7">AVERAGE(G44:G53)</f>
        <v>63.746135000000002</v>
      </c>
      <c r="H54" s="22">
        <f t="shared" si="7"/>
        <v>75.53355333333333</v>
      </c>
    </row>
    <row r="55" spans="1:45" x14ac:dyDescent="0.35">
      <c r="A55" s="3" t="s">
        <v>185</v>
      </c>
      <c r="B55" s="83">
        <f>STDEV(B44:B53)</f>
        <v>33.681983907419109</v>
      </c>
      <c r="C55" s="83">
        <f t="shared" ref="C55:E55" si="8">STDEV(C44:C53)</f>
        <v>38.387790471201633</v>
      </c>
      <c r="D55" s="83">
        <f t="shared" si="8"/>
        <v>2.3096829398562502</v>
      </c>
      <c r="E55" s="83">
        <f t="shared" si="8"/>
        <v>39.390080857352828</v>
      </c>
      <c r="F55" s="14"/>
      <c r="G55" s="83">
        <f t="shared" ref="G55:H55" si="9">STDEV(G44:G53)</f>
        <v>31.145422289284664</v>
      </c>
      <c r="H55" s="83">
        <f t="shared" si="9"/>
        <v>40.85026495316017</v>
      </c>
    </row>
    <row r="56" spans="1:45" x14ac:dyDescent="0.35">
      <c r="A56" s="17" t="s">
        <v>181</v>
      </c>
      <c r="B56" s="13">
        <f>COUNT(B44:B53)</f>
        <v>8</v>
      </c>
      <c r="C56" s="13">
        <f t="shared" ref="C56:E56" si="10">COUNT(C44:C53)</f>
        <v>8</v>
      </c>
      <c r="D56" s="13">
        <f t="shared" si="10"/>
        <v>8</v>
      </c>
      <c r="E56" s="13">
        <f t="shared" si="10"/>
        <v>8</v>
      </c>
      <c r="F56" s="14"/>
      <c r="G56" s="13">
        <f t="shared" ref="G56:H56" si="11">COUNT(G44:G53)</f>
        <v>6</v>
      </c>
      <c r="H56" s="13">
        <f t="shared" si="11"/>
        <v>6</v>
      </c>
    </row>
    <row r="57" spans="1:45" x14ac:dyDescent="0.35">
      <c r="A57" s="69" t="s">
        <v>182</v>
      </c>
      <c r="B57" s="72">
        <v>1134.4760399396409</v>
      </c>
      <c r="C57" s="72">
        <v>1473.6224572608783</v>
      </c>
      <c r="D57" s="72">
        <v>5.3346352826629841</v>
      </c>
      <c r="E57" s="72">
        <v>1551.5784699487926</v>
      </c>
      <c r="F57" s="72"/>
      <c r="G57" s="72">
        <v>970.0373295778702</v>
      </c>
      <c r="H57" s="72">
        <v>1668.7441467433869</v>
      </c>
    </row>
    <row r="58" spans="1:45" x14ac:dyDescent="0.35">
      <c r="B58" s="13"/>
      <c r="C58" s="13"/>
      <c r="D58" s="13"/>
      <c r="E58" s="13"/>
      <c r="F58" s="14"/>
      <c r="G58" s="13"/>
      <c r="H58" s="13"/>
    </row>
    <row r="59" spans="1:45" x14ac:dyDescent="0.35">
      <c r="A59" s="17" t="s">
        <v>75</v>
      </c>
    </row>
    <row r="60" spans="1:45" x14ac:dyDescent="0.35">
      <c r="B60" s="17" t="s">
        <v>7</v>
      </c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 t="s">
        <v>7</v>
      </c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 t="s">
        <v>7</v>
      </c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 t="s">
        <v>7</v>
      </c>
      <c r="AJ60" s="17"/>
      <c r="AK60" s="17"/>
      <c r="AL60" s="17"/>
      <c r="AM60" s="17"/>
      <c r="AN60" s="17"/>
      <c r="AO60" s="17"/>
      <c r="AP60" s="17"/>
      <c r="AQ60" s="17"/>
      <c r="AR60" s="17"/>
      <c r="AS60" s="17"/>
    </row>
    <row r="61" spans="1:45" x14ac:dyDescent="0.35">
      <c r="B61" s="17" t="s">
        <v>77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 t="s">
        <v>77</v>
      </c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 t="s">
        <v>77</v>
      </c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 t="s">
        <v>77</v>
      </c>
      <c r="AJ61" s="17"/>
      <c r="AK61" s="17"/>
      <c r="AL61" s="17"/>
      <c r="AM61" s="17"/>
      <c r="AN61" s="17"/>
      <c r="AO61" s="17"/>
      <c r="AP61" s="17"/>
      <c r="AQ61" s="17"/>
      <c r="AR61" s="17"/>
      <c r="AS61" s="17"/>
    </row>
    <row r="62" spans="1:45" x14ac:dyDescent="0.35">
      <c r="B62" s="17" t="s">
        <v>41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 t="s">
        <v>42</v>
      </c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 t="s">
        <v>43</v>
      </c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 t="s">
        <v>44</v>
      </c>
      <c r="AJ62" s="17"/>
      <c r="AK62" s="17"/>
      <c r="AL62" s="17"/>
      <c r="AM62" s="17"/>
      <c r="AN62" s="17"/>
      <c r="AO62" s="17"/>
      <c r="AP62" s="17"/>
      <c r="AQ62" s="17"/>
      <c r="AR62" s="17"/>
      <c r="AS62" s="17"/>
    </row>
    <row r="63" spans="1:45" x14ac:dyDescent="0.35">
      <c r="B63" s="17" t="s">
        <v>64</v>
      </c>
      <c r="C63" s="17" t="s">
        <v>65</v>
      </c>
      <c r="D63" s="17" t="s">
        <v>66</v>
      </c>
      <c r="E63" s="17" t="s">
        <v>67</v>
      </c>
      <c r="F63" s="17" t="s">
        <v>68</v>
      </c>
      <c r="G63" s="17" t="s">
        <v>69</v>
      </c>
      <c r="H63" s="17" t="s">
        <v>70</v>
      </c>
      <c r="I63" s="17" t="s">
        <v>71</v>
      </c>
      <c r="J63" s="17" t="s">
        <v>72</v>
      </c>
      <c r="K63" s="17" t="s">
        <v>73</v>
      </c>
      <c r="M63" s="17" t="s">
        <v>64</v>
      </c>
      <c r="N63" s="17" t="s">
        <v>65</v>
      </c>
      <c r="O63" s="17" t="s">
        <v>66</v>
      </c>
      <c r="P63" s="17" t="s">
        <v>67</v>
      </c>
      <c r="Q63" s="17" t="s">
        <v>68</v>
      </c>
      <c r="R63" s="17" t="s">
        <v>69</v>
      </c>
      <c r="S63" s="17" t="s">
        <v>70</v>
      </c>
      <c r="T63" s="17" t="s">
        <v>71</v>
      </c>
      <c r="U63" s="17" t="s">
        <v>72</v>
      </c>
      <c r="V63" s="17" t="s">
        <v>73</v>
      </c>
      <c r="X63" s="17" t="s">
        <v>64</v>
      </c>
      <c r="Y63" s="17" t="s">
        <v>65</v>
      </c>
      <c r="Z63" s="17" t="s">
        <v>66</v>
      </c>
      <c r="AA63" s="17" t="s">
        <v>67</v>
      </c>
      <c r="AB63" s="17" t="s">
        <v>68</v>
      </c>
      <c r="AC63" s="17" t="s">
        <v>69</v>
      </c>
      <c r="AD63" s="17" t="s">
        <v>70</v>
      </c>
      <c r="AE63" s="17" t="s">
        <v>71</v>
      </c>
      <c r="AF63" s="17" t="s">
        <v>72</v>
      </c>
      <c r="AG63" s="17" t="s">
        <v>73</v>
      </c>
      <c r="AI63" s="17" t="s">
        <v>64</v>
      </c>
      <c r="AJ63" s="17" t="s">
        <v>65</v>
      </c>
      <c r="AK63" s="17" t="s">
        <v>66</v>
      </c>
      <c r="AL63" s="17" t="s">
        <v>67</v>
      </c>
      <c r="AM63" s="17" t="s">
        <v>68</v>
      </c>
      <c r="AN63" s="17" t="s">
        <v>69</v>
      </c>
      <c r="AO63" s="17" t="s">
        <v>70</v>
      </c>
      <c r="AP63" s="17" t="s">
        <v>71</v>
      </c>
      <c r="AQ63" s="17" t="s">
        <v>72</v>
      </c>
      <c r="AR63" s="17" t="s">
        <v>73</v>
      </c>
    </row>
    <row r="65" spans="1:44" x14ac:dyDescent="0.35">
      <c r="B65">
        <v>66.815719099285388</v>
      </c>
      <c r="C65">
        <v>54.308082971940316</v>
      </c>
      <c r="D65">
        <v>67.133545856084851</v>
      </c>
      <c r="E65">
        <v>66.025381811704349</v>
      </c>
      <c r="F65">
        <v>45.475873459789732</v>
      </c>
      <c r="G65">
        <v>30.865810178841969</v>
      </c>
      <c r="H65">
        <v>44.86289217403047</v>
      </c>
      <c r="I65">
        <v>28.421214994866723</v>
      </c>
      <c r="J65">
        <v>38.173248607636275</v>
      </c>
      <c r="K65">
        <v>18.08449446761648</v>
      </c>
      <c r="M65">
        <v>89.755293087730024</v>
      </c>
      <c r="N65">
        <v>89.400763731281629</v>
      </c>
      <c r="O65">
        <v>86.042711597709925</v>
      </c>
      <c r="P65">
        <v>84.617813160301267</v>
      </c>
      <c r="Q65">
        <v>81.687973129901152</v>
      </c>
      <c r="R65">
        <v>56.361703548939744</v>
      </c>
      <c r="S65">
        <v>73.37901328425373</v>
      </c>
      <c r="T65">
        <v>31.735424141597445</v>
      </c>
      <c r="U65">
        <v>76.712030556313707</v>
      </c>
      <c r="V65">
        <v>47.15780425692239</v>
      </c>
      <c r="X65">
        <v>47.715214958714746</v>
      </c>
      <c r="Y65">
        <v>71.035338185828991</v>
      </c>
      <c r="Z65">
        <v>48.01978891994635</v>
      </c>
      <c r="AA65">
        <v>45.68653735946544</v>
      </c>
      <c r="AB65">
        <v>47.034227169869013</v>
      </c>
      <c r="AC65">
        <v>29.837170860731433</v>
      </c>
      <c r="AD65">
        <v>54.937606499149567</v>
      </c>
      <c r="AE65">
        <v>36.364738377033227</v>
      </c>
      <c r="AF65">
        <v>18.123693221010242</v>
      </c>
      <c r="AG65">
        <v>46.076829699860028</v>
      </c>
      <c r="AI65">
        <v>69.835854067273942</v>
      </c>
      <c r="AJ65">
        <v>63.536453855611065</v>
      </c>
      <c r="AK65">
        <v>52.037310545757137</v>
      </c>
      <c r="AL65">
        <v>64.036995956367079</v>
      </c>
      <c r="AM65">
        <v>58.837589406121523</v>
      </c>
      <c r="AN65">
        <v>56.862803052554305</v>
      </c>
      <c r="AO65">
        <v>49.608143105824624</v>
      </c>
      <c r="AP65">
        <v>38.086797711063362</v>
      </c>
      <c r="AQ65">
        <v>15.064731265521509</v>
      </c>
      <c r="AR65">
        <v>72.61068720422297</v>
      </c>
    </row>
    <row r="66" spans="1:44" x14ac:dyDescent="0.35">
      <c r="B66">
        <v>93.865007603620612</v>
      </c>
      <c r="C66">
        <v>96.206759280680544</v>
      </c>
      <c r="D66">
        <v>84.355991032006884</v>
      </c>
      <c r="E66">
        <v>82.948171138217276</v>
      </c>
      <c r="F66">
        <v>88.722665568988603</v>
      </c>
      <c r="G66">
        <v>50.098304646828318</v>
      </c>
      <c r="H66">
        <v>85.598937154855932</v>
      </c>
      <c r="I66">
        <v>63.666534052895287</v>
      </c>
      <c r="J66">
        <v>67.582311548670148</v>
      </c>
      <c r="K66">
        <v>51.201845959060073</v>
      </c>
      <c r="M66">
        <v>66.007518288909026</v>
      </c>
      <c r="N66">
        <v>73.072393521995863</v>
      </c>
      <c r="O66">
        <v>70.597905844491692</v>
      </c>
      <c r="P66">
        <v>69.11934185350934</v>
      </c>
      <c r="Q66">
        <v>72.038303788804384</v>
      </c>
      <c r="R66">
        <v>51.510747551240762</v>
      </c>
      <c r="S66">
        <v>58.071379100590576</v>
      </c>
      <c r="T66">
        <v>49.943881049400467</v>
      </c>
      <c r="U66">
        <v>38.532542192882616</v>
      </c>
      <c r="V66">
        <v>51.867341188785836</v>
      </c>
      <c r="X66">
        <v>49.121246167080898</v>
      </c>
      <c r="Y66">
        <v>74.529695053353862</v>
      </c>
      <c r="Z66">
        <v>63.237752904818635</v>
      </c>
      <c r="AA66">
        <v>61.348376376685998</v>
      </c>
      <c r="AB66">
        <v>55.019978164110341</v>
      </c>
      <c r="AC66">
        <v>58.961540046675537</v>
      </c>
      <c r="AD66">
        <v>13.36838781090206</v>
      </c>
      <c r="AE66">
        <v>38.96764381785156</v>
      </c>
      <c r="AF66">
        <v>36.580791361269995</v>
      </c>
      <c r="AG66">
        <v>22.29071505830796</v>
      </c>
      <c r="AI66">
        <v>31.301492524516025</v>
      </c>
      <c r="AJ66">
        <v>85.613072107929014</v>
      </c>
      <c r="AK66">
        <v>57.459642358575863</v>
      </c>
      <c r="AL66">
        <v>88.247324471956773</v>
      </c>
      <c r="AM66">
        <v>11.174574386839607</v>
      </c>
      <c r="AN66">
        <v>59.196944813720485</v>
      </c>
      <c r="AO66">
        <v>45.338594281616821</v>
      </c>
      <c r="AP66">
        <v>78.667407230856867</v>
      </c>
      <c r="AQ66">
        <v>49.842696032116542</v>
      </c>
      <c r="AR66">
        <v>68.546318691095621</v>
      </c>
    </row>
    <row r="67" spans="1:44" x14ac:dyDescent="0.35">
      <c r="B67">
        <v>42.889402642421878</v>
      </c>
      <c r="C67">
        <v>73.711716844205853</v>
      </c>
      <c r="D67">
        <v>76.15037490799007</v>
      </c>
      <c r="E67">
        <v>74.548720282088183</v>
      </c>
      <c r="F67">
        <v>69.101259005096168</v>
      </c>
      <c r="G67">
        <v>51.770056250007919</v>
      </c>
      <c r="H67">
        <v>61.007284820222573</v>
      </c>
      <c r="I67">
        <v>41.381586253536689</v>
      </c>
      <c r="J67">
        <v>37.875342950523148</v>
      </c>
      <c r="K67">
        <v>38.909707827440918</v>
      </c>
      <c r="M67">
        <v>37.404667195286315</v>
      </c>
      <c r="N67">
        <v>71.316875969109759</v>
      </c>
      <c r="O67">
        <v>74.295265141136369</v>
      </c>
      <c r="P67">
        <v>72.863817585343241</v>
      </c>
      <c r="Q67">
        <v>84.767612608476227</v>
      </c>
      <c r="R67">
        <v>42.740650553649907</v>
      </c>
      <c r="S67">
        <v>23.016124935452989</v>
      </c>
      <c r="T67">
        <v>47.863800625684419</v>
      </c>
      <c r="U67">
        <v>30.297231921938177</v>
      </c>
      <c r="V67">
        <v>44.89539626021773</v>
      </c>
      <c r="X67">
        <v>39.888553573492338</v>
      </c>
      <c r="Y67">
        <v>96.580473132364659</v>
      </c>
      <c r="Z67">
        <v>72.522164641641893</v>
      </c>
      <c r="AA67">
        <v>70.996027288810822</v>
      </c>
      <c r="AB67">
        <v>48.914945382639566</v>
      </c>
      <c r="AC67">
        <v>10.441516745263723</v>
      </c>
      <c r="AD67">
        <v>3.0592357667996652</v>
      </c>
      <c r="AE67">
        <v>18.60051593706341</v>
      </c>
      <c r="AF67">
        <v>9.6463072500446341</v>
      </c>
      <c r="AG67">
        <v>24.441040832471764</v>
      </c>
      <c r="AI67">
        <v>28.736067669206381</v>
      </c>
      <c r="AJ67">
        <v>74.673114381089263</v>
      </c>
      <c r="AK67">
        <v>49.570571556339218</v>
      </c>
      <c r="AL67">
        <v>64.131603058625842</v>
      </c>
      <c r="AM67">
        <v>58.137584903608918</v>
      </c>
      <c r="AN67">
        <v>31.775765210871352</v>
      </c>
      <c r="AO67">
        <v>56.073625374030485</v>
      </c>
      <c r="AP67">
        <v>52.870935947191967</v>
      </c>
      <c r="AQ67">
        <v>52.332042563356694</v>
      </c>
      <c r="AR67">
        <v>49.045615386645494</v>
      </c>
    </row>
    <row r="68" spans="1:44" x14ac:dyDescent="0.35">
      <c r="B68">
        <v>33.028460421240851</v>
      </c>
      <c r="C68">
        <v>94.655047828389726</v>
      </c>
      <c r="D68">
        <v>48.390032609707617</v>
      </c>
      <c r="E68">
        <v>46.562562350264614</v>
      </c>
      <c r="F68">
        <v>36.823875640430288</v>
      </c>
      <c r="G68">
        <v>58.757733689424228</v>
      </c>
      <c r="H68">
        <v>60.879181215563555</v>
      </c>
      <c r="I68">
        <v>41.039763212081766</v>
      </c>
      <c r="J68">
        <v>60.998486244752421</v>
      </c>
      <c r="K68">
        <v>62.641098443478171</v>
      </c>
      <c r="M68">
        <v>84.741664724107736</v>
      </c>
      <c r="N68">
        <v>93.338171388393945</v>
      </c>
      <c r="O68">
        <v>50.443948905864787</v>
      </c>
      <c r="P68">
        <v>48.511433276833195</v>
      </c>
      <c r="Q68">
        <v>52.915711409995438</v>
      </c>
      <c r="R68">
        <v>6.6338396678833522</v>
      </c>
      <c r="S68">
        <v>14.412781611496305</v>
      </c>
      <c r="T68">
        <v>20.088651081469905</v>
      </c>
      <c r="U68">
        <v>44.094530877099366</v>
      </c>
      <c r="V68">
        <v>48.130292366508108</v>
      </c>
      <c r="X68">
        <v>50.104063958071031</v>
      </c>
      <c r="Y68">
        <v>78.047790873628585</v>
      </c>
      <c r="Z68">
        <v>80.311388502696175</v>
      </c>
      <c r="AA68">
        <v>78.82130206694687</v>
      </c>
      <c r="AB68">
        <v>48.026867073782476</v>
      </c>
      <c r="AC68">
        <v>35.485922890989656</v>
      </c>
      <c r="AD68">
        <v>16.787160424987462</v>
      </c>
      <c r="AE68">
        <v>35.3027117567052</v>
      </c>
      <c r="AF68">
        <v>58.280071906884352</v>
      </c>
      <c r="AG68">
        <v>30.706471760890206</v>
      </c>
      <c r="AI68">
        <v>62.658619041823577</v>
      </c>
      <c r="AJ68">
        <v>50.956038078319601</v>
      </c>
      <c r="AK68">
        <v>56.025234928070667</v>
      </c>
      <c r="AL68">
        <v>53.0816036930078</v>
      </c>
      <c r="AM68">
        <v>59.96016917236642</v>
      </c>
      <c r="AN68">
        <v>39.155400835990854</v>
      </c>
      <c r="AO68">
        <v>59.233478043904299</v>
      </c>
      <c r="AP68">
        <v>71.169062990437979</v>
      </c>
      <c r="AQ68">
        <v>51.663693396152432</v>
      </c>
      <c r="AR68">
        <v>40.94102806019221</v>
      </c>
    </row>
    <row r="69" spans="1:44" x14ac:dyDescent="0.35">
      <c r="B69">
        <v>64.994055733738975</v>
      </c>
      <c r="C69">
        <v>64.654249794352779</v>
      </c>
      <c r="D69">
        <v>62.32596747657167</v>
      </c>
      <c r="E69">
        <v>60.316536377489058</v>
      </c>
      <c r="F69">
        <v>43.554732945381119</v>
      </c>
      <c r="G69">
        <v>43.554732945381119</v>
      </c>
      <c r="H69">
        <v>51.608963891309571</v>
      </c>
      <c r="I69">
        <v>46.025608256963672</v>
      </c>
      <c r="J69">
        <v>52.79100362314621</v>
      </c>
      <c r="K69">
        <v>71.263898170749755</v>
      </c>
      <c r="M69">
        <v>74.379362386855291</v>
      </c>
      <c r="N69">
        <v>74.55869550541928</v>
      </c>
      <c r="O69">
        <v>74.02641386909329</v>
      </c>
      <c r="P69">
        <v>72.397172835737621</v>
      </c>
      <c r="Q69">
        <v>58.858215511836576</v>
      </c>
      <c r="R69">
        <v>58.258907769749008</v>
      </c>
      <c r="S69">
        <v>32.388857171569647</v>
      </c>
      <c r="T69">
        <v>46.411571465992083</v>
      </c>
      <c r="U69">
        <v>45.785139750408355</v>
      </c>
      <c r="V69">
        <v>34.904033993303379</v>
      </c>
      <c r="X69">
        <v>78.575493346231696</v>
      </c>
      <c r="Y69">
        <v>91.500448188731227</v>
      </c>
      <c r="Z69">
        <v>95.38722572597932</v>
      </c>
      <c r="AA69">
        <v>94.500441434725275</v>
      </c>
      <c r="AB69">
        <v>82.642484515262936</v>
      </c>
      <c r="AC69">
        <v>58.842050851586926</v>
      </c>
      <c r="AD69">
        <v>61.531017653609887</v>
      </c>
      <c r="AE69">
        <v>62.796093459468494</v>
      </c>
      <c r="AF69">
        <v>19.043659754294474</v>
      </c>
      <c r="AG69">
        <v>29.281469323866808</v>
      </c>
      <c r="AI69">
        <v>35.648222006787819</v>
      </c>
      <c r="AJ69">
        <v>55.367187444710794</v>
      </c>
      <c r="AK69">
        <v>57.610704974099114</v>
      </c>
      <c r="AL69">
        <v>44.191774789290832</v>
      </c>
      <c r="AM69">
        <v>70.683251829485215</v>
      </c>
      <c r="AN69">
        <v>14.812040588170994</v>
      </c>
      <c r="AO69">
        <v>89.628805017950071</v>
      </c>
      <c r="AP69">
        <v>38.129337315937732</v>
      </c>
      <c r="AQ69">
        <v>69.44951745107771</v>
      </c>
      <c r="AR69">
        <v>46.452517309133583</v>
      </c>
    </row>
    <row r="70" spans="1:44" x14ac:dyDescent="0.35">
      <c r="B70">
        <v>71.024863732275008</v>
      </c>
      <c r="C70">
        <v>94.046578831165405</v>
      </c>
      <c r="D70">
        <v>95.192131277207267</v>
      </c>
      <c r="E70">
        <v>94.296452758993567</v>
      </c>
      <c r="F70">
        <v>76.460286853148673</v>
      </c>
      <c r="G70">
        <v>79.921091022923633</v>
      </c>
      <c r="H70">
        <v>74.113061584110881</v>
      </c>
      <c r="I70">
        <v>66.097891019320429</v>
      </c>
      <c r="J70">
        <v>73.867251579706689</v>
      </c>
      <c r="K70">
        <v>53.708839959568898</v>
      </c>
      <c r="M70">
        <v>55.33422588633492</v>
      </c>
      <c r="N70">
        <v>79.105091679295953</v>
      </c>
      <c r="O70">
        <v>92.861965495007823</v>
      </c>
      <c r="P70">
        <v>91.840324873659384</v>
      </c>
      <c r="Q70">
        <v>82.341772173477693</v>
      </c>
      <c r="R70">
        <v>51.176209234171232</v>
      </c>
      <c r="S70">
        <v>67.835686286545965</v>
      </c>
      <c r="T70">
        <v>42.287354245922202</v>
      </c>
      <c r="U70">
        <v>69.128072836932972</v>
      </c>
      <c r="V70">
        <v>44.289839869409441</v>
      </c>
      <c r="X70">
        <v>60.633966823721053</v>
      </c>
      <c r="Y70">
        <v>71.584065165353039</v>
      </c>
      <c r="Z70">
        <v>61.806988211480764</v>
      </c>
      <c r="AA70">
        <v>60.071683107581606</v>
      </c>
      <c r="AB70">
        <v>68.304307869894529</v>
      </c>
      <c r="AC70">
        <v>23.659454857509928</v>
      </c>
      <c r="AD70">
        <v>18.07505169340099</v>
      </c>
      <c r="AE70">
        <v>15.381081207402776</v>
      </c>
      <c r="AF70">
        <v>61.585140829678757</v>
      </c>
      <c r="AG70">
        <v>44.639564386608107</v>
      </c>
      <c r="AI70">
        <v>33.731795971693217</v>
      </c>
      <c r="AJ70">
        <v>40.637123000310936</v>
      </c>
      <c r="AK70">
        <v>45.176822654075274</v>
      </c>
      <c r="AL70">
        <v>73.562009367906697</v>
      </c>
      <c r="AM70">
        <v>54.32690994785878</v>
      </c>
      <c r="AN70">
        <v>66.628318362809139</v>
      </c>
      <c r="AO70">
        <v>72.504827140702417</v>
      </c>
      <c r="AP70">
        <v>53.940814683815589</v>
      </c>
      <c r="AQ70">
        <v>74.174264739223261</v>
      </c>
      <c r="AR70">
        <v>63.050319702557175</v>
      </c>
    </row>
    <row r="71" spans="1:44" x14ac:dyDescent="0.35">
      <c r="B71">
        <v>38.56941183447168</v>
      </c>
      <c r="C71">
        <v>63.712805310662958</v>
      </c>
      <c r="D71">
        <v>51.733918161600855</v>
      </c>
      <c r="E71">
        <v>55.30652523973054</v>
      </c>
      <c r="F71">
        <v>50.27798409899971</v>
      </c>
      <c r="G71">
        <v>50.457053528137173</v>
      </c>
      <c r="H71">
        <v>50.967132910488822</v>
      </c>
      <c r="I71">
        <v>43.08616700283644</v>
      </c>
      <c r="J71">
        <v>54.738778983233878</v>
      </c>
      <c r="K71">
        <v>43.493333396105534</v>
      </c>
      <c r="M71">
        <v>40.348659849226216</v>
      </c>
      <c r="N71">
        <v>69.156005351284293</v>
      </c>
      <c r="O71">
        <v>65.395707025545647</v>
      </c>
      <c r="P71">
        <v>48.061476075162801</v>
      </c>
      <c r="Q71">
        <v>57.538008216084066</v>
      </c>
      <c r="R71">
        <v>47.505751212277481</v>
      </c>
      <c r="S71">
        <v>33.690649268324556</v>
      </c>
      <c r="T71">
        <v>9.164825904605328</v>
      </c>
      <c r="U71">
        <v>4.1229034379396206</v>
      </c>
      <c r="V71">
        <v>33.105492799696528</v>
      </c>
      <c r="X71">
        <v>46.738672157625786</v>
      </c>
      <c r="Y71">
        <v>61.547778551412982</v>
      </c>
      <c r="Z71">
        <v>45.524831854784416</v>
      </c>
      <c r="AA71">
        <v>35.374746200668298</v>
      </c>
      <c r="AB71">
        <v>30.189069464021859</v>
      </c>
      <c r="AC71">
        <v>11.526244269087545</v>
      </c>
      <c r="AD71">
        <v>27.687099577272903</v>
      </c>
      <c r="AE71">
        <v>26.082456714955971</v>
      </c>
      <c r="AF71">
        <v>57.555653104742419</v>
      </c>
      <c r="AG71">
        <v>33.415415134059913</v>
      </c>
      <c r="AI71">
        <v>32.078832573493592</v>
      </c>
      <c r="AJ71">
        <v>65.712203337419353</v>
      </c>
      <c r="AK71">
        <v>45.280813488355491</v>
      </c>
      <c r="AL71">
        <v>49.199144127967067</v>
      </c>
      <c r="AM71">
        <v>41.952234938246882</v>
      </c>
      <c r="AN71">
        <v>53.162421909974555</v>
      </c>
      <c r="AO71">
        <v>73.958154491896281</v>
      </c>
      <c r="AP71">
        <v>63.16959894790898</v>
      </c>
      <c r="AQ71">
        <v>33.081686336939704</v>
      </c>
      <c r="AR71">
        <v>39.462833395169326</v>
      </c>
    </row>
    <row r="72" spans="1:44" x14ac:dyDescent="0.35">
      <c r="B72">
        <v>33.158005567267303</v>
      </c>
      <c r="C72">
        <v>28.198529575969243</v>
      </c>
      <c r="D72">
        <v>78.692438454146483</v>
      </c>
      <c r="E72">
        <v>45.546965473006281</v>
      </c>
      <c r="F72">
        <v>79.762099394500794</v>
      </c>
      <c r="G72">
        <v>29.329154266869431</v>
      </c>
      <c r="H72">
        <v>78.810515217497951</v>
      </c>
      <c r="I72">
        <v>58.881236044044805</v>
      </c>
      <c r="J72">
        <v>61.482160404929843</v>
      </c>
      <c r="K72">
        <v>58.570189990023636</v>
      </c>
      <c r="M72">
        <v>50.789532736771044</v>
      </c>
      <c r="N72">
        <v>70.170773450668221</v>
      </c>
      <c r="O72">
        <v>40.070005321158234</v>
      </c>
      <c r="P72">
        <v>34.583722053290884</v>
      </c>
      <c r="Q72">
        <v>57.42697122206765</v>
      </c>
      <c r="R72">
        <v>18.637812331745206</v>
      </c>
      <c r="S72">
        <v>47.570205407544975</v>
      </c>
      <c r="T72">
        <v>56.364949234089039</v>
      </c>
      <c r="U72">
        <v>3.565742381345502</v>
      </c>
      <c r="V72">
        <v>70.748507621049882</v>
      </c>
      <c r="X72">
        <v>36.470296982561415</v>
      </c>
      <c r="Y72">
        <v>50.318375926592154</v>
      </c>
      <c r="Z72">
        <v>53.291198430754456</v>
      </c>
      <c r="AA72">
        <v>81.441634847594443</v>
      </c>
      <c r="AB72">
        <v>38.369704042253467</v>
      </c>
      <c r="AC72">
        <v>13.893506629632643</v>
      </c>
      <c r="AD72">
        <v>21.417630399846249</v>
      </c>
      <c r="AE72">
        <v>6.3830686953859903</v>
      </c>
      <c r="AF72">
        <v>6.6400581072282643</v>
      </c>
      <c r="AG72">
        <v>27.546045041966419</v>
      </c>
    </row>
    <row r="73" spans="1:44" x14ac:dyDescent="0.35">
      <c r="B73">
        <v>58.199439043330884</v>
      </c>
      <c r="C73">
        <v>96.539106228860376</v>
      </c>
      <c r="D73">
        <v>74.432098708932017</v>
      </c>
      <c r="E73">
        <v>60.836181513612111</v>
      </c>
      <c r="F73">
        <v>42.63074865763474</v>
      </c>
      <c r="G73">
        <v>57.485896787935587</v>
      </c>
      <c r="H73">
        <v>52.539834338683654</v>
      </c>
      <c r="I73">
        <v>71.49341118915423</v>
      </c>
      <c r="J73">
        <v>23.440191506171502</v>
      </c>
      <c r="K73">
        <v>54.766743417662127</v>
      </c>
      <c r="M73">
        <v>66.314602196840298</v>
      </c>
      <c r="N73">
        <v>82.16945913729451</v>
      </c>
      <c r="O73">
        <v>67.858165592073249</v>
      </c>
      <c r="P73">
        <v>66.92401609881594</v>
      </c>
      <c r="Q73">
        <v>66.63220139254669</v>
      </c>
      <c r="R73">
        <v>57.167110006145954</v>
      </c>
      <c r="S73">
        <v>39.632248676193896</v>
      </c>
      <c r="T73">
        <v>44.94925451146409</v>
      </c>
      <c r="U73">
        <v>30.784392052863815</v>
      </c>
      <c r="V73">
        <v>83.877985986445822</v>
      </c>
      <c r="X73">
        <v>55.335457978839081</v>
      </c>
      <c r="Y73">
        <v>85.044393917647838</v>
      </c>
      <c r="Z73">
        <v>46.678796796809692</v>
      </c>
      <c r="AA73">
        <v>83.744313636926293</v>
      </c>
      <c r="AB73">
        <v>47.953388176173135</v>
      </c>
      <c r="AC73">
        <v>18.669078385088497</v>
      </c>
      <c r="AD73">
        <v>27.048394476374529</v>
      </c>
      <c r="AE73">
        <v>33.179758788116594</v>
      </c>
      <c r="AF73">
        <v>63.99302214188652</v>
      </c>
      <c r="AG73">
        <v>73.749680568701507</v>
      </c>
    </row>
    <row r="74" spans="1:44" x14ac:dyDescent="0.35">
      <c r="B74">
        <v>37.551434017072573</v>
      </c>
      <c r="C74">
        <v>30.709883504154803</v>
      </c>
      <c r="D74">
        <v>53.531894732280158</v>
      </c>
      <c r="E74">
        <v>46.01102647864203</v>
      </c>
      <c r="F74">
        <v>30.659182724422749</v>
      </c>
      <c r="G74">
        <v>63.314047291515323</v>
      </c>
      <c r="H74">
        <v>46.632274925249554</v>
      </c>
      <c r="I74">
        <v>45.653292904367767</v>
      </c>
      <c r="J74">
        <v>37.573911559171933</v>
      </c>
      <c r="K74">
        <v>76.173364104429297</v>
      </c>
      <c r="M74">
        <v>25.596861973250434</v>
      </c>
      <c r="N74">
        <v>50.38537821271553</v>
      </c>
      <c r="O74">
        <v>30.386775392820926</v>
      </c>
      <c r="P74">
        <v>47.497920497083193</v>
      </c>
      <c r="Q74">
        <v>53.658429945208759</v>
      </c>
      <c r="R74">
        <v>14.47510217221032</v>
      </c>
      <c r="S74">
        <v>40.206179406468976</v>
      </c>
      <c r="T74">
        <v>0</v>
      </c>
      <c r="U74">
        <v>75.703000404633102</v>
      </c>
      <c r="V74">
        <v>22.301424998234019</v>
      </c>
      <c r="X74">
        <v>23.93950238362843</v>
      </c>
      <c r="Y74">
        <v>54.46484419766535</v>
      </c>
      <c r="Z74">
        <v>40.387212542825424</v>
      </c>
      <c r="AA74">
        <v>58.223927747763575</v>
      </c>
      <c r="AB74">
        <v>28.131435377456278</v>
      </c>
      <c r="AC74">
        <v>29.151981922699701</v>
      </c>
      <c r="AD74">
        <v>33.301149480182517</v>
      </c>
      <c r="AE74">
        <v>5.4352825000842291</v>
      </c>
      <c r="AF74">
        <v>49.480324375460022</v>
      </c>
      <c r="AG74">
        <v>43.706439328256884</v>
      </c>
    </row>
    <row r="77" spans="1:44" x14ac:dyDescent="0.35">
      <c r="A77" s="17" t="s">
        <v>177</v>
      </c>
      <c r="B77" s="22">
        <f>AVERAGE(B65:B76)</f>
        <v>54.009579969472519</v>
      </c>
      <c r="C77" s="22">
        <f t="shared" ref="C77:K77" si="12">AVERAGE(C65:C76)</f>
        <v>69.67427601703821</v>
      </c>
      <c r="D77" s="22">
        <f t="shared" si="12"/>
        <v>69.193839321652788</v>
      </c>
      <c r="E77" s="22">
        <f t="shared" si="12"/>
        <v>63.23985234237481</v>
      </c>
      <c r="F77" s="22">
        <f t="shared" si="12"/>
        <v>56.346870834839265</v>
      </c>
      <c r="G77" s="22">
        <f t="shared" si="12"/>
        <v>51.55538806078647</v>
      </c>
      <c r="H77" s="22">
        <f t="shared" si="12"/>
        <v>60.702007823201299</v>
      </c>
      <c r="I77" s="22">
        <f t="shared" si="12"/>
        <v>50.574670493006778</v>
      </c>
      <c r="J77" s="22">
        <f t="shared" si="12"/>
        <v>50.852268700794205</v>
      </c>
      <c r="K77" s="22">
        <f t="shared" si="12"/>
        <v>52.881351573613493</v>
      </c>
      <c r="M77" s="22">
        <f>AVERAGE(M65:M76)</f>
        <v>59.067238832531132</v>
      </c>
      <c r="N77" s="22">
        <f t="shared" ref="N77" si="13">AVERAGE(N65:N76)</f>
        <v>75.267360794745898</v>
      </c>
      <c r="O77" s="22">
        <f t="shared" ref="O77" si="14">AVERAGE(O65:O76)</f>
        <v>65.197886418490199</v>
      </c>
      <c r="P77" s="22">
        <f t="shared" ref="P77" si="15">AVERAGE(P65:P76)</f>
        <v>63.64170383097369</v>
      </c>
      <c r="Q77" s="22">
        <f t="shared" ref="Q77" si="16">AVERAGE(Q65:Q76)</f>
        <v>66.786519939839863</v>
      </c>
      <c r="R77" s="22">
        <f t="shared" ref="R77" si="17">AVERAGE(R65:R76)</f>
        <v>40.446783404801295</v>
      </c>
      <c r="S77" s="22">
        <f t="shared" ref="S77" si="18">AVERAGE(S65:S76)</f>
        <v>43.020312514844157</v>
      </c>
      <c r="T77" s="22">
        <f t="shared" ref="T77" si="19">AVERAGE(T65:T76)</f>
        <v>34.880971226022496</v>
      </c>
      <c r="U77" s="22">
        <f t="shared" ref="U77" si="20">AVERAGE(U65:U76)</f>
        <v>41.872558641235727</v>
      </c>
      <c r="V77" s="22">
        <f t="shared" ref="V77" si="21">AVERAGE(V65:V76)</f>
        <v>48.12781193405732</v>
      </c>
      <c r="X77" s="22">
        <f>AVERAGE(X65:X76)</f>
        <v>48.852246832996649</v>
      </c>
      <c r="Y77" s="22">
        <f t="shared" ref="Y77" si="22">AVERAGE(Y65:Y76)</f>
        <v>73.46532031925787</v>
      </c>
      <c r="Z77" s="22">
        <f t="shared" ref="Z77" si="23">AVERAGE(Z65:Z76)</f>
        <v>60.716734853173705</v>
      </c>
      <c r="AA77" s="22">
        <f t="shared" ref="AA77" si="24">AVERAGE(AA65:AA76)</f>
        <v>67.020899006716874</v>
      </c>
      <c r="AB77" s="22">
        <f t="shared" ref="AB77" si="25">AVERAGE(AB65:AB76)</f>
        <v>49.458640723546367</v>
      </c>
      <c r="AC77" s="22">
        <f t="shared" ref="AC77" si="26">AVERAGE(AC65:AC76)</f>
        <v>29.046846745926558</v>
      </c>
      <c r="AD77" s="22">
        <f t="shared" ref="AD77" si="27">AVERAGE(AD65:AD76)</f>
        <v>27.72127337825258</v>
      </c>
      <c r="AE77" s="22">
        <f t="shared" ref="AE77" si="28">AVERAGE(AE65:AE76)</f>
        <v>27.849335125406743</v>
      </c>
      <c r="AF77" s="22">
        <f t="shared" ref="AF77" si="29">AVERAGE(AF65:AF76)</f>
        <v>38.092872205249968</v>
      </c>
      <c r="AG77" s="22">
        <f t="shared" ref="AG77" si="30">AVERAGE(AG65:AG76)</f>
        <v>37.585367113498961</v>
      </c>
      <c r="AI77" s="22">
        <f>AVERAGE(AI65:AI76)</f>
        <v>41.998697693542077</v>
      </c>
      <c r="AJ77" s="22">
        <f t="shared" ref="AJ77" si="31">AVERAGE(AJ65:AJ76)</f>
        <v>62.356456029341423</v>
      </c>
      <c r="AK77" s="22">
        <f t="shared" ref="AK77" si="32">AVERAGE(AK65:AK76)</f>
        <v>51.88015721503897</v>
      </c>
      <c r="AL77" s="22">
        <f t="shared" ref="AL77" si="33">AVERAGE(AL65:AL76)</f>
        <v>62.350065066446014</v>
      </c>
      <c r="AM77" s="22">
        <f t="shared" ref="AM77" si="34">AVERAGE(AM65:AM76)</f>
        <v>50.724616369218197</v>
      </c>
      <c r="AN77" s="22">
        <f t="shared" ref="AN77" si="35">AVERAGE(AN65:AN76)</f>
        <v>45.941956396298814</v>
      </c>
      <c r="AO77" s="22">
        <f t="shared" ref="AO77" si="36">AVERAGE(AO65:AO76)</f>
        <v>63.763661065132133</v>
      </c>
      <c r="AP77" s="22">
        <f t="shared" ref="AP77" si="37">AVERAGE(AP65:AP76)</f>
        <v>56.576279261030344</v>
      </c>
      <c r="AQ77" s="22">
        <f t="shared" ref="AQ77" si="38">AVERAGE(AQ65:AQ76)</f>
        <v>49.372661683483976</v>
      </c>
      <c r="AR77" s="22">
        <f t="shared" ref="AR77" si="39">AVERAGE(AR65:AR76)</f>
        <v>54.301331392716634</v>
      </c>
    </row>
    <row r="78" spans="1:44" x14ac:dyDescent="0.35">
      <c r="A78" s="3" t="s">
        <v>185</v>
      </c>
      <c r="B78" s="83">
        <f>STDEV(B65:B76)</f>
        <v>20.243267896805996</v>
      </c>
      <c r="C78" s="83">
        <f t="shared" ref="C78:K78" si="40">STDEV(C65:C76)</f>
        <v>26.236873787632049</v>
      </c>
      <c r="D78" s="83">
        <f t="shared" si="40"/>
        <v>15.297837048037399</v>
      </c>
      <c r="E78" s="83">
        <f t="shared" si="40"/>
        <v>16.512095580700304</v>
      </c>
      <c r="F78" s="83">
        <f t="shared" si="40"/>
        <v>20.307290332988988</v>
      </c>
      <c r="G78" s="83">
        <f t="shared" si="40"/>
        <v>14.979148414010657</v>
      </c>
      <c r="H78" s="83">
        <f t="shared" si="40"/>
        <v>14.223077333454819</v>
      </c>
      <c r="I78" s="83">
        <f t="shared" si="40"/>
        <v>13.687603738270317</v>
      </c>
      <c r="J78" s="83">
        <f t="shared" si="40"/>
        <v>15.99056197653689</v>
      </c>
      <c r="K78" s="83">
        <f t="shared" si="40"/>
        <v>16.697553266849837</v>
      </c>
      <c r="M78" s="83">
        <f>STDEV(M65:M76)</f>
        <v>20.97209744531327</v>
      </c>
      <c r="N78" s="83">
        <f t="shared" ref="N78:V78" si="41">STDEV(N65:N76)</f>
        <v>11.981642241609764</v>
      </c>
      <c r="O78" s="83">
        <f t="shared" si="41"/>
        <v>19.600714737416265</v>
      </c>
      <c r="P78" s="83">
        <f t="shared" si="41"/>
        <v>18.300879554802659</v>
      </c>
      <c r="Q78" s="83">
        <f t="shared" si="41"/>
        <v>12.541859374744002</v>
      </c>
      <c r="R78" s="83">
        <f t="shared" si="41"/>
        <v>19.53976891418057</v>
      </c>
      <c r="S78" s="83">
        <f t="shared" si="41"/>
        <v>18.92299231790912</v>
      </c>
      <c r="T78" s="83">
        <f t="shared" si="41"/>
        <v>19.011386903200073</v>
      </c>
      <c r="U78" s="83">
        <f t="shared" si="41"/>
        <v>26.419555206144729</v>
      </c>
      <c r="V78" s="83">
        <f t="shared" si="41"/>
        <v>17.942547187714101</v>
      </c>
      <c r="X78" s="83">
        <f>STDEV(X65:X76)</f>
        <v>14.62880376777464</v>
      </c>
      <c r="Y78" s="83">
        <f t="shared" ref="Y78:AG78" si="42">STDEV(Y65:Y76)</f>
        <v>15.143953196170802</v>
      </c>
      <c r="Z78" s="83">
        <f t="shared" si="42"/>
        <v>17.608091170583478</v>
      </c>
      <c r="AA78" s="83">
        <f t="shared" si="42"/>
        <v>18.294797137235182</v>
      </c>
      <c r="AB78" s="83">
        <f t="shared" si="42"/>
        <v>16.488631979344053</v>
      </c>
      <c r="AC78" s="83">
        <f t="shared" si="42"/>
        <v>17.777063968199919</v>
      </c>
      <c r="AD78" s="83">
        <f t="shared" si="42"/>
        <v>18.202497705950805</v>
      </c>
      <c r="AE78" s="83">
        <f t="shared" si="42"/>
        <v>17.348330881623912</v>
      </c>
      <c r="AF78" s="83">
        <f t="shared" si="42"/>
        <v>22.854892391752092</v>
      </c>
      <c r="AG78" s="83">
        <f t="shared" si="42"/>
        <v>15.305561191856537</v>
      </c>
      <c r="AI78" s="83">
        <f>STDEV(AI65:AI76)</f>
        <v>16.828255545412027</v>
      </c>
      <c r="AJ78" s="83">
        <f t="shared" ref="AJ78:AR78" si="43">STDEV(AJ65:AJ76)</f>
        <v>15.032035409297233</v>
      </c>
      <c r="AK78" s="83">
        <f t="shared" si="43"/>
        <v>5.4005619503320288</v>
      </c>
      <c r="AL78" s="83">
        <f t="shared" si="43"/>
        <v>15.225909697676473</v>
      </c>
      <c r="AM78" s="83">
        <f t="shared" si="43"/>
        <v>19.401683839339075</v>
      </c>
      <c r="AN78" s="83">
        <f t="shared" si="43"/>
        <v>18.215516602498763</v>
      </c>
      <c r="AO78" s="83">
        <f t="shared" si="43"/>
        <v>15.646417769458468</v>
      </c>
      <c r="AP78" s="83">
        <f t="shared" si="43"/>
        <v>15.530963557622835</v>
      </c>
      <c r="AQ78" s="83">
        <f t="shared" si="43"/>
        <v>20.309510550241349</v>
      </c>
      <c r="AR78" s="83">
        <f t="shared" si="43"/>
        <v>13.556069557117477</v>
      </c>
    </row>
    <row r="79" spans="1:44" x14ac:dyDescent="0.35">
      <c r="A79" s="17" t="s">
        <v>181</v>
      </c>
      <c r="B79" s="13">
        <f>COUNT(B65:B76)</f>
        <v>10</v>
      </c>
      <c r="C79" s="13">
        <f t="shared" ref="C79:K79" si="44">COUNT(C65:C76)</f>
        <v>10</v>
      </c>
      <c r="D79" s="13">
        <f t="shared" si="44"/>
        <v>10</v>
      </c>
      <c r="E79" s="13">
        <f t="shared" si="44"/>
        <v>10</v>
      </c>
      <c r="F79" s="13">
        <f t="shared" si="44"/>
        <v>10</v>
      </c>
      <c r="G79" s="13">
        <f t="shared" si="44"/>
        <v>10</v>
      </c>
      <c r="H79" s="13">
        <f t="shared" si="44"/>
        <v>10</v>
      </c>
      <c r="I79" s="13">
        <f t="shared" si="44"/>
        <v>10</v>
      </c>
      <c r="J79" s="13">
        <f t="shared" si="44"/>
        <v>10</v>
      </c>
      <c r="K79" s="13">
        <f t="shared" si="44"/>
        <v>10</v>
      </c>
      <c r="M79" s="13">
        <f>COUNT(M65:M76)</f>
        <v>10</v>
      </c>
      <c r="N79" s="13">
        <f t="shared" ref="N79:V79" si="45">COUNT(N65:N76)</f>
        <v>10</v>
      </c>
      <c r="O79" s="13">
        <f t="shared" si="45"/>
        <v>10</v>
      </c>
      <c r="P79" s="13">
        <f t="shared" si="45"/>
        <v>10</v>
      </c>
      <c r="Q79" s="13">
        <f t="shared" si="45"/>
        <v>10</v>
      </c>
      <c r="R79" s="13">
        <f t="shared" si="45"/>
        <v>10</v>
      </c>
      <c r="S79" s="13">
        <f t="shared" si="45"/>
        <v>10</v>
      </c>
      <c r="T79" s="13">
        <f t="shared" si="45"/>
        <v>10</v>
      </c>
      <c r="U79" s="13">
        <f t="shared" si="45"/>
        <v>10</v>
      </c>
      <c r="V79" s="13">
        <f t="shared" si="45"/>
        <v>10</v>
      </c>
      <c r="X79" s="13">
        <f>COUNT(X65:X76)</f>
        <v>10</v>
      </c>
      <c r="Y79" s="13">
        <f t="shared" ref="Y79:AG79" si="46">COUNT(Y65:Y76)</f>
        <v>10</v>
      </c>
      <c r="Z79" s="13">
        <f t="shared" si="46"/>
        <v>10</v>
      </c>
      <c r="AA79" s="13">
        <f t="shared" si="46"/>
        <v>10</v>
      </c>
      <c r="AB79" s="13">
        <f t="shared" si="46"/>
        <v>10</v>
      </c>
      <c r="AC79" s="13">
        <f t="shared" si="46"/>
        <v>10</v>
      </c>
      <c r="AD79" s="13">
        <f t="shared" si="46"/>
        <v>10</v>
      </c>
      <c r="AE79" s="13">
        <f t="shared" si="46"/>
        <v>10</v>
      </c>
      <c r="AF79" s="13">
        <f t="shared" si="46"/>
        <v>10</v>
      </c>
      <c r="AG79" s="13">
        <f t="shared" si="46"/>
        <v>10</v>
      </c>
      <c r="AI79" s="13">
        <f>COUNT(AI65:AI76)</f>
        <v>7</v>
      </c>
      <c r="AJ79" s="13">
        <f t="shared" ref="AJ79:AR79" si="47">COUNT(AJ65:AJ76)</f>
        <v>7</v>
      </c>
      <c r="AK79" s="13">
        <f t="shared" si="47"/>
        <v>7</v>
      </c>
      <c r="AL79" s="13">
        <f t="shared" si="47"/>
        <v>7</v>
      </c>
      <c r="AM79" s="13">
        <f t="shared" si="47"/>
        <v>7</v>
      </c>
      <c r="AN79" s="13">
        <f t="shared" si="47"/>
        <v>7</v>
      </c>
      <c r="AO79" s="13">
        <f t="shared" si="47"/>
        <v>7</v>
      </c>
      <c r="AP79" s="13">
        <f t="shared" si="47"/>
        <v>7</v>
      </c>
      <c r="AQ79" s="13">
        <f t="shared" si="47"/>
        <v>7</v>
      </c>
      <c r="AR79" s="13">
        <f t="shared" si="47"/>
        <v>7</v>
      </c>
    </row>
    <row r="80" spans="1:44" x14ac:dyDescent="0.35">
      <c r="A80" s="69" t="s">
        <v>182</v>
      </c>
      <c r="B80" s="72">
        <v>409.78989514185713</v>
      </c>
      <c r="C80" s="72">
        <v>688.37354614813603</v>
      </c>
      <c r="D80" s="72">
        <v>234.02381834830572</v>
      </c>
      <c r="E80" s="72">
        <v>272.64930046618366</v>
      </c>
      <c r="F80" s="72">
        <v>412.38604066830896</v>
      </c>
      <c r="G80" s="72">
        <v>224.3748872089584</v>
      </c>
      <c r="H80" s="72">
        <v>202.29592883343651</v>
      </c>
      <c r="I80" s="72">
        <v>187.35049609591076</v>
      </c>
      <c r="J80" s="72">
        <v>255.69807232546771</v>
      </c>
      <c r="K80" s="72">
        <v>278.80828509928824</v>
      </c>
      <c r="M80" s="72">
        <v>439.82887125571597</v>
      </c>
      <c r="N80" s="72">
        <v>143.55975080592731</v>
      </c>
      <c r="O80" s="72">
        <v>384.18801821756784</v>
      </c>
      <c r="P80" s="72">
        <v>334.92219247939414</v>
      </c>
      <c r="Q80" s="72">
        <v>157.2982365758543</v>
      </c>
      <c r="R80" s="72">
        <v>381.80256921957738</v>
      </c>
      <c r="S80" s="72">
        <v>358.07963826364772</v>
      </c>
      <c r="T80" s="72">
        <v>361.43283198316709</v>
      </c>
      <c r="U80" s="72">
        <v>697.99289729052862</v>
      </c>
      <c r="V80" s="72">
        <v>321.93499958334792</v>
      </c>
      <c r="X80" s="72">
        <v>214.00189967605806</v>
      </c>
      <c r="Y80" s="72">
        <v>229.33931840781023</v>
      </c>
      <c r="Z80" s="72">
        <v>310.04487467157975</v>
      </c>
      <c r="AA80" s="72">
        <v>334.69960229259124</v>
      </c>
      <c r="AB80" s="72">
        <v>271.87498455024792</v>
      </c>
      <c r="AC80" s="72">
        <v>316.02400332947195</v>
      </c>
      <c r="AD80" s="72">
        <v>331.33092273514393</v>
      </c>
      <c r="AE80" s="72">
        <v>300.96458437830574</v>
      </c>
      <c r="AF80" s="72">
        <v>522.34610623856815</v>
      </c>
      <c r="AG80" s="72">
        <v>234.2602033976649</v>
      </c>
      <c r="AI80" s="72">
        <v>283.19018470169095</v>
      </c>
      <c r="AJ80" s="72">
        <v>225.96208854636532</v>
      </c>
      <c r="AK80" s="72">
        <v>29.16606937937409</v>
      </c>
      <c r="AL80" s="72">
        <v>231.82832612179848</v>
      </c>
      <c r="AM80" s="72">
        <v>376.42533580167151</v>
      </c>
      <c r="AN80" s="72">
        <v>331.8050450959085</v>
      </c>
      <c r="AO80" s="72">
        <v>244.81038901642458</v>
      </c>
      <c r="AP80" s="72">
        <v>241.2108290282074</v>
      </c>
      <c r="AQ80" s="72">
        <v>412.47621879036484</v>
      </c>
      <c r="AR80" s="72">
        <v>183.76702183740807</v>
      </c>
    </row>
    <row r="81" spans="1:35" x14ac:dyDescent="0.35">
      <c r="A81" s="69"/>
      <c r="B81" s="13"/>
      <c r="C81" s="13"/>
      <c r="D81" s="13"/>
      <c r="E81" s="13"/>
      <c r="F81" s="13"/>
      <c r="G81" s="13"/>
      <c r="H81" s="13"/>
      <c r="I81" s="13"/>
      <c r="J81" s="13"/>
      <c r="K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I81" s="13"/>
    </row>
    <row r="82" spans="1:35" x14ac:dyDescent="0.35">
      <c r="B82" s="13"/>
      <c r="C82" s="13"/>
      <c r="D82" s="13"/>
      <c r="E82" s="13"/>
      <c r="F82" s="13"/>
      <c r="G82" s="13"/>
      <c r="H82" s="13"/>
      <c r="I82" s="13"/>
      <c r="J82" s="13"/>
      <c r="K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I82" s="13"/>
    </row>
    <row r="83" spans="1:35" x14ac:dyDescent="0.35">
      <c r="B83" s="17" t="s">
        <v>78</v>
      </c>
      <c r="G83" s="17" t="s">
        <v>78</v>
      </c>
      <c r="L83" s="17" t="s">
        <v>78</v>
      </c>
    </row>
    <row r="84" spans="1:35" x14ac:dyDescent="0.35">
      <c r="B84" s="17" t="s">
        <v>79</v>
      </c>
      <c r="G84" s="17" t="s">
        <v>82</v>
      </c>
      <c r="L84" s="17" t="s">
        <v>136</v>
      </c>
    </row>
    <row r="85" spans="1:35" x14ac:dyDescent="0.35">
      <c r="C85" s="17" t="s">
        <v>80</v>
      </c>
      <c r="E85" s="17" t="s">
        <v>81</v>
      </c>
      <c r="H85" s="17" t="s">
        <v>80</v>
      </c>
      <c r="J85" s="17" t="s">
        <v>81</v>
      </c>
      <c r="M85" s="17" t="s">
        <v>80</v>
      </c>
      <c r="O85" s="17" t="s">
        <v>81</v>
      </c>
    </row>
    <row r="86" spans="1:35" x14ac:dyDescent="0.35">
      <c r="B86" s="17" t="s">
        <v>41</v>
      </c>
      <c r="C86" s="17" t="s">
        <v>47</v>
      </c>
      <c r="D86" s="17" t="s">
        <v>48</v>
      </c>
      <c r="E86" s="17" t="s">
        <v>48</v>
      </c>
      <c r="G86" s="17" t="s">
        <v>41</v>
      </c>
      <c r="H86" s="17" t="s">
        <v>47</v>
      </c>
      <c r="I86" s="17" t="s">
        <v>48</v>
      </c>
      <c r="J86" s="17" t="s">
        <v>48</v>
      </c>
      <c r="L86" s="17" t="s">
        <v>41</v>
      </c>
      <c r="M86" s="17" t="s">
        <v>47</v>
      </c>
      <c r="N86" s="17" t="s">
        <v>48</v>
      </c>
      <c r="O86" s="17" t="s">
        <v>48</v>
      </c>
    </row>
    <row r="88" spans="1:35" x14ac:dyDescent="0.35">
      <c r="B88">
        <v>4.7533585054689196</v>
      </c>
      <c r="C88">
        <v>8.5718287386010203</v>
      </c>
      <c r="D88">
        <v>5.5081146007197903</v>
      </c>
      <c r="E88">
        <v>7.900161432704583</v>
      </c>
      <c r="G88">
        <v>99.413697115740234</v>
      </c>
      <c r="H88">
        <v>101.66791456368283</v>
      </c>
      <c r="I88">
        <v>98.051792316039879</v>
      </c>
      <c r="J88">
        <v>110.85208244821411</v>
      </c>
      <c r="L88">
        <v>0.14468027940878594</v>
      </c>
      <c r="M88">
        <v>0.15060761929517513</v>
      </c>
      <c r="N88">
        <v>0.13223973048097376</v>
      </c>
      <c r="O88">
        <v>0.13647938853076108</v>
      </c>
    </row>
    <row r="89" spans="1:35" x14ac:dyDescent="0.35">
      <c r="B89">
        <v>8.197853494119931</v>
      </c>
      <c r="C89">
        <v>6.3467884253251992</v>
      </c>
      <c r="D89">
        <v>4.8649793246365771</v>
      </c>
      <c r="E89">
        <v>9.9205767717690883</v>
      </c>
      <c r="G89">
        <v>85.604570419387457</v>
      </c>
      <c r="H89">
        <v>84.822616198018338</v>
      </c>
      <c r="I89">
        <v>101.24974795588597</v>
      </c>
      <c r="J89">
        <v>108.29191044735126</v>
      </c>
      <c r="L89">
        <v>0.14278473854213264</v>
      </c>
      <c r="M89">
        <v>0.11363086817771897</v>
      </c>
      <c r="N89">
        <v>0.13085510735916436</v>
      </c>
      <c r="O89">
        <v>0.12940738707543276</v>
      </c>
    </row>
    <row r="90" spans="1:35" x14ac:dyDescent="0.35">
      <c r="B90">
        <v>6.2747751201806121</v>
      </c>
      <c r="C90">
        <v>5.5187909513097324</v>
      </c>
      <c r="D90">
        <v>1.8553440850157679</v>
      </c>
      <c r="E90">
        <v>7.1947618988064956</v>
      </c>
      <c r="G90">
        <v>90.721950985290306</v>
      </c>
      <c r="H90">
        <v>96.579150067288495</v>
      </c>
      <c r="I90">
        <v>90.488564786525529</v>
      </c>
      <c r="J90">
        <v>101.20891838174461</v>
      </c>
      <c r="L90">
        <v>0.1339842289891669</v>
      </c>
      <c r="M90">
        <v>0.14300067422690987</v>
      </c>
      <c r="N90">
        <v>0.14663100779037735</v>
      </c>
      <c r="O90">
        <v>0.12438827307579325</v>
      </c>
    </row>
    <row r="91" spans="1:35" x14ac:dyDescent="0.35">
      <c r="B91">
        <v>8.445086406051642</v>
      </c>
      <c r="C91">
        <v>4.6330259353791394</v>
      </c>
      <c r="D91">
        <v>5.0178765189829182</v>
      </c>
      <c r="E91">
        <v>9.1689704615778727</v>
      </c>
      <c r="G91">
        <v>98.917179892545562</v>
      </c>
      <c r="H91">
        <v>116.9165235312191</v>
      </c>
      <c r="I91">
        <v>95.502565240195906</v>
      </c>
      <c r="J91">
        <v>118.05561207620897</v>
      </c>
      <c r="L91">
        <v>0.14033192238873071</v>
      </c>
      <c r="M91">
        <v>0.1499320435772907</v>
      </c>
      <c r="N91">
        <v>0.14629227718158058</v>
      </c>
      <c r="O91">
        <v>0.15480345521862354</v>
      </c>
    </row>
    <row r="92" spans="1:35" x14ac:dyDescent="0.35">
      <c r="B92">
        <v>7.5554592653152595</v>
      </c>
      <c r="C92">
        <v>6.4409322257803563</v>
      </c>
      <c r="D92">
        <v>7.3092046896269922</v>
      </c>
      <c r="E92">
        <v>8.9070762637148881</v>
      </c>
      <c r="G92">
        <v>95.573469966904185</v>
      </c>
      <c r="H92">
        <v>97.59451761822244</v>
      </c>
      <c r="I92">
        <v>106.10672362589973</v>
      </c>
      <c r="J92">
        <v>115.76245893190942</v>
      </c>
      <c r="L92">
        <v>0.23280224885006412</v>
      </c>
      <c r="M92">
        <v>0.14076460297662699</v>
      </c>
      <c r="N92">
        <v>0.13548668549399254</v>
      </c>
      <c r="O92">
        <v>0.13232456039175716</v>
      </c>
    </row>
    <row r="93" spans="1:35" x14ac:dyDescent="0.35">
      <c r="B93">
        <v>10.67458897430652</v>
      </c>
      <c r="C93">
        <v>8.2459504994642359</v>
      </c>
      <c r="D93">
        <v>4.3246797017162484</v>
      </c>
      <c r="E93">
        <v>10.486712820441296</v>
      </c>
      <c r="G93">
        <v>102.68221866318511</v>
      </c>
      <c r="H93">
        <v>100.61525426394192</v>
      </c>
      <c r="I93">
        <v>90.465118280863223</v>
      </c>
      <c r="J93">
        <v>105.50136472988288</v>
      </c>
      <c r="L93">
        <v>0.13865002000941198</v>
      </c>
      <c r="M93">
        <v>0.14865729060360691</v>
      </c>
      <c r="N93">
        <v>0.12312364851905566</v>
      </c>
      <c r="O93">
        <v>0.11927982914797677</v>
      </c>
    </row>
    <row r="94" spans="1:35" x14ac:dyDescent="0.35">
      <c r="B94">
        <v>8.9657456838444656</v>
      </c>
      <c r="C94">
        <v>4.7275549802562002</v>
      </c>
      <c r="D94">
        <v>4.7999928966837535</v>
      </c>
      <c r="E94">
        <v>9.1898302874694338</v>
      </c>
      <c r="G94">
        <v>123.23600804549085</v>
      </c>
      <c r="H94">
        <v>125.76634482005849</v>
      </c>
      <c r="I94">
        <v>98.260212447418454</v>
      </c>
      <c r="J94">
        <v>116.87618051028721</v>
      </c>
      <c r="L94">
        <v>0.13600332793590292</v>
      </c>
      <c r="M94">
        <v>0.14277242504333101</v>
      </c>
      <c r="N94">
        <v>0.11704588569658352</v>
      </c>
      <c r="O94">
        <v>0.1457488983720476</v>
      </c>
    </row>
    <row r="95" spans="1:35" x14ac:dyDescent="0.35">
      <c r="B95">
        <v>10.303324787559045</v>
      </c>
      <c r="C95">
        <v>6.1652151268408231</v>
      </c>
      <c r="D95">
        <v>2.3400738429256478</v>
      </c>
      <c r="G95">
        <v>121.05840319061424</v>
      </c>
      <c r="H95">
        <v>103.12523984549929</v>
      </c>
      <c r="I95">
        <v>98.721002475641356</v>
      </c>
      <c r="L95">
        <v>0.1275675257056042</v>
      </c>
      <c r="M95">
        <v>0.13553670610311214</v>
      </c>
      <c r="N95">
        <v>0.13819473792789561</v>
      </c>
    </row>
    <row r="96" spans="1:35" x14ac:dyDescent="0.35">
      <c r="B96">
        <v>9.0042534392473801</v>
      </c>
      <c r="C96">
        <v>8.1286285677549461</v>
      </c>
      <c r="D96">
        <v>8.7531179301568081</v>
      </c>
      <c r="G96">
        <v>115.46119536703368</v>
      </c>
      <c r="H96">
        <v>101.53108225303677</v>
      </c>
      <c r="I96">
        <v>125.61849040177228</v>
      </c>
      <c r="L96">
        <v>0.13598213357746841</v>
      </c>
      <c r="M96">
        <v>0.10703148737821425</v>
      </c>
      <c r="N96">
        <v>0.1215766780075687</v>
      </c>
    </row>
    <row r="97" spans="1:45" x14ac:dyDescent="0.35">
      <c r="B97">
        <v>8.0118582584330422</v>
      </c>
      <c r="C97">
        <v>4.7076379055930389</v>
      </c>
      <c r="D97">
        <v>5.4533608272814655</v>
      </c>
      <c r="G97">
        <v>97.878426901452002</v>
      </c>
      <c r="H97">
        <v>98.539719499880036</v>
      </c>
      <c r="I97">
        <v>110.60282879836716</v>
      </c>
      <c r="L97">
        <v>0.12876665175770816</v>
      </c>
      <c r="M97">
        <v>0.10417432363969323</v>
      </c>
      <c r="N97">
        <v>0.13353432933897713</v>
      </c>
    </row>
    <row r="100" spans="1:45" x14ac:dyDescent="0.35">
      <c r="A100" s="17" t="s">
        <v>177</v>
      </c>
      <c r="B100" s="22">
        <f>AVERAGE(B88:B99)</f>
        <v>8.2186303934526812</v>
      </c>
      <c r="C100" s="22">
        <f t="shared" ref="C100:E100" si="48">AVERAGE(C88:C99)</f>
        <v>6.348635335630469</v>
      </c>
      <c r="D100" s="22">
        <f t="shared" si="48"/>
        <v>5.0226744417745968</v>
      </c>
      <c r="E100" s="22">
        <f t="shared" si="48"/>
        <v>8.9668699909262379</v>
      </c>
      <c r="G100" s="22">
        <f t="shared" ref="G100:J100" si="49">AVERAGE(G88:G99)</f>
        <v>103.05471205476438</v>
      </c>
      <c r="H100" s="22">
        <f t="shared" si="49"/>
        <v>102.71583626608476</v>
      </c>
      <c r="I100" s="22">
        <f t="shared" si="49"/>
        <v>101.50670463286095</v>
      </c>
      <c r="J100" s="22">
        <f t="shared" si="49"/>
        <v>110.93550393222836</v>
      </c>
      <c r="L100" s="22">
        <f t="shared" ref="L100:O100" si="50">AVERAGE(L88:L99)</f>
        <v>0.1461553077164976</v>
      </c>
      <c r="M100" s="22">
        <f t="shared" si="50"/>
        <v>0.13361080410216791</v>
      </c>
      <c r="N100" s="22">
        <f t="shared" si="50"/>
        <v>0.1324980087796169</v>
      </c>
      <c r="O100" s="22">
        <f t="shared" si="50"/>
        <v>0.13463311311605602</v>
      </c>
    </row>
    <row r="101" spans="1:45" x14ac:dyDescent="0.35">
      <c r="A101" s="3" t="s">
        <v>185</v>
      </c>
      <c r="B101" s="83">
        <f>STDEV(B88:B99)</f>
        <v>1.759861589955017</v>
      </c>
      <c r="C101" s="83">
        <f t="shared" ref="C101:E101" si="51">STDEV(C88:C99)</f>
        <v>1.516782638230048</v>
      </c>
      <c r="D101" s="83">
        <f t="shared" si="51"/>
        <v>2.0373068869474342</v>
      </c>
      <c r="E101" s="83">
        <f t="shared" si="51"/>
        <v>1.1248588261406887</v>
      </c>
      <c r="G101" s="83">
        <f t="shared" ref="G101:J101" si="52">STDEV(G88:G99)</f>
        <v>12.715785001858318</v>
      </c>
      <c r="H101" s="83">
        <f t="shared" si="52"/>
        <v>11.262333482542555</v>
      </c>
      <c r="I101" s="83">
        <f t="shared" si="52"/>
        <v>10.514254245730298</v>
      </c>
      <c r="J101" s="83">
        <f t="shared" si="52"/>
        <v>6.3300731137779804</v>
      </c>
      <c r="L101" s="83">
        <f t="shared" ref="L101:O101" si="53">STDEV(L88:L99)</f>
        <v>3.0937270460951311E-2</v>
      </c>
      <c r="M101" s="83">
        <f t="shared" si="53"/>
        <v>1.819898207136577E-2</v>
      </c>
      <c r="N101" s="83">
        <f t="shared" si="53"/>
        <v>9.8948382179497255E-3</v>
      </c>
      <c r="O101" s="83">
        <f t="shared" si="53"/>
        <v>1.2295865292083881E-2</v>
      </c>
    </row>
    <row r="102" spans="1:45" x14ac:dyDescent="0.35">
      <c r="A102" s="17" t="s">
        <v>181</v>
      </c>
      <c r="B102" s="13">
        <f>COUNT(B88:B99)</f>
        <v>10</v>
      </c>
      <c r="C102" s="13">
        <f t="shared" ref="C102:E102" si="54">COUNT(C88:C99)</f>
        <v>10</v>
      </c>
      <c r="D102" s="13">
        <f t="shared" si="54"/>
        <v>10</v>
      </c>
      <c r="E102" s="13">
        <f t="shared" si="54"/>
        <v>7</v>
      </c>
      <c r="F102" s="13"/>
      <c r="G102" s="13">
        <f t="shared" ref="G102:J102" si="55">COUNT(G88:G99)</f>
        <v>10</v>
      </c>
      <c r="H102" s="13">
        <f t="shared" si="55"/>
        <v>10</v>
      </c>
      <c r="I102" s="13">
        <f t="shared" si="55"/>
        <v>10</v>
      </c>
      <c r="J102" s="13">
        <f t="shared" si="55"/>
        <v>7</v>
      </c>
      <c r="K102" s="13"/>
      <c r="L102" s="13">
        <f t="shared" ref="L102:O102" si="56">COUNT(L88:L99)</f>
        <v>10</v>
      </c>
      <c r="M102" s="13">
        <f t="shared" si="56"/>
        <v>10</v>
      </c>
      <c r="N102" s="13">
        <f t="shared" si="56"/>
        <v>10</v>
      </c>
      <c r="O102" s="13">
        <f t="shared" si="56"/>
        <v>7</v>
      </c>
    </row>
    <row r="103" spans="1:45" x14ac:dyDescent="0.35">
      <c r="A103" s="69" t="s">
        <v>182</v>
      </c>
      <c r="B103" s="72">
        <v>3.0971128157989956</v>
      </c>
      <c r="C103" s="72">
        <v>2.3006295716361036</v>
      </c>
      <c r="D103" s="72">
        <v>4.1506193516034537</v>
      </c>
      <c r="E103" s="72">
        <v>1.2653073787466056</v>
      </c>
      <c r="G103" s="72">
        <v>161.69118821348818</v>
      </c>
      <c r="H103" s="72">
        <v>126.84015547199968</v>
      </c>
      <c r="I103" s="72">
        <v>110.54954234385758</v>
      </c>
      <c r="J103" s="72">
        <v>40.069825625774854</v>
      </c>
      <c r="K103" s="13"/>
      <c r="L103" s="72">
        <v>9.57114703574043E-4</v>
      </c>
      <c r="M103" s="72">
        <v>3.3120294843389425E-4</v>
      </c>
      <c r="N103" s="72">
        <v>9.7907823359398506E-5</v>
      </c>
      <c r="O103" s="72">
        <v>1.5118830328107304E-4</v>
      </c>
    </row>
    <row r="104" spans="1:45" x14ac:dyDescent="0.35">
      <c r="A104" s="17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</row>
    <row r="107" spans="1:45" x14ac:dyDescent="0.35">
      <c r="A107" s="12" t="s">
        <v>27</v>
      </c>
    </row>
    <row r="108" spans="1:45" ht="17" x14ac:dyDescent="0.35">
      <c r="B108" s="52" t="s">
        <v>151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52" t="s">
        <v>151</v>
      </c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52" t="s">
        <v>152</v>
      </c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52" t="s">
        <v>152</v>
      </c>
      <c r="AJ108" s="17"/>
      <c r="AK108" s="17"/>
      <c r="AL108" s="17"/>
      <c r="AM108" s="17"/>
      <c r="AN108" s="17"/>
      <c r="AO108" s="17"/>
      <c r="AP108" s="17"/>
      <c r="AQ108" s="17"/>
      <c r="AR108" s="17"/>
    </row>
    <row r="109" spans="1:45" x14ac:dyDescent="0.35">
      <c r="B109" s="17" t="s">
        <v>15</v>
      </c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 t="s">
        <v>15</v>
      </c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 t="s">
        <v>15</v>
      </c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 t="s">
        <v>15</v>
      </c>
      <c r="AJ109" s="17"/>
      <c r="AK109" s="17"/>
      <c r="AL109" s="17"/>
      <c r="AM109" s="17"/>
      <c r="AN109" s="17"/>
      <c r="AO109" s="17"/>
      <c r="AP109" s="17"/>
      <c r="AQ109" s="17"/>
      <c r="AR109" s="17"/>
    </row>
    <row r="110" spans="1:45" x14ac:dyDescent="0.35">
      <c r="B110" s="17" t="s">
        <v>41</v>
      </c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 t="s">
        <v>84</v>
      </c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 t="s">
        <v>41</v>
      </c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 t="s">
        <v>84</v>
      </c>
      <c r="AJ110" s="17"/>
      <c r="AK110" s="17"/>
      <c r="AL110" s="17"/>
      <c r="AM110" s="17"/>
      <c r="AN110" s="17"/>
      <c r="AO110" s="17"/>
      <c r="AP110" s="17"/>
      <c r="AQ110" s="17"/>
      <c r="AR110" s="17"/>
      <c r="AS110" s="6"/>
    </row>
    <row r="111" spans="1:45" x14ac:dyDescent="0.35">
      <c r="B111" s="17" t="s">
        <v>64</v>
      </c>
      <c r="C111" s="17" t="s">
        <v>65</v>
      </c>
      <c r="D111" s="17" t="s">
        <v>66</v>
      </c>
      <c r="E111" s="17" t="s">
        <v>67</v>
      </c>
      <c r="F111" s="17" t="s">
        <v>68</v>
      </c>
      <c r="G111" s="17" t="s">
        <v>69</v>
      </c>
      <c r="H111" s="17" t="s">
        <v>70</v>
      </c>
      <c r="I111" s="17" t="s">
        <v>71</v>
      </c>
      <c r="J111" s="17" t="s">
        <v>72</v>
      </c>
      <c r="K111" s="17" t="s">
        <v>73</v>
      </c>
      <c r="M111" s="17" t="s">
        <v>64</v>
      </c>
      <c r="N111" s="17" t="s">
        <v>65</v>
      </c>
      <c r="O111" s="17" t="s">
        <v>66</v>
      </c>
      <c r="P111" s="17" t="s">
        <v>67</v>
      </c>
      <c r="Q111" s="17" t="s">
        <v>68</v>
      </c>
      <c r="R111" s="17" t="s">
        <v>69</v>
      </c>
      <c r="S111" s="17" t="s">
        <v>70</v>
      </c>
      <c r="T111" s="17" t="s">
        <v>71</v>
      </c>
      <c r="U111" s="17" t="s">
        <v>72</v>
      </c>
      <c r="V111" s="17" t="s">
        <v>73</v>
      </c>
      <c r="X111" s="17" t="s">
        <v>64</v>
      </c>
      <c r="Y111" s="17" t="s">
        <v>65</v>
      </c>
      <c r="Z111" s="17" t="s">
        <v>66</v>
      </c>
      <c r="AA111" s="17" t="s">
        <v>67</v>
      </c>
      <c r="AB111" s="17" t="s">
        <v>68</v>
      </c>
      <c r="AC111" s="17" t="s">
        <v>69</v>
      </c>
      <c r="AD111" s="17" t="s">
        <v>70</v>
      </c>
      <c r="AE111" s="17" t="s">
        <v>71</v>
      </c>
      <c r="AF111" s="17" t="s">
        <v>72</v>
      </c>
      <c r="AG111" s="17" t="s">
        <v>73</v>
      </c>
      <c r="AI111" s="17" t="s">
        <v>64</v>
      </c>
      <c r="AJ111" s="17" t="s">
        <v>65</v>
      </c>
      <c r="AK111" s="17" t="s">
        <v>66</v>
      </c>
      <c r="AL111" s="17" t="s">
        <v>67</v>
      </c>
      <c r="AM111" s="17" t="s">
        <v>68</v>
      </c>
      <c r="AN111" s="17" t="s">
        <v>69</v>
      </c>
      <c r="AO111" s="17" t="s">
        <v>70</v>
      </c>
      <c r="AP111" s="17" t="s">
        <v>71</v>
      </c>
      <c r="AQ111" s="17" t="s">
        <v>72</v>
      </c>
      <c r="AR111" s="17" t="s">
        <v>73</v>
      </c>
      <c r="AS111" s="6"/>
    </row>
    <row r="112" spans="1:45" x14ac:dyDescent="0.35">
      <c r="AS112" s="6"/>
    </row>
    <row r="113" spans="1:45" x14ac:dyDescent="0.35">
      <c r="B113" s="11">
        <v>11.077675223175529</v>
      </c>
      <c r="C113" s="11">
        <v>5.3561305836519653</v>
      </c>
      <c r="D113" s="11">
        <v>11.405853650290613</v>
      </c>
      <c r="E113" s="11">
        <v>5.1251758665863454</v>
      </c>
      <c r="F113" s="11">
        <v>12.635369905462273</v>
      </c>
      <c r="G113" s="11">
        <v>5.0689178717598518</v>
      </c>
      <c r="H113" s="11">
        <v>14.690644562937049</v>
      </c>
      <c r="I113" s="11">
        <v>9.6521974537929811</v>
      </c>
      <c r="J113" s="11">
        <v>12.893026430489233</v>
      </c>
      <c r="K113" s="11">
        <v>6.9484133468929494</v>
      </c>
      <c r="L113" s="11"/>
      <c r="M113" s="11">
        <v>13.557418716456313</v>
      </c>
      <c r="N113" s="11">
        <v>8.5795275651481138</v>
      </c>
      <c r="O113" s="11">
        <v>9.9569136567834864</v>
      </c>
      <c r="P113" s="11">
        <v>4.0069994121014458</v>
      </c>
      <c r="Q113" s="11">
        <v>6.7998639585912359</v>
      </c>
      <c r="R113" s="11">
        <v>1.3004170088852054</v>
      </c>
      <c r="S113" s="11">
        <v>4.4724729999999653</v>
      </c>
      <c r="T113" s="11">
        <v>5.5844126390293543</v>
      </c>
      <c r="U113" s="11">
        <v>5.0577051261577619</v>
      </c>
      <c r="V113" s="11">
        <v>1.2309239321006913</v>
      </c>
      <c r="W113" s="11"/>
      <c r="X113" s="11">
        <v>6.8538749188099164</v>
      </c>
      <c r="Y113" s="11">
        <v>11.454999513307971</v>
      </c>
      <c r="Z113" s="11">
        <v>8.2612870191019727</v>
      </c>
      <c r="AA113" s="11">
        <v>3.0138183915162862</v>
      </c>
      <c r="AB113" s="11">
        <v>8.9651497200232537</v>
      </c>
      <c r="AC113" s="11">
        <v>5.1559017015256083</v>
      </c>
      <c r="AD113" s="11">
        <v>1.2840133689838655</v>
      </c>
      <c r="AE113" s="11">
        <v>6.3750821554770507</v>
      </c>
      <c r="AF113" s="11">
        <v>9.4271391565582352</v>
      </c>
      <c r="AG113" s="11">
        <v>6.4353119659734146</v>
      </c>
      <c r="AH113" s="11"/>
      <c r="AI113" s="11">
        <v>14.660230068423212</v>
      </c>
      <c r="AJ113" s="11">
        <v>14.348832009264596</v>
      </c>
      <c r="AK113" s="11">
        <v>8.4287317466352487</v>
      </c>
      <c r="AL113" s="11">
        <v>9.8055920658176063</v>
      </c>
      <c r="AM113" s="11">
        <v>13.835088791460288</v>
      </c>
      <c r="AN113" s="11">
        <v>8.3245829095002737</v>
      </c>
      <c r="AO113" s="11">
        <v>5.0285744146156155</v>
      </c>
      <c r="AP113" s="11">
        <v>4.2557383657681145</v>
      </c>
      <c r="AQ113" s="11">
        <v>15.909896663036713</v>
      </c>
      <c r="AR113" s="11">
        <v>6.0272592181762006</v>
      </c>
      <c r="AS113" s="6"/>
    </row>
    <row r="114" spans="1:45" x14ac:dyDescent="0.35">
      <c r="B114" s="11">
        <v>6.8538749188099164</v>
      </c>
      <c r="C114" s="11">
        <v>11.454999513307971</v>
      </c>
      <c r="D114" s="11">
        <v>8.2612870191019727</v>
      </c>
      <c r="E114" s="11">
        <v>3.0138183915162862</v>
      </c>
      <c r="F114" s="11">
        <v>8.9651497200232537</v>
      </c>
      <c r="G114" s="11">
        <v>5.1559017015256083</v>
      </c>
      <c r="H114" s="11">
        <v>1.2840133689838655</v>
      </c>
      <c r="I114" s="11">
        <v>6.3750821554770507</v>
      </c>
      <c r="J114" s="11">
        <v>9.4271391565582352</v>
      </c>
      <c r="K114" s="11">
        <v>6.4353119659734146</v>
      </c>
      <c r="L114" s="11"/>
      <c r="M114" s="11">
        <v>5.6130904211214556</v>
      </c>
      <c r="N114" s="11">
        <v>10.551614633084125</v>
      </c>
      <c r="O114" s="11">
        <v>4.6490793477459267</v>
      </c>
      <c r="P114" s="11">
        <v>14.739575663636719</v>
      </c>
      <c r="Q114" s="11">
        <v>8.4500946200014706</v>
      </c>
      <c r="R114" s="11">
        <v>5.7168154827227946</v>
      </c>
      <c r="S114" s="11">
        <v>2.4614848116170474</v>
      </c>
      <c r="T114" s="11">
        <v>8.0022335838150465</v>
      </c>
      <c r="U114" s="11">
        <v>1.1626559215805758</v>
      </c>
      <c r="V114" s="11">
        <v>10.044633488319764</v>
      </c>
      <c r="W114" s="11"/>
      <c r="X114" s="11">
        <v>17.263296952863353</v>
      </c>
      <c r="Y114" s="11">
        <v>9.9406237398904587</v>
      </c>
      <c r="Z114" s="11">
        <v>5.2837055708502243</v>
      </c>
      <c r="AA114" s="11">
        <v>9.4144414348987642</v>
      </c>
      <c r="AB114" s="11">
        <v>11.726791872663719</v>
      </c>
      <c r="AC114" s="11">
        <v>12.232399630625949</v>
      </c>
      <c r="AD114" s="11">
        <v>11.745188444018222</v>
      </c>
      <c r="AE114" s="11">
        <v>4.2205374610404709</v>
      </c>
      <c r="AF114" s="11">
        <v>11.332646887818074</v>
      </c>
      <c r="AG114" s="11">
        <v>12.260604377304618</v>
      </c>
      <c r="AH114" s="11"/>
      <c r="AI114" s="11">
        <v>18.741003373392328</v>
      </c>
      <c r="AJ114" s="11">
        <v>6.6230833345158011</v>
      </c>
      <c r="AK114" s="11">
        <v>13.421194291830139</v>
      </c>
      <c r="AL114" s="11">
        <v>8.8016126214622652</v>
      </c>
      <c r="AM114" s="11">
        <v>14.487167766640864</v>
      </c>
      <c r="AN114" s="11">
        <v>7.0601504907458663</v>
      </c>
      <c r="AO114" s="11">
        <v>7.2589853866824283</v>
      </c>
      <c r="AP114" s="11">
        <v>6.126811048428471</v>
      </c>
      <c r="AQ114" s="11">
        <v>8.1211304558679984</v>
      </c>
      <c r="AR114" s="11">
        <v>6.682749588138452</v>
      </c>
      <c r="AS114" s="6"/>
    </row>
    <row r="115" spans="1:45" x14ac:dyDescent="0.35">
      <c r="B115" s="11">
        <v>3.9428986875000058</v>
      </c>
      <c r="C115" s="11">
        <v>18.601773562499957</v>
      </c>
      <c r="D115" s="11">
        <v>3.3153834728280187</v>
      </c>
      <c r="E115" s="11">
        <v>33.79561541492626</v>
      </c>
      <c r="F115" s="11">
        <v>6.365784794819823</v>
      </c>
      <c r="G115" s="11">
        <v>13.024015012536145</v>
      </c>
      <c r="H115" s="11">
        <v>5.9315591816758246</v>
      </c>
      <c r="I115" s="11">
        <v>12.944360356303749</v>
      </c>
      <c r="J115" s="11">
        <v>19.573778088568925</v>
      </c>
      <c r="K115" s="11">
        <v>10.554492784279603</v>
      </c>
      <c r="L115" s="11"/>
      <c r="M115" s="11">
        <v>13.644384119185712</v>
      </c>
      <c r="N115" s="11">
        <v>10.93358321392016</v>
      </c>
      <c r="O115" s="11">
        <v>10.156684181818177</v>
      </c>
      <c r="P115" s="11">
        <v>23.492696621221036</v>
      </c>
      <c r="Q115" s="11">
        <v>9.8282180884356141</v>
      </c>
      <c r="R115" s="11">
        <v>13.124371021916545</v>
      </c>
      <c r="S115" s="11">
        <v>0.3060878324843927</v>
      </c>
      <c r="T115" s="11">
        <v>12.843916355404653</v>
      </c>
      <c r="U115" s="11">
        <v>1.4114735610668256</v>
      </c>
      <c r="V115" s="11">
        <v>13.132232503011677</v>
      </c>
      <c r="W115" s="11"/>
      <c r="X115" s="11">
        <v>4.6903010743445437</v>
      </c>
      <c r="Y115" s="11">
        <v>21.861460042973793</v>
      </c>
      <c r="Z115" s="11">
        <v>9.773123798882736</v>
      </c>
      <c r="AA115" s="11">
        <v>9.5633638398622605</v>
      </c>
      <c r="AB115" s="11">
        <v>12.342777239551639</v>
      </c>
      <c r="AC115" s="11">
        <v>10.01253475278766</v>
      </c>
      <c r="AD115" s="11">
        <v>16.507586338242763</v>
      </c>
      <c r="AE115" s="11">
        <v>12.705764326768609</v>
      </c>
      <c r="AF115" s="11">
        <v>10.053837752418159</v>
      </c>
      <c r="AG115" s="11">
        <v>8.2403080985914841</v>
      </c>
      <c r="AH115" s="11"/>
      <c r="AI115" s="11">
        <v>12.232399630625949</v>
      </c>
      <c r="AJ115" s="11">
        <v>11.745188444018222</v>
      </c>
      <c r="AK115" s="11">
        <v>4.2205374610404709</v>
      </c>
      <c r="AL115" s="11">
        <v>29.971868742782029</v>
      </c>
      <c r="AM115" s="11">
        <v>12.260604377304618</v>
      </c>
      <c r="AN115" s="11">
        <v>2.5970159995300706</v>
      </c>
      <c r="AO115" s="11">
        <v>4.0109241874999357</v>
      </c>
      <c r="AP115" s="11">
        <v>11.124311757269231</v>
      </c>
      <c r="AQ115" s="11">
        <v>8.2781511567567811</v>
      </c>
      <c r="AR115" s="11">
        <v>10.054840588988416</v>
      </c>
      <c r="AS115" s="6"/>
    </row>
    <row r="116" spans="1:45" x14ac:dyDescent="0.35">
      <c r="B116" s="11">
        <v>12.17718097361576</v>
      </c>
      <c r="C116" s="11">
        <v>16.031690226681501</v>
      </c>
      <c r="D116" s="11">
        <v>10.675009042487313</v>
      </c>
      <c r="E116" s="11">
        <v>16.974993192842277</v>
      </c>
      <c r="F116" s="11">
        <v>15.370514444444387</v>
      </c>
      <c r="G116" s="11">
        <v>16.536538353017082</v>
      </c>
      <c r="H116" s="11">
        <v>14.783991521549309</v>
      </c>
      <c r="I116" s="11">
        <v>13.047521455633154</v>
      </c>
      <c r="J116" s="11">
        <v>13.790760791009802</v>
      </c>
      <c r="K116" s="11">
        <v>12.917222034705912</v>
      </c>
      <c r="L116" s="11"/>
      <c r="M116" s="11">
        <v>13.024015012536145</v>
      </c>
      <c r="N116" s="11">
        <v>5.9315591816758246</v>
      </c>
      <c r="O116" s="11">
        <v>12.944360356303749</v>
      </c>
      <c r="P116" s="11">
        <v>19.573778088568925</v>
      </c>
      <c r="Q116" s="11">
        <v>10.554492784279603</v>
      </c>
      <c r="R116" s="11">
        <v>2.9984421093750262</v>
      </c>
      <c r="S116" s="11">
        <v>9.3573179807653819</v>
      </c>
      <c r="T116" s="11">
        <v>4.3025668322980239</v>
      </c>
      <c r="U116" s="11">
        <v>12.532034282097344</v>
      </c>
      <c r="V116" s="11">
        <v>1.8721979999998934</v>
      </c>
      <c r="W116" s="11"/>
      <c r="X116" s="11">
        <v>11.117162422812701</v>
      </c>
      <c r="Y116" s="11">
        <v>8.550010906820301</v>
      </c>
      <c r="Z116" s="11">
        <v>8.5338990772219443</v>
      </c>
      <c r="AA116" s="11">
        <v>10.961848109726414</v>
      </c>
      <c r="AB116" s="11">
        <v>7.0162456228293193</v>
      </c>
      <c r="AC116" s="11">
        <v>5.6686109292648954</v>
      </c>
      <c r="AD116" s="11">
        <v>9.6367021648537659</v>
      </c>
      <c r="AE116" s="11">
        <v>6.7777703477460181</v>
      </c>
      <c r="AF116" s="11">
        <v>7.6875517170187209</v>
      </c>
      <c r="AG116" s="11">
        <v>6.8822914114651237</v>
      </c>
      <c r="AH116" s="11"/>
      <c r="AI116" s="11">
        <v>7.5795421900453022</v>
      </c>
      <c r="AJ116" s="11">
        <v>14.010244343891401</v>
      </c>
      <c r="AK116" s="11">
        <v>9.6530583529411746</v>
      </c>
      <c r="AL116" s="11">
        <v>13.30425937499998</v>
      </c>
      <c r="AM116" s="11">
        <v>11.425238483297315</v>
      </c>
      <c r="AN116" s="11">
        <v>6.3537786727936298</v>
      </c>
      <c r="AO116" s="11">
        <v>4.4988789400601021</v>
      </c>
      <c r="AP116" s="11">
        <v>10.813860676437471</v>
      </c>
      <c r="AQ116" s="11">
        <v>7.8394552269319489</v>
      </c>
      <c r="AR116" s="11">
        <v>1.261684475943726</v>
      </c>
      <c r="AS116" s="6"/>
    </row>
    <row r="117" spans="1:45" x14ac:dyDescent="0.35">
      <c r="B117" s="11">
        <v>12.322937102657622</v>
      </c>
      <c r="C117" s="11">
        <v>13.055724960917098</v>
      </c>
      <c r="D117" s="11">
        <v>7.7917534653465745</v>
      </c>
      <c r="E117" s="11">
        <v>12.863155588235333</v>
      </c>
      <c r="F117" s="11">
        <v>9.3208796572128048</v>
      </c>
      <c r="G117" s="11">
        <v>13.444816501034389</v>
      </c>
      <c r="H117" s="11">
        <v>12.312563947551086</v>
      </c>
      <c r="I117" s="11">
        <v>12.779228257348747</v>
      </c>
      <c r="J117" s="11">
        <v>13.027400057191947</v>
      </c>
      <c r="K117" s="11">
        <v>7.7629027738060499</v>
      </c>
      <c r="L117" s="11"/>
      <c r="M117" s="11">
        <v>10.01253475278766</v>
      </c>
      <c r="N117" s="11">
        <v>16.507586338242763</v>
      </c>
      <c r="O117" s="11">
        <v>12.705764326768609</v>
      </c>
      <c r="P117" s="11">
        <v>10.053837752418159</v>
      </c>
      <c r="Q117" s="11">
        <v>8.2403080985914841</v>
      </c>
      <c r="R117" s="11">
        <v>5.6064778652523097</v>
      </c>
      <c r="S117" s="11">
        <v>6.0398645045508319</v>
      </c>
      <c r="T117" s="11">
        <v>5.3904746114654323</v>
      </c>
      <c r="U117" s="11">
        <v>6.0642455830389412</v>
      </c>
      <c r="V117" s="11">
        <v>7.2930357614202306</v>
      </c>
      <c r="W117" s="11"/>
      <c r="X117" s="11">
        <v>6.4638528009736591</v>
      </c>
      <c r="Y117" s="11">
        <v>6.6889100240035457</v>
      </c>
      <c r="Z117" s="11">
        <v>2.9623811217417888</v>
      </c>
      <c r="AA117" s="11">
        <v>12.600320480245671</v>
      </c>
      <c r="AB117" s="11">
        <v>4.1820615426695396</v>
      </c>
      <c r="AC117" s="11">
        <v>6.2717049673515541</v>
      </c>
      <c r="AD117" s="11">
        <v>10.705367317513778</v>
      </c>
      <c r="AE117" s="11">
        <v>3.6647810498036897</v>
      </c>
      <c r="AF117" s="11">
        <v>3.4561277941372883</v>
      </c>
      <c r="AG117" s="11">
        <v>4.1087199002810451</v>
      </c>
      <c r="AH117" s="11"/>
      <c r="AI117" s="11">
        <v>15.39582362982174</v>
      </c>
      <c r="AJ117" s="11">
        <v>16.004661417454628</v>
      </c>
      <c r="AK117" s="11">
        <v>12.20266374361978</v>
      </c>
      <c r="AL117" s="11">
        <v>15.925242494454059</v>
      </c>
      <c r="AM117" s="11">
        <v>12.871842980650504</v>
      </c>
      <c r="AN117" s="11">
        <v>5.9152960970810229</v>
      </c>
      <c r="AO117" s="11">
        <v>13.185346138912777</v>
      </c>
      <c r="AP117" s="11">
        <v>7.3563507887251642</v>
      </c>
      <c r="AQ117" s="11">
        <v>3.8844159451509941</v>
      </c>
      <c r="AR117" s="11">
        <v>7.0126311156219803</v>
      </c>
      <c r="AS117" s="6"/>
    </row>
    <row r="118" spans="1:45" x14ac:dyDescent="0.35">
      <c r="B118" s="11">
        <v>7.2637797754617317</v>
      </c>
      <c r="C118" s="11">
        <v>3.0525318095850951</v>
      </c>
      <c r="D118" s="11">
        <v>7.5378846726490369</v>
      </c>
      <c r="E118" s="11">
        <v>10.880082075281425</v>
      </c>
      <c r="F118" s="11">
        <v>7.4518971136894248</v>
      </c>
      <c r="G118" s="11">
        <v>8.8973103448275968</v>
      </c>
      <c r="H118" s="11">
        <v>10.703494185342205</v>
      </c>
      <c r="I118" s="11">
        <v>10.18591060215746</v>
      </c>
      <c r="J118" s="11">
        <v>8.2394268909636281</v>
      </c>
      <c r="K118" s="11">
        <v>3.6384385102619552</v>
      </c>
      <c r="L118" s="11"/>
      <c r="M118" s="11">
        <v>16.536538353017082</v>
      </c>
      <c r="N118" s="11">
        <v>14.783991521549309</v>
      </c>
      <c r="O118" s="11">
        <v>13.047521455633154</v>
      </c>
      <c r="P118" s="11">
        <v>13.790760791009802</v>
      </c>
      <c r="Q118" s="11">
        <v>12.917222034705912</v>
      </c>
      <c r="R118" s="11">
        <v>3.8618157605280006</v>
      </c>
      <c r="S118" s="11">
        <v>4.623087430804353</v>
      </c>
      <c r="T118" s="11">
        <v>9.5933914973326786</v>
      </c>
      <c r="U118" s="11">
        <v>4.5099162843571312</v>
      </c>
      <c r="V118" s="11">
        <v>8.494097945678261</v>
      </c>
      <c r="W118" s="11"/>
      <c r="X118" s="11">
        <v>2.9953421001926741</v>
      </c>
      <c r="Y118" s="11">
        <v>5.1206678227360189</v>
      </c>
      <c r="Z118" s="11">
        <v>1.2366661368016176</v>
      </c>
      <c r="AA118" s="11">
        <v>1.336579448259267</v>
      </c>
      <c r="AB118" s="11">
        <v>1.3227024714067941</v>
      </c>
      <c r="AC118" s="11">
        <v>3.1288231265392894</v>
      </c>
      <c r="AD118" s="11">
        <v>3.4061795264458854</v>
      </c>
      <c r="AE118" s="11">
        <v>2.4260202462704572</v>
      </c>
      <c r="AF118" s="11">
        <v>1.9094892008639144</v>
      </c>
      <c r="AG118" s="11">
        <v>3.7440964722734914E-2</v>
      </c>
      <c r="AH118" s="11"/>
      <c r="AI118" s="11">
        <v>9.1712369501097779</v>
      </c>
      <c r="AJ118" s="11">
        <v>12.382141411986225</v>
      </c>
      <c r="AK118" s="11">
        <v>8.3357217194853792</v>
      </c>
      <c r="AL118" s="11">
        <v>15.107668427545669</v>
      </c>
      <c r="AM118" s="11">
        <v>9.4631270163191541</v>
      </c>
      <c r="AN118" s="11">
        <v>2.9035600634506338</v>
      </c>
      <c r="AO118" s="11">
        <v>7.080876961148987</v>
      </c>
      <c r="AP118" s="11">
        <v>4.7305502300989035</v>
      </c>
      <c r="AQ118" s="11">
        <v>2.237800501229422</v>
      </c>
      <c r="AR118" s="11">
        <v>13.780916493285376</v>
      </c>
      <c r="AS118" s="6"/>
    </row>
    <row r="119" spans="1:45" x14ac:dyDescent="0.35">
      <c r="B119" s="11">
        <v>3.5233348965517055</v>
      </c>
      <c r="C119" s="11">
        <v>13.269245533498808</v>
      </c>
      <c r="D119" s="11">
        <v>5.7068814786663218</v>
      </c>
      <c r="E119" s="11">
        <v>13.195388171014937</v>
      </c>
      <c r="F119" s="11">
        <v>8.8878905621806386</v>
      </c>
      <c r="G119" s="11">
        <v>13.01057666905221</v>
      </c>
      <c r="H119" s="11">
        <v>9.3554397106109306</v>
      </c>
      <c r="I119" s="11">
        <v>12.788767128958755</v>
      </c>
      <c r="J119" s="11">
        <v>9.0642549179492828</v>
      </c>
      <c r="K119" s="11">
        <v>14.12486314247761</v>
      </c>
      <c r="L119" s="11"/>
      <c r="M119" s="11">
        <v>8.8973103448275968</v>
      </c>
      <c r="N119" s="11">
        <v>10.703494185342205</v>
      </c>
      <c r="O119" s="11">
        <v>10.18591060215746</v>
      </c>
      <c r="P119" s="11">
        <v>8.2394268909636281</v>
      </c>
      <c r="Q119" s="11">
        <v>3.6384385102619552</v>
      </c>
      <c r="R119" s="11">
        <v>1.9455538799414189</v>
      </c>
      <c r="S119" s="11">
        <v>5.3330564455096017</v>
      </c>
      <c r="T119" s="11">
        <v>4.783940368123849</v>
      </c>
      <c r="U119" s="11">
        <v>5.5528700294551099</v>
      </c>
      <c r="V119" s="11">
        <v>14.775740365733908</v>
      </c>
      <c r="W119" s="11"/>
      <c r="X119" s="11">
        <v>6.8754652772607816</v>
      </c>
      <c r="Y119" s="11">
        <v>2.3163750681988753</v>
      </c>
      <c r="Z119" s="11">
        <v>3.8607553267894734</v>
      </c>
      <c r="AA119" s="11">
        <v>4.6815896569584465</v>
      </c>
      <c r="AB119" s="11">
        <v>7.5012112238806745</v>
      </c>
      <c r="AC119" s="11">
        <v>2.788320418931209</v>
      </c>
      <c r="AD119" s="11">
        <v>6.6760548837209237</v>
      </c>
      <c r="AE119" s="11">
        <v>4.0309959859771842</v>
      </c>
      <c r="AF119" s="11">
        <v>10.449616074632175</v>
      </c>
      <c r="AG119" s="11">
        <v>6.7510092723836745</v>
      </c>
      <c r="AH119" s="11"/>
      <c r="AI119" s="11">
        <v>12.48554789077828</v>
      </c>
      <c r="AJ119" s="11">
        <v>5.581476553302843</v>
      </c>
      <c r="AK119" s="11">
        <v>6.4167995748855189</v>
      </c>
      <c r="AL119" s="11">
        <v>4.2058850599966249</v>
      </c>
      <c r="AM119" s="11">
        <v>3.1550950809333251</v>
      </c>
      <c r="AN119" s="11">
        <v>0.72751774099642064</v>
      </c>
      <c r="AO119" s="11">
        <v>0.47532882137878374</v>
      </c>
      <c r="AP119" s="11">
        <v>2.4600520340587164</v>
      </c>
      <c r="AQ119" s="11">
        <v>7.6866317703568026</v>
      </c>
      <c r="AR119" s="11">
        <v>4.4178505718206749</v>
      </c>
      <c r="AS119" s="6"/>
    </row>
    <row r="120" spans="1:45" x14ac:dyDescent="0.35">
      <c r="B120" s="11">
        <v>12.840267168695815</v>
      </c>
      <c r="C120" s="11">
        <v>12.602744796573987</v>
      </c>
      <c r="D120" s="11">
        <v>11.068337826272893</v>
      </c>
      <c r="E120" s="11">
        <v>16.138312307305306</v>
      </c>
      <c r="F120" s="11">
        <v>13.15788298178156</v>
      </c>
      <c r="G120" s="11">
        <v>14.505365339925865</v>
      </c>
      <c r="H120" s="11">
        <v>14.821567499999931</v>
      </c>
      <c r="I120" s="11">
        <v>14.281792405468904</v>
      </c>
      <c r="J120" s="11">
        <v>15.724756128353549</v>
      </c>
      <c r="K120" s="11">
        <v>3.5001208959475565</v>
      </c>
      <c r="L120" s="11"/>
      <c r="M120" s="11">
        <v>15.583340097364069</v>
      </c>
      <c r="N120" s="11">
        <v>14.564771542017292</v>
      </c>
      <c r="O120" s="11">
        <v>12.426400771513343</v>
      </c>
      <c r="P120" s="11">
        <v>14.89347857391299</v>
      </c>
      <c r="Q120" s="11">
        <v>13.700957679974172</v>
      </c>
      <c r="R120" s="11">
        <v>4.4370568928571137</v>
      </c>
      <c r="S120" s="11">
        <v>3.027071259455139</v>
      </c>
      <c r="T120" s="11">
        <v>8.9536966301351626</v>
      </c>
      <c r="U120" s="11">
        <v>7.2973819263363859</v>
      </c>
      <c r="V120" s="11">
        <v>8.0582703765607757</v>
      </c>
      <c r="W120" s="11"/>
      <c r="X120" s="11">
        <v>8.2239044478425569</v>
      </c>
      <c r="Y120" s="11">
        <v>3.6742332800000166</v>
      </c>
      <c r="Z120" s="11">
        <v>5.2850467943380073</v>
      </c>
      <c r="AA120" s="11">
        <v>9.077396362672653</v>
      </c>
      <c r="AB120" s="11">
        <v>6.0770121451419268</v>
      </c>
      <c r="AC120" s="11">
        <v>5.9535546040268486</v>
      </c>
      <c r="AD120" s="11">
        <v>2.4299385436989702</v>
      </c>
      <c r="AE120" s="11">
        <v>5.6917871228553771</v>
      </c>
      <c r="AF120" s="11">
        <v>7.0240047373236472</v>
      </c>
      <c r="AG120" s="11">
        <v>1.6725131476050499</v>
      </c>
      <c r="AH120" s="11"/>
      <c r="AI120" s="11">
        <v>9.4171982681504414</v>
      </c>
      <c r="AJ120" s="11">
        <v>8.1486462661466543</v>
      </c>
      <c r="AK120" s="11">
        <v>8.8078501449171043</v>
      </c>
      <c r="AL120" s="11">
        <v>9.0510626158156349</v>
      </c>
      <c r="AM120" s="11">
        <v>10.04827143219171</v>
      </c>
      <c r="AN120" s="11">
        <v>1.047758175177294</v>
      </c>
      <c r="AO120" s="11">
        <v>3.6937195486226111</v>
      </c>
      <c r="AP120" s="11">
        <v>4.5438406868072265</v>
      </c>
      <c r="AQ120" s="11">
        <v>0.51442903452874122</v>
      </c>
      <c r="AR120" s="11">
        <v>8.0921421161825204</v>
      </c>
      <c r="AS120" s="6"/>
    </row>
    <row r="121" spans="1:45" x14ac:dyDescent="0.35">
      <c r="B121" s="11"/>
      <c r="C121" s="11"/>
      <c r="D121" s="11"/>
      <c r="E121" s="11"/>
      <c r="F121" s="11"/>
      <c r="G121" s="5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>
        <v>9.9825737338949931</v>
      </c>
      <c r="Y121" s="11">
        <v>13.535757098507535</v>
      </c>
      <c r="Z121" s="11">
        <v>15.260842996903946</v>
      </c>
      <c r="AA121" s="11">
        <v>18.473492166762416</v>
      </c>
      <c r="AB121" s="11">
        <v>11.537509878774681</v>
      </c>
      <c r="AC121" s="11">
        <v>6.3409575902286415</v>
      </c>
      <c r="AD121" s="11">
        <v>14.215843754777575</v>
      </c>
      <c r="AE121" s="11">
        <v>11.797500181917339</v>
      </c>
      <c r="AF121" s="11">
        <v>14.234141775465108</v>
      </c>
      <c r="AG121" s="11">
        <v>8.7440244107997227</v>
      </c>
      <c r="AH121" s="11"/>
      <c r="AI121" s="11">
        <v>10.01253475278766</v>
      </c>
      <c r="AJ121" s="11">
        <v>16.507586338242763</v>
      </c>
      <c r="AK121" s="11">
        <v>12.705764326768609</v>
      </c>
      <c r="AL121" s="11">
        <v>10.053837752418159</v>
      </c>
      <c r="AM121" s="11">
        <v>8.2403080985914841</v>
      </c>
      <c r="AN121" s="11">
        <v>5.6064778652523097</v>
      </c>
      <c r="AO121" s="11">
        <v>6.0398645045508319</v>
      </c>
      <c r="AP121" s="11">
        <v>5.3904746114654323</v>
      </c>
      <c r="AQ121" s="11">
        <v>6.0642455830389412</v>
      </c>
      <c r="AR121" s="11">
        <v>7.2930357614202306</v>
      </c>
      <c r="AS121" s="6"/>
    </row>
    <row r="122" spans="1:45" x14ac:dyDescent="0.35">
      <c r="B122" s="11"/>
      <c r="C122" s="11"/>
      <c r="D122" s="11"/>
      <c r="E122" s="11"/>
      <c r="F122" s="11"/>
      <c r="G122" s="50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>
        <v>7.6541518463596674</v>
      </c>
      <c r="Y122" s="11">
        <v>4.9285415051435031</v>
      </c>
      <c r="Z122" s="11">
        <v>3.7733295999419507</v>
      </c>
      <c r="AA122" s="11">
        <v>7.2973819263363859</v>
      </c>
      <c r="AB122" s="11">
        <v>5.1615454061947679</v>
      </c>
      <c r="AC122" s="11">
        <v>2.0537180441841025</v>
      </c>
      <c r="AD122" s="11">
        <v>3.7745927419354692</v>
      </c>
      <c r="AE122" s="11">
        <v>3.7745927419354692</v>
      </c>
      <c r="AF122" s="11">
        <v>5.0685222676419492</v>
      </c>
      <c r="AG122" s="11">
        <v>4.5290751733103161</v>
      </c>
      <c r="AH122" s="11"/>
      <c r="AI122" s="11">
        <v>5.6686109292648954</v>
      </c>
      <c r="AJ122" s="11">
        <v>9.6367021648537659</v>
      </c>
      <c r="AK122" s="11">
        <v>6.7777703477460181</v>
      </c>
      <c r="AL122" s="11">
        <v>7.6875517170187209</v>
      </c>
      <c r="AM122" s="11">
        <v>6.8822914114651237</v>
      </c>
      <c r="AN122" s="11">
        <v>1.5694811714909727</v>
      </c>
      <c r="AO122" s="11">
        <v>3.1529045108274376</v>
      </c>
      <c r="AP122" s="11">
        <v>7.161448317390346</v>
      </c>
      <c r="AQ122" s="11">
        <v>0.55447387126027403</v>
      </c>
      <c r="AR122" s="11">
        <v>8.3793449320036757</v>
      </c>
    </row>
    <row r="123" spans="1:45" x14ac:dyDescent="0.35"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>
        <v>7.0450806920930171</v>
      </c>
      <c r="Y123" s="11">
        <v>5.6186143762743237</v>
      </c>
      <c r="Z123" s="11">
        <v>9.0642549179492828</v>
      </c>
      <c r="AA123" s="11">
        <v>0.87909653024911627</v>
      </c>
      <c r="AB123" s="11">
        <v>0.87909653024911627</v>
      </c>
      <c r="AC123" s="11">
        <v>5.6050372222222968</v>
      </c>
      <c r="AD123" s="11">
        <v>3.1778223455544437</v>
      </c>
      <c r="AE123" s="11">
        <v>7.9098233183171889</v>
      </c>
      <c r="AF123" s="11">
        <v>6.4413667371467511</v>
      </c>
      <c r="AG123" s="11">
        <v>6.4413667371467511</v>
      </c>
      <c r="AH123" s="11"/>
      <c r="AI123" s="11">
        <v>6.2717049673515541</v>
      </c>
      <c r="AJ123" s="11">
        <v>10.705367317513778</v>
      </c>
      <c r="AK123" s="11">
        <v>3.6647810498036897</v>
      </c>
      <c r="AL123" s="11">
        <v>3.4561277941372883</v>
      </c>
      <c r="AM123" s="11">
        <v>4.1087199002810451</v>
      </c>
      <c r="AN123" s="11">
        <v>0.34603586072010989</v>
      </c>
      <c r="AO123" s="11">
        <v>2.4839712307465667</v>
      </c>
      <c r="AP123" s="11">
        <v>3.1098679672819531</v>
      </c>
      <c r="AQ123" s="11">
        <v>7.4177803225222618</v>
      </c>
      <c r="AR123" s="11">
        <v>2.2162880231925839</v>
      </c>
      <c r="AS123" s="6"/>
    </row>
    <row r="124" spans="1:45" x14ac:dyDescent="0.35"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>
        <v>3.1288231265392894</v>
      </c>
      <c r="AJ124" s="11">
        <v>3.4061795264458854</v>
      </c>
      <c r="AK124" s="11">
        <v>2.4260202462704572</v>
      </c>
      <c r="AL124" s="11">
        <v>1.9094892008639144</v>
      </c>
      <c r="AM124" s="11">
        <v>3.7440964722734914E-2</v>
      </c>
      <c r="AN124" s="11">
        <v>1.0344418197094405</v>
      </c>
      <c r="AO124" s="11">
        <v>1.8679135549230752</v>
      </c>
      <c r="AP124" s="11">
        <v>1.7371585084032717</v>
      </c>
      <c r="AQ124" s="11">
        <v>1.7540772794663375</v>
      </c>
      <c r="AR124" s="11">
        <v>2.3194941314554258</v>
      </c>
    </row>
    <row r="127" spans="1:45" x14ac:dyDescent="0.35">
      <c r="A127" s="17" t="s">
        <v>177</v>
      </c>
      <c r="B127" s="22">
        <f>AVERAGE(B113:B124)</f>
        <v>8.750243593308511</v>
      </c>
      <c r="C127" s="22">
        <f t="shared" ref="C127:J127" si="57">AVERAGE(C113:C124)</f>
        <v>11.678105123339547</v>
      </c>
      <c r="D127" s="22">
        <f t="shared" si="57"/>
        <v>8.2202988284553431</v>
      </c>
      <c r="E127" s="22">
        <f t="shared" si="57"/>
        <v>13.998317625963519</v>
      </c>
      <c r="F127" s="22">
        <f t="shared" si="57"/>
        <v>10.269421147451771</v>
      </c>
      <c r="G127" s="22">
        <f t="shared" si="57"/>
        <v>11.205430224209843</v>
      </c>
      <c r="H127" s="22">
        <f t="shared" si="57"/>
        <v>10.485409247331276</v>
      </c>
      <c r="I127" s="22">
        <f t="shared" si="57"/>
        <v>11.5068574768926</v>
      </c>
      <c r="J127" s="22">
        <f t="shared" si="57"/>
        <v>12.717567807635575</v>
      </c>
      <c r="K127" s="22">
        <f>AVERAGE(K113:K124)</f>
        <v>8.2352206817931304</v>
      </c>
      <c r="M127" s="22">
        <f t="shared" ref="M127:V127" si="58">AVERAGE(M113:M124)</f>
        <v>12.108578977162006</v>
      </c>
      <c r="N127" s="22">
        <f t="shared" si="58"/>
        <v>11.569516022622475</v>
      </c>
      <c r="O127" s="22">
        <f t="shared" si="58"/>
        <v>10.759079337340488</v>
      </c>
      <c r="P127" s="22">
        <f t="shared" si="58"/>
        <v>13.598819224229088</v>
      </c>
      <c r="Q127" s="22">
        <f t="shared" si="58"/>
        <v>9.266199471855181</v>
      </c>
      <c r="R127" s="22">
        <f t="shared" si="58"/>
        <v>4.8738687526848024</v>
      </c>
      <c r="S127" s="22">
        <f t="shared" si="58"/>
        <v>4.4525554081483394</v>
      </c>
      <c r="T127" s="22">
        <f t="shared" si="58"/>
        <v>7.4318290647005254</v>
      </c>
      <c r="U127" s="22">
        <f t="shared" si="58"/>
        <v>5.4485353392612588</v>
      </c>
      <c r="V127" s="22">
        <f t="shared" si="58"/>
        <v>8.1126415466031503</v>
      </c>
      <c r="X127" s="22">
        <f t="shared" ref="X127:AG127" si="59">AVERAGE(X113:X124)</f>
        <v>8.1059096606770797</v>
      </c>
      <c r="Y127" s="22">
        <f t="shared" si="59"/>
        <v>8.5172903070778485</v>
      </c>
      <c r="Z127" s="22">
        <f t="shared" si="59"/>
        <v>6.6632083964111777</v>
      </c>
      <c r="AA127" s="22">
        <f t="shared" si="59"/>
        <v>7.9363025770443336</v>
      </c>
      <c r="AB127" s="22">
        <f t="shared" si="59"/>
        <v>6.9738276048532191</v>
      </c>
      <c r="AC127" s="22">
        <f t="shared" si="59"/>
        <v>5.9283239079716399</v>
      </c>
      <c r="AD127" s="22">
        <f t="shared" si="59"/>
        <v>7.5962990390677874</v>
      </c>
      <c r="AE127" s="22">
        <f t="shared" si="59"/>
        <v>6.3067868125553499</v>
      </c>
      <c r="AF127" s="22">
        <f t="shared" si="59"/>
        <v>7.9167676455476377</v>
      </c>
      <c r="AG127" s="22">
        <f t="shared" si="59"/>
        <v>6.0093332235985395</v>
      </c>
      <c r="AH127" s="22"/>
      <c r="AI127" s="22">
        <f t="shared" ref="AI127:AR127" si="60">AVERAGE(AI113:AI124)</f>
        <v>10.397054648107536</v>
      </c>
      <c r="AJ127" s="22">
        <f t="shared" si="60"/>
        <v>10.758342427303049</v>
      </c>
      <c r="AK127" s="22">
        <f t="shared" si="60"/>
        <v>8.0884077504952998</v>
      </c>
      <c r="AL127" s="22">
        <f t="shared" si="60"/>
        <v>10.773349822275996</v>
      </c>
      <c r="AM127" s="22">
        <f t="shared" si="60"/>
        <v>8.9012663586548459</v>
      </c>
      <c r="AN127" s="22">
        <f t="shared" si="60"/>
        <v>3.6238414055373362</v>
      </c>
      <c r="AO127" s="22">
        <f t="shared" si="60"/>
        <v>4.8981073499974297</v>
      </c>
      <c r="AP127" s="22">
        <f t="shared" si="60"/>
        <v>5.7342054160111919</v>
      </c>
      <c r="AQ127" s="22">
        <f t="shared" si="60"/>
        <v>5.8552073175122672</v>
      </c>
      <c r="AR127" s="22">
        <f t="shared" si="60"/>
        <v>6.4615197513524381</v>
      </c>
    </row>
    <row r="128" spans="1:45" x14ac:dyDescent="0.35">
      <c r="A128" s="3" t="s">
        <v>185</v>
      </c>
      <c r="B128" s="83">
        <f>STDEV(B113:B124)</f>
        <v>3.833875285963352</v>
      </c>
      <c r="C128" s="83">
        <f t="shared" ref="C128:J128" si="61">STDEV(C113:C124)</f>
        <v>5.1629596141188205</v>
      </c>
      <c r="D128" s="83">
        <f t="shared" si="61"/>
        <v>2.8109777036018988</v>
      </c>
      <c r="E128" s="83">
        <f t="shared" si="61"/>
        <v>9.3840421083281367</v>
      </c>
      <c r="F128" s="83">
        <f t="shared" si="61"/>
        <v>3.1087061673882195</v>
      </c>
      <c r="G128" s="83">
        <f t="shared" si="61"/>
        <v>4.3172732373505038</v>
      </c>
      <c r="H128" s="83">
        <f t="shared" si="61"/>
        <v>4.8554859260016867</v>
      </c>
      <c r="I128" s="83">
        <f t="shared" si="61"/>
        <v>2.5890518407104133</v>
      </c>
      <c r="J128" s="83">
        <f t="shared" si="61"/>
        <v>3.8089497575869409</v>
      </c>
      <c r="K128" s="83">
        <f>STDEV(K113:K124)</f>
        <v>3.9759680419060994</v>
      </c>
      <c r="M128" s="83">
        <f t="shared" ref="M128:V128" si="62">STDEV(M113:M124)</f>
        <v>3.6620381802874031</v>
      </c>
      <c r="N128" s="83">
        <f t="shared" si="62"/>
        <v>3.5174272805263658</v>
      </c>
      <c r="O128" s="83">
        <f t="shared" si="62"/>
        <v>2.8093958589966102</v>
      </c>
      <c r="P128" s="83">
        <f t="shared" si="62"/>
        <v>6.2093965678036884</v>
      </c>
      <c r="Q128" s="83">
        <f t="shared" si="62"/>
        <v>3.2611478094797062</v>
      </c>
      <c r="R128" s="83">
        <f t="shared" si="62"/>
        <v>3.6915913972460461</v>
      </c>
      <c r="S128" s="83">
        <f t="shared" si="62"/>
        <v>2.687818195219128</v>
      </c>
      <c r="T128" s="83">
        <f t="shared" si="62"/>
        <v>2.9517102867102452</v>
      </c>
      <c r="U128" s="83">
        <f t="shared" si="62"/>
        <v>3.5793965967370793</v>
      </c>
      <c r="V128" s="83">
        <f t="shared" si="62"/>
        <v>4.7875905652268811</v>
      </c>
      <c r="X128" s="83">
        <f t="shared" ref="X128:AG128" si="63">STDEV(X113:X124)</f>
        <v>3.7596919709569154</v>
      </c>
      <c r="Y128" s="83">
        <f t="shared" si="63"/>
        <v>5.5854898531751767</v>
      </c>
      <c r="Z128" s="83">
        <f t="shared" si="63"/>
        <v>3.9819623474541213</v>
      </c>
      <c r="AA128" s="83">
        <f t="shared" si="63"/>
        <v>5.2599087444121313</v>
      </c>
      <c r="AB128" s="83">
        <f t="shared" si="63"/>
        <v>3.9680265444232692</v>
      </c>
      <c r="AC128" s="83">
        <f t="shared" si="63"/>
        <v>3.0031476978529601</v>
      </c>
      <c r="AD128" s="83">
        <f t="shared" si="63"/>
        <v>5.2282004995887972</v>
      </c>
      <c r="AE128" s="83">
        <f t="shared" si="63"/>
        <v>3.3504253100172656</v>
      </c>
      <c r="AF128" s="83">
        <f t="shared" si="63"/>
        <v>3.6326937129932602</v>
      </c>
      <c r="AG128" s="83">
        <f t="shared" si="63"/>
        <v>3.3688191766200282</v>
      </c>
      <c r="AH128" s="83"/>
      <c r="AI128" s="83">
        <f t="shared" ref="AI128:AR128" si="64">STDEV(AI113:AI124)</f>
        <v>4.5052191002501285</v>
      </c>
      <c r="AJ128" s="83">
        <f t="shared" si="64"/>
        <v>4.1961101344775731</v>
      </c>
      <c r="AK128" s="83">
        <f t="shared" si="64"/>
        <v>3.57938517090271</v>
      </c>
      <c r="AL128" s="83">
        <f t="shared" si="64"/>
        <v>7.4674367511840822</v>
      </c>
      <c r="AM128" s="83">
        <f t="shared" si="64"/>
        <v>4.5693125052584724</v>
      </c>
      <c r="AN128" s="83">
        <f t="shared" si="64"/>
        <v>2.8413637381268382</v>
      </c>
      <c r="AO128" s="83">
        <f t="shared" si="64"/>
        <v>3.3077188492586673</v>
      </c>
      <c r="AP128" s="83">
        <f t="shared" si="64"/>
        <v>2.984666572326081</v>
      </c>
      <c r="AQ128" s="83">
        <f t="shared" si="64"/>
        <v>4.3930641105151027</v>
      </c>
      <c r="AR128" s="83">
        <f t="shared" si="64"/>
        <v>3.5732390800966263</v>
      </c>
    </row>
    <row r="129" spans="1:45" x14ac:dyDescent="0.35">
      <c r="A129" s="17" t="s">
        <v>181</v>
      </c>
      <c r="B129" s="13">
        <f>COUNT(B113:B124)</f>
        <v>8</v>
      </c>
      <c r="C129" s="13">
        <f t="shared" ref="C129:J129" si="65">COUNT(C113:C124)</f>
        <v>8</v>
      </c>
      <c r="D129" s="13">
        <f t="shared" si="65"/>
        <v>8</v>
      </c>
      <c r="E129" s="13">
        <f t="shared" si="65"/>
        <v>8</v>
      </c>
      <c r="F129" s="13">
        <f t="shared" si="65"/>
        <v>8</v>
      </c>
      <c r="G129" s="13">
        <f t="shared" si="65"/>
        <v>8</v>
      </c>
      <c r="H129" s="13">
        <f t="shared" si="65"/>
        <v>8</v>
      </c>
      <c r="I129" s="13">
        <f t="shared" si="65"/>
        <v>8</v>
      </c>
      <c r="J129" s="13">
        <f t="shared" si="65"/>
        <v>8</v>
      </c>
      <c r="K129" s="13">
        <f>COUNT(K113:K124)</f>
        <v>8</v>
      </c>
      <c r="M129" s="13">
        <f t="shared" ref="M129:V129" si="66">COUNT(M113:M124)</f>
        <v>8</v>
      </c>
      <c r="N129" s="13">
        <f t="shared" si="66"/>
        <v>8</v>
      </c>
      <c r="O129" s="13">
        <f t="shared" si="66"/>
        <v>8</v>
      </c>
      <c r="P129" s="13">
        <f t="shared" si="66"/>
        <v>8</v>
      </c>
      <c r="Q129" s="13">
        <f t="shared" si="66"/>
        <v>8</v>
      </c>
      <c r="R129" s="13">
        <f t="shared" si="66"/>
        <v>8</v>
      </c>
      <c r="S129" s="13">
        <f t="shared" si="66"/>
        <v>8</v>
      </c>
      <c r="T129" s="13">
        <f t="shared" si="66"/>
        <v>8</v>
      </c>
      <c r="U129" s="13">
        <f t="shared" si="66"/>
        <v>8</v>
      </c>
      <c r="V129" s="13">
        <f t="shared" si="66"/>
        <v>8</v>
      </c>
      <c r="X129" s="13">
        <f t="shared" ref="X129:AG129" si="67">COUNT(X113:X124)</f>
        <v>11</v>
      </c>
      <c r="Y129" s="13">
        <f t="shared" si="67"/>
        <v>11</v>
      </c>
      <c r="Z129" s="13">
        <f t="shared" si="67"/>
        <v>11</v>
      </c>
      <c r="AA129" s="13">
        <f t="shared" si="67"/>
        <v>11</v>
      </c>
      <c r="AB129" s="13">
        <f t="shared" si="67"/>
        <v>11</v>
      </c>
      <c r="AC129" s="13">
        <f t="shared" si="67"/>
        <v>11</v>
      </c>
      <c r="AD129" s="13">
        <f t="shared" si="67"/>
        <v>11</v>
      </c>
      <c r="AE129" s="13">
        <f t="shared" si="67"/>
        <v>11</v>
      </c>
      <c r="AF129" s="13">
        <f t="shared" si="67"/>
        <v>11</v>
      </c>
      <c r="AG129" s="13">
        <f t="shared" si="67"/>
        <v>11</v>
      </c>
      <c r="AH129" s="13"/>
      <c r="AI129" s="13">
        <f t="shared" ref="AI129:AR129" si="68">COUNT(AI113:AI124)</f>
        <v>12</v>
      </c>
      <c r="AJ129" s="13">
        <f t="shared" si="68"/>
        <v>12</v>
      </c>
      <c r="AK129" s="13">
        <f t="shared" si="68"/>
        <v>12</v>
      </c>
      <c r="AL129" s="13">
        <f t="shared" si="68"/>
        <v>12</v>
      </c>
      <c r="AM129" s="13">
        <f t="shared" si="68"/>
        <v>12</v>
      </c>
      <c r="AN129" s="13">
        <f t="shared" si="68"/>
        <v>12</v>
      </c>
      <c r="AO129" s="13">
        <f t="shared" si="68"/>
        <v>12</v>
      </c>
      <c r="AP129" s="13">
        <f t="shared" si="68"/>
        <v>12</v>
      </c>
      <c r="AQ129" s="13">
        <f t="shared" si="68"/>
        <v>12</v>
      </c>
      <c r="AR129" s="13">
        <f t="shared" si="68"/>
        <v>12</v>
      </c>
    </row>
    <row r="130" spans="1:45" x14ac:dyDescent="0.35">
      <c r="A130" s="69" t="s">
        <v>182</v>
      </c>
      <c r="B130" s="72">
        <v>14.698599708320549</v>
      </c>
      <c r="C130" s="72">
        <v>26.656151977021931</v>
      </c>
      <c r="D130" s="72">
        <v>7.9015956501469926</v>
      </c>
      <c r="E130" s="72">
        <v>88.060246290875583</v>
      </c>
      <c r="F130" s="72">
        <v>9.664054035157589</v>
      </c>
      <c r="G130" s="72">
        <v>18.638848205942889</v>
      </c>
      <c r="H130" s="72">
        <v>23.575743577600484</v>
      </c>
      <c r="I130" s="72">
        <v>6.7031894338859752</v>
      </c>
      <c r="J130" s="72">
        <v>14.508098255821633</v>
      </c>
      <c r="K130" s="72">
        <v>15.808321870258615</v>
      </c>
      <c r="M130" s="72">
        <v>13.410523633882693</v>
      </c>
      <c r="N130" s="72">
        <v>12.372294673791105</v>
      </c>
      <c r="O130" s="72">
        <v>7.8927050925472866</v>
      </c>
      <c r="P130" s="72">
        <v>38.556605736252187</v>
      </c>
      <c r="Q130" s="72">
        <v>10.63508503527429</v>
      </c>
      <c r="R130" s="72">
        <v>13.627847044221017</v>
      </c>
      <c r="S130" s="72">
        <v>7.2243666505510182</v>
      </c>
      <c r="T130" s="72">
        <v>8.7125936166710876</v>
      </c>
      <c r="U130" s="72">
        <v>12.812079996732978</v>
      </c>
      <c r="V130" s="72">
        <v>22.921023420249423</v>
      </c>
      <c r="X130" s="72">
        <v>14.135283716477934</v>
      </c>
      <c r="Y130" s="72">
        <v>31.197696899922835</v>
      </c>
      <c r="Z130" s="72">
        <v>15.856024136542342</v>
      </c>
      <c r="AA130" s="72">
        <v>27.6666399995432</v>
      </c>
      <c r="AB130" s="72">
        <v>15.745234657247627</v>
      </c>
      <c r="AC130" s="72">
        <v>9.0188960951195192</v>
      </c>
      <c r="AD130" s="72">
        <v>27.334080463900555</v>
      </c>
      <c r="AE130" s="72">
        <v>11.225349758004276</v>
      </c>
      <c r="AF130" s="72">
        <v>13.196463612420763</v>
      </c>
      <c r="AG130" s="72">
        <v>11.348942644762827</v>
      </c>
      <c r="AI130" s="72">
        <v>20.296999141258581</v>
      </c>
      <c r="AJ130" s="72">
        <v>17.607340260665406</v>
      </c>
      <c r="AK130" s="72">
        <v>12.811998201678234</v>
      </c>
      <c r="AL130" s="72">
        <v>55.762611632934686</v>
      </c>
      <c r="AM130" s="72">
        <v>20.878616770711417</v>
      </c>
      <c r="AN130" s="72">
        <v>8.0733478923421185</v>
      </c>
      <c r="AO130" s="72">
        <v>10.941003985741082</v>
      </c>
      <c r="AP130" s="72">
        <v>8.9082345479607241</v>
      </c>
      <c r="AQ130" s="72">
        <v>19.29901227909583</v>
      </c>
      <c r="AR130" s="72">
        <v>49.777313641396013</v>
      </c>
      <c r="AS130" s="6"/>
    </row>
    <row r="131" spans="1:45" x14ac:dyDescent="0.35">
      <c r="AN131" s="6"/>
    </row>
    <row r="132" spans="1:45" x14ac:dyDescent="0.35">
      <c r="AN132" s="6"/>
    </row>
    <row r="133" spans="1:45" x14ac:dyDescent="0.35">
      <c r="AN133" s="6"/>
    </row>
    <row r="134" spans="1:45" x14ac:dyDescent="0.35">
      <c r="AN134" s="6"/>
      <c r="AO134" s="6"/>
      <c r="AP134" s="6"/>
    </row>
    <row r="135" spans="1:45" x14ac:dyDescent="0.35">
      <c r="AN135" s="6"/>
    </row>
    <row r="136" spans="1:45" x14ac:dyDescent="0.35">
      <c r="A136" s="17" t="s">
        <v>83</v>
      </c>
      <c r="B136" s="52"/>
    </row>
    <row r="137" spans="1:45" ht="17" x14ac:dyDescent="0.35">
      <c r="B137" s="52" t="s">
        <v>150</v>
      </c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52" t="s">
        <v>150</v>
      </c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52" t="s">
        <v>160</v>
      </c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52" t="s">
        <v>160</v>
      </c>
      <c r="AJ137" s="17"/>
      <c r="AK137" s="17"/>
      <c r="AL137" s="17"/>
      <c r="AM137" s="17"/>
      <c r="AN137" s="17"/>
      <c r="AO137" s="17"/>
      <c r="AP137" s="17"/>
      <c r="AQ137" s="17"/>
      <c r="AR137" s="17"/>
    </row>
    <row r="138" spans="1:45" x14ac:dyDescent="0.35">
      <c r="B138" s="17" t="s">
        <v>15</v>
      </c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 t="s">
        <v>15</v>
      </c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 t="s">
        <v>15</v>
      </c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 t="s">
        <v>15</v>
      </c>
      <c r="AJ138" s="17"/>
      <c r="AK138" s="17"/>
      <c r="AL138" s="17"/>
      <c r="AM138" s="17"/>
      <c r="AN138" s="17"/>
      <c r="AO138" s="17"/>
      <c r="AP138" s="17"/>
      <c r="AQ138" s="17"/>
      <c r="AR138" s="17"/>
    </row>
    <row r="139" spans="1:45" x14ac:dyDescent="0.35">
      <c r="B139" s="17" t="s">
        <v>41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 t="s">
        <v>84</v>
      </c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 t="s">
        <v>41</v>
      </c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 t="s">
        <v>84</v>
      </c>
      <c r="AJ139" s="17"/>
      <c r="AK139" s="17"/>
      <c r="AL139" s="17"/>
      <c r="AM139" s="17"/>
      <c r="AN139" s="17"/>
      <c r="AO139" s="17"/>
      <c r="AP139" s="17"/>
      <c r="AQ139" s="17"/>
      <c r="AR139" s="17"/>
    </row>
    <row r="140" spans="1:45" x14ac:dyDescent="0.35">
      <c r="B140" s="17" t="s">
        <v>64</v>
      </c>
      <c r="C140" s="17" t="s">
        <v>65</v>
      </c>
      <c r="D140" s="17" t="s">
        <v>66</v>
      </c>
      <c r="E140" s="17" t="s">
        <v>67</v>
      </c>
      <c r="F140" s="17" t="s">
        <v>68</v>
      </c>
      <c r="G140" s="17" t="s">
        <v>69</v>
      </c>
      <c r="H140" s="17" t="s">
        <v>70</v>
      </c>
      <c r="I140" s="17" t="s">
        <v>71</v>
      </c>
      <c r="J140" s="17" t="s">
        <v>72</v>
      </c>
      <c r="K140" s="17" t="s">
        <v>73</v>
      </c>
      <c r="M140" s="17" t="s">
        <v>64</v>
      </c>
      <c r="N140" s="17" t="s">
        <v>65</v>
      </c>
      <c r="O140" s="17" t="s">
        <v>66</v>
      </c>
      <c r="P140" s="17" t="s">
        <v>67</v>
      </c>
      <c r="Q140" s="17" t="s">
        <v>68</v>
      </c>
      <c r="R140" s="17" t="s">
        <v>69</v>
      </c>
      <c r="S140" s="17" t="s">
        <v>70</v>
      </c>
      <c r="T140" s="17" t="s">
        <v>71</v>
      </c>
      <c r="U140" s="17" t="s">
        <v>72</v>
      </c>
      <c r="V140" s="17" t="s">
        <v>73</v>
      </c>
      <c r="X140" s="17" t="s">
        <v>64</v>
      </c>
      <c r="Y140" s="17" t="s">
        <v>65</v>
      </c>
      <c r="Z140" s="17" t="s">
        <v>66</v>
      </c>
      <c r="AA140" s="17" t="s">
        <v>67</v>
      </c>
      <c r="AB140" s="17" t="s">
        <v>68</v>
      </c>
      <c r="AC140" s="17" t="s">
        <v>69</v>
      </c>
      <c r="AD140" s="17" t="s">
        <v>70</v>
      </c>
      <c r="AE140" s="17" t="s">
        <v>71</v>
      </c>
      <c r="AF140" s="17" t="s">
        <v>72</v>
      </c>
      <c r="AG140" s="17" t="s">
        <v>73</v>
      </c>
      <c r="AI140" s="17" t="s">
        <v>64</v>
      </c>
      <c r="AJ140" s="17" t="s">
        <v>65</v>
      </c>
      <c r="AK140" s="17" t="s">
        <v>66</v>
      </c>
      <c r="AL140" s="17" t="s">
        <v>67</v>
      </c>
      <c r="AM140" s="17" t="s">
        <v>68</v>
      </c>
      <c r="AN140" s="17" t="s">
        <v>69</v>
      </c>
      <c r="AO140" s="17" t="s">
        <v>70</v>
      </c>
      <c r="AP140" s="17" t="s">
        <v>71</v>
      </c>
      <c r="AQ140" s="17" t="s">
        <v>72</v>
      </c>
      <c r="AR140" s="17" t="s">
        <v>73</v>
      </c>
    </row>
    <row r="142" spans="1:45" x14ac:dyDescent="0.35">
      <c r="A142" s="11"/>
      <c r="B142" s="11">
        <v>10.850581264952234</v>
      </c>
      <c r="C142" s="11">
        <v>15.945637411207549</v>
      </c>
      <c r="D142" s="11">
        <v>19.273376153488172</v>
      </c>
      <c r="E142" s="11">
        <v>17.360048183090026</v>
      </c>
      <c r="F142" s="11">
        <v>11.956477233142603</v>
      </c>
      <c r="G142" s="11">
        <v>15.407793941952548</v>
      </c>
      <c r="H142" s="11">
        <v>11.450903886888254</v>
      </c>
      <c r="I142" s="11">
        <v>13.956607823892353</v>
      </c>
      <c r="J142" s="11">
        <v>10.406580031612227</v>
      </c>
      <c r="K142" s="11">
        <v>11.353793143270769</v>
      </c>
      <c r="L142" s="11"/>
      <c r="M142" s="11">
        <v>13.425890508474579</v>
      </c>
      <c r="N142" s="11">
        <v>10.274469811699559</v>
      </c>
      <c r="O142" s="11">
        <v>13.500969042126997</v>
      </c>
      <c r="P142" s="11">
        <v>12.144552396412436</v>
      </c>
      <c r="Q142" s="11">
        <v>8.4510514188697758</v>
      </c>
      <c r="R142" s="11">
        <v>0.87832795102038153</v>
      </c>
      <c r="S142" s="11">
        <v>5.5157689874788947</v>
      </c>
      <c r="T142" s="11">
        <v>6.1015908243440213</v>
      </c>
      <c r="U142" s="11">
        <v>3.0164816866527171</v>
      </c>
      <c r="V142" s="11">
        <v>8.6544261395671356</v>
      </c>
      <c r="W142" s="11"/>
      <c r="X142" s="11">
        <v>0.83893031401389628</v>
      </c>
      <c r="Y142" s="11">
        <v>0.37547454841633027</v>
      </c>
      <c r="Z142" s="11">
        <v>0.56396237142859273</v>
      </c>
      <c r="AA142" s="11">
        <v>0.31031352280055097</v>
      </c>
      <c r="AB142" s="11">
        <v>0.65939634536155578</v>
      </c>
      <c r="AC142">
        <v>0.23403767402619133</v>
      </c>
      <c r="AD142">
        <v>0.61580441161052457</v>
      </c>
      <c r="AE142">
        <v>0.12411813842487679</v>
      </c>
      <c r="AF142">
        <v>1.5680862604911237</v>
      </c>
      <c r="AG142">
        <v>8.6372928272483662E-2</v>
      </c>
      <c r="AI142">
        <v>9.6281644218837901</v>
      </c>
      <c r="AJ142">
        <v>14.424053522171167</v>
      </c>
      <c r="AK142">
        <v>16.289788933333298</v>
      </c>
      <c r="AL142">
        <v>14.480932683356052</v>
      </c>
      <c r="AM142">
        <v>16.127548314606688</v>
      </c>
      <c r="AN142">
        <v>6.7135387909592454</v>
      </c>
      <c r="AO142">
        <v>14.837237380475887</v>
      </c>
      <c r="AP142">
        <v>14.634982954754639</v>
      </c>
      <c r="AQ142">
        <v>14.713732395933819</v>
      </c>
      <c r="AR142">
        <v>15.90902922113794</v>
      </c>
    </row>
    <row r="143" spans="1:45" x14ac:dyDescent="0.35">
      <c r="A143" s="11"/>
      <c r="B143" s="11">
        <v>11.146642236393339</v>
      </c>
      <c r="C143" s="11">
        <v>8.2749573106115353</v>
      </c>
      <c r="D143" s="11">
        <v>13.636722556279565</v>
      </c>
      <c r="E143" s="11">
        <v>11.995156088888882</v>
      </c>
      <c r="F143" s="11">
        <v>10.332941262010779</v>
      </c>
      <c r="G143" s="11">
        <v>6.3293230464887023</v>
      </c>
      <c r="H143" s="11">
        <v>5.7650702447590305</v>
      </c>
      <c r="I143" s="11">
        <v>5.4774333128234751</v>
      </c>
      <c r="J143" s="11">
        <v>8.3987652633858438</v>
      </c>
      <c r="K143" s="11">
        <v>7.2571055254604344</v>
      </c>
      <c r="L143" s="11"/>
      <c r="M143" s="11">
        <v>13.208497117786056</v>
      </c>
      <c r="N143" s="11">
        <v>8.3368744551183092</v>
      </c>
      <c r="O143" s="11">
        <v>7.3198106409202213</v>
      </c>
      <c r="P143" s="11">
        <v>6.9036045238418815</v>
      </c>
      <c r="Q143" s="11">
        <v>11.066568232435735</v>
      </c>
      <c r="R143" s="11">
        <v>4.6232610921501704</v>
      </c>
      <c r="S143" s="11">
        <v>12.002525952040173</v>
      </c>
      <c r="T143" s="11">
        <v>6.0584669715089641</v>
      </c>
      <c r="U143" s="11">
        <v>9.594466260887792</v>
      </c>
      <c r="V143" s="11">
        <v>4.1700518215746039</v>
      </c>
      <c r="W143" s="11"/>
      <c r="X143" s="11">
        <v>15.32031427200002</v>
      </c>
      <c r="Y143" s="11">
        <v>17.556398487401864</v>
      </c>
      <c r="Z143" s="11">
        <v>18.137628961879656</v>
      </c>
      <c r="AA143" s="11">
        <v>19.985022447819297</v>
      </c>
      <c r="AB143" s="11">
        <v>16.638058540925282</v>
      </c>
      <c r="AC143">
        <v>18.054712673275162</v>
      </c>
      <c r="AD143">
        <v>15.2784636594966</v>
      </c>
      <c r="AE143">
        <v>20.529958945858709</v>
      </c>
      <c r="AF143">
        <v>15.78606666666674</v>
      </c>
      <c r="AG143">
        <v>18.087252562574442</v>
      </c>
      <c r="AI143">
        <v>0.55610539661070157</v>
      </c>
      <c r="AJ143">
        <v>0.2435681530244479</v>
      </c>
      <c r="AK143">
        <v>0.20151409046541061</v>
      </c>
      <c r="AL143">
        <v>0.27409591962782498</v>
      </c>
      <c r="AM143">
        <v>0.60172001867488711</v>
      </c>
      <c r="AN143">
        <v>1.2777228355465542</v>
      </c>
      <c r="AO143">
        <v>0</v>
      </c>
      <c r="AP143">
        <v>1.9521584084084821E-2</v>
      </c>
      <c r="AQ143">
        <v>1.9060494380102645E-2</v>
      </c>
      <c r="AR143">
        <v>0.59106788740438188</v>
      </c>
    </row>
    <row r="144" spans="1:45" x14ac:dyDescent="0.35">
      <c r="A144" s="11"/>
      <c r="B144" s="11">
        <v>10.268525478494377</v>
      </c>
      <c r="C144" s="11">
        <v>9.8510278442091472</v>
      </c>
      <c r="D144" s="11">
        <v>5.8518134193660218</v>
      </c>
      <c r="E144" s="11">
        <v>11.048571745676714</v>
      </c>
      <c r="F144" s="11">
        <v>4.3477339579167387</v>
      </c>
      <c r="G144" s="11">
        <v>11.863717082385243</v>
      </c>
      <c r="H144" s="11">
        <v>8.4209234495286189</v>
      </c>
      <c r="I144" s="11">
        <v>11.002961404494354</v>
      </c>
      <c r="J144" s="11">
        <v>6.904151638118841</v>
      </c>
      <c r="K144" s="11">
        <v>10.797430256035675</v>
      </c>
      <c r="L144" s="11"/>
      <c r="M144" s="11">
        <v>13.305927620689749</v>
      </c>
      <c r="N144" s="11">
        <v>11.86456334482753</v>
      </c>
      <c r="O144" s="11">
        <v>14.473694582392772</v>
      </c>
      <c r="P144" s="11">
        <v>13.792925899416053</v>
      </c>
      <c r="Q144" s="11">
        <v>10.186158163508768</v>
      </c>
      <c r="R144" s="11">
        <v>8.4297405997100832</v>
      </c>
      <c r="S144" s="11">
        <v>3.8201507469330469</v>
      </c>
      <c r="T144" s="11">
        <v>9.4461909378710214</v>
      </c>
      <c r="U144" s="11">
        <v>4.1865034239626375</v>
      </c>
      <c r="V144" s="11">
        <v>3.1926616710537439</v>
      </c>
      <c r="W144" s="11"/>
      <c r="X144" s="11">
        <v>0.63816128244277226</v>
      </c>
      <c r="Y144" s="11">
        <v>0.41190938462127574</v>
      </c>
      <c r="Z144" s="11">
        <v>0.35153384455028625</v>
      </c>
      <c r="AA144" s="11">
        <v>0.33893875887055985</v>
      </c>
      <c r="AB144" s="11">
        <v>1.3748557754396582</v>
      </c>
      <c r="AC144">
        <v>0.39632179199995626</v>
      </c>
      <c r="AD144">
        <v>0.80039092649311061</v>
      </c>
      <c r="AE144">
        <v>1.2123325334247128</v>
      </c>
      <c r="AF144">
        <v>2.0318427906976648</v>
      </c>
      <c r="AG144">
        <v>0.10615373275365297</v>
      </c>
      <c r="AI144">
        <v>8.0659905869768451</v>
      </c>
      <c r="AJ144">
        <v>3.9338314177535576</v>
      </c>
      <c r="AK144">
        <v>12.182872164085362</v>
      </c>
      <c r="AL144">
        <v>5.7890369977050016</v>
      </c>
      <c r="AM144">
        <v>4.8675098522167808</v>
      </c>
      <c r="AN144" s="6">
        <v>3.0253079499999616</v>
      </c>
      <c r="AO144" s="6">
        <v>9.0358067921648413</v>
      </c>
      <c r="AP144" s="6">
        <v>5.3655937941667551</v>
      </c>
      <c r="AQ144" s="6">
        <v>6.2635367237875945</v>
      </c>
      <c r="AR144" s="6">
        <v>7.4626427931387287</v>
      </c>
    </row>
    <row r="145" spans="1:44" x14ac:dyDescent="0.35">
      <c r="A145" s="11"/>
      <c r="B145" s="11">
        <v>12.744847722081015</v>
      </c>
      <c r="C145" s="11">
        <v>16.1401558707913</v>
      </c>
      <c r="D145" s="11">
        <v>12.558670871383432</v>
      </c>
      <c r="E145" s="11">
        <v>13.660988219791806</v>
      </c>
      <c r="F145" s="11">
        <v>9.4299703326659916</v>
      </c>
      <c r="G145" s="11">
        <v>10.91372428198437</v>
      </c>
      <c r="H145" s="11">
        <v>3.9355994270810335</v>
      </c>
      <c r="I145" s="11">
        <v>18.288753163444586</v>
      </c>
      <c r="J145" s="11">
        <v>9.4731456354300168</v>
      </c>
      <c r="K145" s="11">
        <v>16.113082394633544</v>
      </c>
      <c r="L145" s="11"/>
      <c r="M145" s="11">
        <v>17.680957549999995</v>
      </c>
      <c r="N145" s="11">
        <v>16.92624319999997</v>
      </c>
      <c r="O145" s="11">
        <v>10.604657127964543</v>
      </c>
      <c r="P145" s="11">
        <v>20.22716172427597</v>
      </c>
      <c r="Q145" s="11">
        <v>12.628272161091539</v>
      </c>
      <c r="R145" s="11">
        <v>5.6203922608696191</v>
      </c>
      <c r="S145" s="11">
        <v>2.0711099630491083</v>
      </c>
      <c r="T145" s="11">
        <v>9.7505864239770403</v>
      </c>
      <c r="U145" s="11">
        <v>6.0066352499999685</v>
      </c>
      <c r="V145" s="11">
        <v>9.3695340882722284</v>
      </c>
      <c r="W145" s="11"/>
      <c r="X145" s="11">
        <v>17.514478676279015</v>
      </c>
      <c r="Y145" s="11">
        <v>15.033541005819441</v>
      </c>
      <c r="Z145" s="11">
        <v>17.034226092170652</v>
      </c>
      <c r="AA145" s="11">
        <v>15.132016473950825</v>
      </c>
      <c r="AB145" s="11">
        <v>17.628834839631775</v>
      </c>
      <c r="AC145">
        <v>16.570885374888206</v>
      </c>
      <c r="AD145">
        <v>9.900761720342409</v>
      </c>
      <c r="AE145">
        <v>17.158493545318635</v>
      </c>
      <c r="AF145">
        <v>16.553869734958557</v>
      </c>
      <c r="AG145">
        <v>8.4045931147417381</v>
      </c>
      <c r="AI145">
        <v>0.86714513661990278</v>
      </c>
      <c r="AJ145">
        <v>0.2327222685343944</v>
      </c>
      <c r="AK145">
        <v>1.1239964627348347</v>
      </c>
      <c r="AL145">
        <v>0.47117060869562094</v>
      </c>
      <c r="AM145">
        <v>0.80862372557711859</v>
      </c>
      <c r="AN145" s="6">
        <v>0.54473690290453625</v>
      </c>
      <c r="AO145" s="6">
        <v>0.75613812600964536</v>
      </c>
      <c r="AP145" s="6">
        <v>0.60881361675911116</v>
      </c>
      <c r="AQ145" s="6">
        <v>1.6125195302013784</v>
      </c>
      <c r="AR145" s="6">
        <v>0.95548162729652453</v>
      </c>
    </row>
    <row r="146" spans="1:44" x14ac:dyDescent="0.35">
      <c r="A146" s="11"/>
      <c r="B146" s="11">
        <v>2.6792982152515092</v>
      </c>
      <c r="C146" s="11">
        <v>11.403763028664097</v>
      </c>
      <c r="D146" s="11">
        <v>8.7545931465926738</v>
      </c>
      <c r="E146" s="11">
        <v>11.085389629629615</v>
      </c>
      <c r="F146" s="11">
        <v>10.831246452485885</v>
      </c>
      <c r="G146" s="11">
        <v>9.1669220927828121</v>
      </c>
      <c r="H146" s="11">
        <v>9.1970614025864119</v>
      </c>
      <c r="I146" s="11">
        <v>10.43281400483651</v>
      </c>
      <c r="J146" s="11">
        <v>8.2427866712587807</v>
      </c>
      <c r="K146" s="11">
        <v>12.261621300229848</v>
      </c>
      <c r="L146" s="11"/>
      <c r="M146" s="11">
        <v>5.4774087920431374</v>
      </c>
      <c r="N146" s="11">
        <v>19.66819964830011</v>
      </c>
      <c r="O146" s="11">
        <v>0</v>
      </c>
      <c r="P146" s="11">
        <v>6.0839927098083058</v>
      </c>
      <c r="Q146" s="11">
        <v>3.0449816310129183</v>
      </c>
      <c r="R146" s="11">
        <v>0.97266079760947877</v>
      </c>
      <c r="S146" s="11">
        <v>0.11295539377372389</v>
      </c>
      <c r="T146" s="11">
        <v>0.69039304622675546</v>
      </c>
      <c r="U146" s="11">
        <v>8.6215987879022968</v>
      </c>
      <c r="V146" s="11">
        <v>9.2801511830538725</v>
      </c>
      <c r="W146" s="11"/>
      <c r="X146" s="11">
        <v>1.1119519523810235</v>
      </c>
      <c r="Y146" s="11">
        <v>2.4573523809466539E-2</v>
      </c>
      <c r="Z146" s="11">
        <v>0</v>
      </c>
      <c r="AA146" s="11">
        <v>0</v>
      </c>
      <c r="AB146" s="11">
        <v>1.0962719535565184</v>
      </c>
      <c r="AC146">
        <v>0.52962410526320547</v>
      </c>
      <c r="AD146">
        <v>1.072955578947357</v>
      </c>
      <c r="AE146">
        <v>0.43794105263156952</v>
      </c>
      <c r="AF146">
        <v>1.2179352580644667</v>
      </c>
      <c r="AG146">
        <v>1.1351946828358637</v>
      </c>
      <c r="AI146">
        <v>21.778987941788035</v>
      </c>
      <c r="AJ146">
        <v>24.513087379203714</v>
      </c>
      <c r="AK146">
        <v>25.423012684907601</v>
      </c>
      <c r="AL146">
        <v>23.09050773110047</v>
      </c>
      <c r="AM146">
        <v>18.16676113879009</v>
      </c>
      <c r="AN146">
        <v>17.21371667853581</v>
      </c>
      <c r="AO146">
        <v>19.929337734741743</v>
      </c>
      <c r="AP146">
        <v>21.520292663591775</v>
      </c>
      <c r="AQ146">
        <v>19.71874118948265</v>
      </c>
      <c r="AR146">
        <v>21.010088210557512</v>
      </c>
    </row>
    <row r="147" spans="1:44" x14ac:dyDescent="0.35">
      <c r="A147" s="11"/>
      <c r="B147" s="11">
        <v>12.353106972550616</v>
      </c>
      <c r="C147" s="11">
        <v>18.502519294730483</v>
      </c>
      <c r="D147" s="11">
        <v>9.5233062952315901</v>
      </c>
      <c r="E147" s="11">
        <v>16.999305448465698</v>
      </c>
      <c r="F147" s="11">
        <v>13.709052181736356</v>
      </c>
      <c r="G147" s="11">
        <v>8.3004955834137597</v>
      </c>
      <c r="H147" s="11">
        <v>22.103989517153753</v>
      </c>
      <c r="I147" s="11">
        <v>18.062901402599941</v>
      </c>
      <c r="J147" s="11">
        <v>16.946853577290721</v>
      </c>
      <c r="K147" s="11">
        <v>14.571661276473941</v>
      </c>
      <c r="L147" s="11"/>
      <c r="M147" s="11">
        <v>2.3164504162604116</v>
      </c>
      <c r="N147" s="11">
        <v>14.789017661214652</v>
      </c>
      <c r="O147" s="11">
        <v>11.738587551299618</v>
      </c>
      <c r="P147" s="11">
        <v>15.290601881817109</v>
      </c>
      <c r="Q147" s="11">
        <v>17.004794917895207</v>
      </c>
      <c r="R147" s="11">
        <v>0.4535653702482873</v>
      </c>
      <c r="S147" s="11">
        <v>1.1761071953619912E-2</v>
      </c>
      <c r="T147" s="11">
        <v>1.40481884924333</v>
      </c>
      <c r="U147" s="11">
        <v>0.13368502434277968</v>
      </c>
      <c r="V147" s="11">
        <v>2.4306368062347133E-2</v>
      </c>
      <c r="W147" s="11"/>
      <c r="X147" s="11">
        <v>0.58306436553270702</v>
      </c>
      <c r="Y147" s="11">
        <v>0.71121037993537173</v>
      </c>
      <c r="Z147" s="11">
        <v>0</v>
      </c>
      <c r="AA147" s="11">
        <v>0</v>
      </c>
      <c r="AB147" s="11">
        <v>0.45084028236455309</v>
      </c>
      <c r="AC147">
        <v>0.12870532485353883</v>
      </c>
      <c r="AD147">
        <v>0.4047370599135422</v>
      </c>
      <c r="AE147">
        <v>0.44970784434831934</v>
      </c>
      <c r="AF147">
        <v>1.7486849375000351</v>
      </c>
      <c r="AG147">
        <v>3.0603210950492099</v>
      </c>
      <c r="AI147">
        <v>0.52962410526320547</v>
      </c>
      <c r="AJ147">
        <v>1.072955578947357</v>
      </c>
      <c r="AK147">
        <v>0.43794105263156952</v>
      </c>
      <c r="AL147">
        <v>1.2179352580644667</v>
      </c>
      <c r="AM147">
        <v>1.1351946828358637</v>
      </c>
      <c r="AN147">
        <v>0.57600741875940797</v>
      </c>
      <c r="AO147">
        <v>0.75657849884112394</v>
      </c>
      <c r="AP147">
        <v>0.2803329500125617</v>
      </c>
      <c r="AQ147">
        <v>0.23711572281527943</v>
      </c>
      <c r="AR147">
        <v>1.9225624688367526</v>
      </c>
    </row>
    <row r="148" spans="1:44" x14ac:dyDescent="0.35">
      <c r="A148" s="11"/>
      <c r="B148" s="11">
        <v>12.603656449213698</v>
      </c>
      <c r="C148" s="11">
        <v>12.208892658308574</v>
      </c>
      <c r="D148" s="11">
        <v>11.197310444113892</v>
      </c>
      <c r="E148" s="11">
        <v>13.39619594064477</v>
      </c>
      <c r="F148" s="11">
        <v>8.6122366409006421</v>
      </c>
      <c r="G148" s="11">
        <v>4.3968854408401796</v>
      </c>
      <c r="H148" s="11">
        <v>8.9878449310898638</v>
      </c>
      <c r="I148" s="11">
        <v>5.5577052248285224</v>
      </c>
      <c r="J148" s="11">
        <v>9.0582403974245054</v>
      </c>
      <c r="K148" s="11">
        <v>9.4782448517983706</v>
      </c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>
        <v>0.34837659684962086</v>
      </c>
      <c r="Y148" s="11">
        <v>0.6034057795275819</v>
      </c>
      <c r="Z148" s="11">
        <v>0.98739127559050199</v>
      </c>
      <c r="AA148" s="11">
        <v>0.44493557480310864</v>
      </c>
      <c r="AB148" s="11">
        <v>0.91693907894727344</v>
      </c>
      <c r="AC148">
        <v>0.17654136842102713</v>
      </c>
      <c r="AD148">
        <v>0.94463115234384332</v>
      </c>
      <c r="AE148">
        <v>3.8150909765624417</v>
      </c>
      <c r="AF148">
        <v>1.173472139087989</v>
      </c>
      <c r="AG148">
        <v>0.33369059610864527</v>
      </c>
      <c r="AI148">
        <v>0.12870532485353883</v>
      </c>
      <c r="AJ148">
        <v>0.4047370599135422</v>
      </c>
      <c r="AK148">
        <v>0.44970784434831934</v>
      </c>
      <c r="AL148">
        <v>1.7486849375000351</v>
      </c>
      <c r="AM148">
        <v>3.0603210950492099</v>
      </c>
      <c r="AN148">
        <v>1.7024558636210509</v>
      </c>
      <c r="AO148">
        <v>2.2574293473480069</v>
      </c>
      <c r="AP148">
        <v>1.2632914979756289</v>
      </c>
      <c r="AQ148">
        <v>1.2294652798373551</v>
      </c>
      <c r="AR148">
        <v>2.3530229152740914</v>
      </c>
    </row>
    <row r="149" spans="1:44" x14ac:dyDescent="0.35">
      <c r="A149" s="11"/>
      <c r="B149" s="11">
        <v>15.962061150487498</v>
      </c>
      <c r="C149" s="11">
        <v>20.248114030622254</v>
      </c>
      <c r="D149" s="11">
        <v>14.55560532560596</v>
      </c>
      <c r="E149" s="11">
        <v>19.732623422725165</v>
      </c>
      <c r="F149" s="11">
        <v>17.192164677895782</v>
      </c>
      <c r="G149" s="11">
        <v>2.3164504162604116</v>
      </c>
      <c r="H149" s="11">
        <v>14.789017661214652</v>
      </c>
      <c r="I149" s="11">
        <v>11.738587551299618</v>
      </c>
      <c r="J149" s="11">
        <v>15.290601881817109</v>
      </c>
      <c r="K149" s="11">
        <v>17.004794917895207</v>
      </c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>
        <v>12.792756542999935</v>
      </c>
      <c r="Y149" s="11">
        <v>18.054966191082762</v>
      </c>
      <c r="Z149" s="11">
        <v>20.592693521311485</v>
      </c>
      <c r="AA149" s="11">
        <v>22.409845180327828</v>
      </c>
      <c r="AB149" s="11">
        <v>21.234194568690118</v>
      </c>
      <c r="AC149">
        <v>18.918865495207609</v>
      </c>
      <c r="AD149">
        <v>14.968889582043429</v>
      </c>
      <c r="AE149">
        <v>9.5493690557275031</v>
      </c>
      <c r="AF149">
        <v>16.556519780185962</v>
      </c>
      <c r="AG149">
        <v>15.59686421779141</v>
      </c>
      <c r="AI149">
        <v>0.17654136842102713</v>
      </c>
      <c r="AJ149">
        <v>0.94463115234384332</v>
      </c>
      <c r="AK149">
        <v>3.8150909765624417</v>
      </c>
      <c r="AL149">
        <v>1.173472139087989</v>
      </c>
      <c r="AM149">
        <v>0.33369059610864527</v>
      </c>
      <c r="AN149">
        <v>0.61524941613390038</v>
      </c>
      <c r="AO149">
        <v>0.6180653653845819</v>
      </c>
      <c r="AP149">
        <v>0.32049901162789041</v>
      </c>
      <c r="AQ149">
        <v>1.6349776119403603</v>
      </c>
      <c r="AR149">
        <v>11.652836221025527</v>
      </c>
    </row>
    <row r="150" spans="1:44" x14ac:dyDescent="0.3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>
        <v>1.3580105263158129</v>
      </c>
      <c r="Y150" s="11">
        <v>0.86973707865163585</v>
      </c>
      <c r="Z150" s="11">
        <v>1.372273430167595</v>
      </c>
      <c r="AA150" s="11">
        <v>1.7758832625698724</v>
      </c>
      <c r="AB150" s="11">
        <v>4.3182094943819642</v>
      </c>
      <c r="AC150">
        <v>4.1979309662921569</v>
      </c>
      <c r="AD150">
        <v>9.4914980988593651</v>
      </c>
      <c r="AE150">
        <v>4.0813441825094348</v>
      </c>
      <c r="AF150">
        <v>7.9878371398321049</v>
      </c>
      <c r="AG150">
        <v>9.4417355353330237</v>
      </c>
      <c r="AI150">
        <v>18.918865495207609</v>
      </c>
      <c r="AJ150">
        <v>14.968889582043429</v>
      </c>
      <c r="AK150">
        <v>9.5493690557275031</v>
      </c>
      <c r="AL150">
        <v>16.556519780185962</v>
      </c>
      <c r="AM150">
        <v>15.59686421779141</v>
      </c>
      <c r="AN150">
        <v>2.1664919384902275</v>
      </c>
      <c r="AO150">
        <v>4.7731745612042111</v>
      </c>
      <c r="AP150">
        <v>4.3166226517572577</v>
      </c>
      <c r="AQ150">
        <v>14.098390714285708</v>
      </c>
      <c r="AR150">
        <v>15.753301654308677</v>
      </c>
    </row>
    <row r="151" spans="1:44" x14ac:dyDescent="0.35"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11"/>
      <c r="M151" s="5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>
        <v>1.1874022135922782</v>
      </c>
      <c r="Y151" s="11">
        <v>1.3036901052631591</v>
      </c>
      <c r="Z151" s="11">
        <v>1.0940862190812639</v>
      </c>
      <c r="AA151" s="11">
        <v>1.3202675047566776</v>
      </c>
      <c r="AB151" s="11">
        <v>2.6882363106148759</v>
      </c>
      <c r="AC151">
        <v>5.6187826962172895</v>
      </c>
      <c r="AD151">
        <v>7.6136051999999923</v>
      </c>
      <c r="AE151">
        <v>10.31269065000002</v>
      </c>
      <c r="AF151">
        <v>7.2989884872611164</v>
      </c>
      <c r="AG151">
        <v>6.8475968482400802</v>
      </c>
      <c r="AI151">
        <v>4.1979309662921569</v>
      </c>
      <c r="AJ151">
        <v>9.4914980988593651</v>
      </c>
      <c r="AK151">
        <v>4.0813441825094348</v>
      </c>
      <c r="AL151">
        <v>7.9878371398321049</v>
      </c>
      <c r="AM151">
        <v>9.4417355353330237</v>
      </c>
      <c r="AN151">
        <v>1.5617430679083728</v>
      </c>
      <c r="AO151">
        <v>2.6481217451683694</v>
      </c>
      <c r="AP151">
        <v>3.114375171755702</v>
      </c>
      <c r="AQ151">
        <v>7.3050036905871405</v>
      </c>
      <c r="AR151">
        <v>3.9192550724637791</v>
      </c>
    </row>
    <row r="152" spans="1:44" x14ac:dyDescent="0.35"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11"/>
      <c r="M152" s="5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>
        <v>0.24391380384572364</v>
      </c>
      <c r="Y152" s="11">
        <v>0.53217557202709065</v>
      </c>
      <c r="Z152" s="11">
        <v>0.792719862498661</v>
      </c>
      <c r="AA152" s="11">
        <v>0.33883266477696855</v>
      </c>
      <c r="AB152" s="11">
        <v>0.74087772061736079</v>
      </c>
      <c r="AC152">
        <v>0.54968470387725876</v>
      </c>
      <c r="AD152">
        <v>0.95607772768890642</v>
      </c>
      <c r="AE152">
        <v>0.93194611730188315</v>
      </c>
      <c r="AF152">
        <v>5.73246655381329</v>
      </c>
      <c r="AG152">
        <v>1.2621434604418524</v>
      </c>
      <c r="AI152">
        <v>5.6187826962172895</v>
      </c>
      <c r="AJ152">
        <v>7.6136051999999923</v>
      </c>
      <c r="AK152">
        <v>10.31269065000002</v>
      </c>
      <c r="AL152">
        <v>7.2989884872611164</v>
      </c>
      <c r="AM152">
        <v>6.8475968482400802</v>
      </c>
      <c r="AN152">
        <v>2.4281729193971602</v>
      </c>
      <c r="AO152">
        <v>9.751031249999901</v>
      </c>
      <c r="AP152">
        <v>1.7939356514658416</v>
      </c>
      <c r="AQ152">
        <v>3.5385185567010118</v>
      </c>
      <c r="AR152">
        <v>4.095628475700348</v>
      </c>
    </row>
    <row r="153" spans="1:44" x14ac:dyDescent="0.35"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11"/>
      <c r="M153" s="5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>
        <v>0.67004341789499733</v>
      </c>
      <c r="Y153" s="11">
        <v>3.1843647583133619</v>
      </c>
      <c r="Z153" s="11">
        <v>0.5838002056908318</v>
      </c>
      <c r="AA153" s="11">
        <v>1.5604012842918398</v>
      </c>
      <c r="AB153" s="11">
        <v>1.6298507444270192</v>
      </c>
      <c r="AC153">
        <v>4.7623231849357373</v>
      </c>
      <c r="AD153">
        <v>3.3383332792996709</v>
      </c>
      <c r="AE153">
        <v>12.861144453004629</v>
      </c>
      <c r="AF153">
        <v>12.374373205645151</v>
      </c>
      <c r="AG153">
        <v>13.758390544354821</v>
      </c>
      <c r="AI153">
        <v>0.84071435526756988</v>
      </c>
      <c r="AJ153">
        <v>1.368335088573486</v>
      </c>
      <c r="AK153">
        <v>0.37107392232504804</v>
      </c>
      <c r="AL153">
        <v>0.89557700328527878</v>
      </c>
      <c r="AM153">
        <v>0.30086623400700274</v>
      </c>
      <c r="AN153">
        <v>0.65033054275092683</v>
      </c>
      <c r="AO153">
        <v>1.2597425302325509</v>
      </c>
      <c r="AP153">
        <v>1.4044515351860132</v>
      </c>
      <c r="AQ153">
        <v>0.75601692313383262</v>
      </c>
      <c r="AR153">
        <v>1.4081536583560608</v>
      </c>
    </row>
    <row r="156" spans="1:44" x14ac:dyDescent="0.35">
      <c r="A156" s="17" t="s">
        <v>177</v>
      </c>
      <c r="B156" s="22">
        <f t="shared" ref="B156:K156" si="69">AVERAGE(B142:B153)</f>
        <v>11.076089936178036</v>
      </c>
      <c r="C156" s="22">
        <f t="shared" si="69"/>
        <v>14.071883431143117</v>
      </c>
      <c r="D156" s="22">
        <f t="shared" si="69"/>
        <v>11.918924776507666</v>
      </c>
      <c r="E156" s="22">
        <f t="shared" si="69"/>
        <v>14.409784834864086</v>
      </c>
      <c r="F156" s="22">
        <f t="shared" si="69"/>
        <v>10.801477842344347</v>
      </c>
      <c r="G156" s="22">
        <f t="shared" si="69"/>
        <v>8.5869139857635037</v>
      </c>
      <c r="H156" s="22">
        <f t="shared" si="69"/>
        <v>10.581301315037704</v>
      </c>
      <c r="I156" s="22">
        <f t="shared" si="69"/>
        <v>11.81472048602742</v>
      </c>
      <c r="J156" s="22">
        <f t="shared" si="69"/>
        <v>10.590140637042257</v>
      </c>
      <c r="K156" s="22">
        <f t="shared" si="69"/>
        <v>12.354716708224723</v>
      </c>
      <c r="L156" s="54"/>
      <c r="M156" s="22">
        <f t="shared" ref="M156:V156" si="70">AVERAGE(M142:M153)</f>
        <v>10.902522000875654</v>
      </c>
      <c r="N156" s="22">
        <f t="shared" si="70"/>
        <v>13.643228020193355</v>
      </c>
      <c r="O156" s="22">
        <f t="shared" si="70"/>
        <v>9.606286490784024</v>
      </c>
      <c r="P156" s="22">
        <f t="shared" si="70"/>
        <v>12.407139855928625</v>
      </c>
      <c r="Q156" s="22">
        <f t="shared" si="70"/>
        <v>10.396971087468991</v>
      </c>
      <c r="R156" s="22">
        <f t="shared" si="70"/>
        <v>3.4963246786013364</v>
      </c>
      <c r="S156" s="22">
        <f t="shared" si="70"/>
        <v>3.9223786858714274</v>
      </c>
      <c r="T156" s="22">
        <f t="shared" si="70"/>
        <v>5.5753411755285214</v>
      </c>
      <c r="U156" s="22">
        <f t="shared" si="70"/>
        <v>5.2598950722913651</v>
      </c>
      <c r="V156" s="22">
        <f t="shared" si="70"/>
        <v>5.7818552119306554</v>
      </c>
      <c r="X156" s="22">
        <f t="shared" ref="X156:AG156" si="71">AVERAGE(X142:X153)</f>
        <v>4.38395033034565</v>
      </c>
      <c r="Y156" s="22">
        <f t="shared" si="71"/>
        <v>4.8884539012391128</v>
      </c>
      <c r="Z156" s="22">
        <f t="shared" si="71"/>
        <v>5.1258596486974612</v>
      </c>
      <c r="AA156" s="22">
        <f t="shared" si="71"/>
        <v>5.3013713895806278</v>
      </c>
      <c r="AB156" s="22">
        <f t="shared" si="71"/>
        <v>5.7813804712464956</v>
      </c>
      <c r="AC156" s="22">
        <f t="shared" si="71"/>
        <v>5.8448679466047784</v>
      </c>
      <c r="AD156" s="22">
        <f t="shared" si="71"/>
        <v>5.4488456997532291</v>
      </c>
      <c r="AE156" s="22">
        <f t="shared" si="71"/>
        <v>6.7886781245927272</v>
      </c>
      <c r="AF156" s="22">
        <f t="shared" si="71"/>
        <v>7.5025119128503519</v>
      </c>
      <c r="AG156" s="22">
        <f t="shared" si="71"/>
        <v>6.5100257765414353</v>
      </c>
      <c r="AI156" s="22">
        <f t="shared" ref="AI156:AR156" si="72">AVERAGE(AI142:AI153)</f>
        <v>5.9422964829501401</v>
      </c>
      <c r="AJ156" s="22">
        <f t="shared" si="72"/>
        <v>6.6009928751140263</v>
      </c>
      <c r="AK156" s="22">
        <f t="shared" si="72"/>
        <v>7.0198668349692381</v>
      </c>
      <c r="AL156" s="22">
        <f t="shared" si="72"/>
        <v>6.7487298904751611</v>
      </c>
      <c r="AM156" s="22">
        <f t="shared" si="72"/>
        <v>6.4407026882692335</v>
      </c>
      <c r="AN156" s="22">
        <f t="shared" si="72"/>
        <v>3.2062895270839298</v>
      </c>
      <c r="AO156" s="22">
        <f t="shared" si="72"/>
        <v>5.5518886109642382</v>
      </c>
      <c r="AP156" s="22">
        <f t="shared" si="72"/>
        <v>4.5535594235947716</v>
      </c>
      <c r="AQ156" s="22">
        <f t="shared" si="72"/>
        <v>5.927256569423851</v>
      </c>
      <c r="AR156" s="22">
        <f t="shared" si="72"/>
        <v>7.2527558504583602</v>
      </c>
    </row>
    <row r="157" spans="1:44" x14ac:dyDescent="0.35">
      <c r="A157" s="3" t="s">
        <v>185</v>
      </c>
      <c r="B157" s="83">
        <f t="shared" ref="B157:K157" si="73">STDEV(B142:B153)</f>
        <v>3.8141803568826087</v>
      </c>
      <c r="C157" s="83">
        <f t="shared" si="73"/>
        <v>4.2690687989387941</v>
      </c>
      <c r="D157" s="83">
        <f t="shared" si="73"/>
        <v>4.0967355242409909</v>
      </c>
      <c r="E157" s="83">
        <f t="shared" si="73"/>
        <v>3.2405936222992144</v>
      </c>
      <c r="F157" s="83">
        <f t="shared" si="73"/>
        <v>3.7640009691849299</v>
      </c>
      <c r="G157" s="83">
        <f t="shared" si="73"/>
        <v>4.2268884605179169</v>
      </c>
      <c r="H157" s="83">
        <f t="shared" si="73"/>
        <v>5.7035993660206135</v>
      </c>
      <c r="I157" s="83">
        <f t="shared" si="73"/>
        <v>4.8906092008793811</v>
      </c>
      <c r="J157" s="83">
        <f t="shared" si="73"/>
        <v>3.58626223168989</v>
      </c>
      <c r="K157" s="83">
        <f t="shared" si="73"/>
        <v>3.3457599852225632</v>
      </c>
      <c r="M157" s="83">
        <f t="shared" ref="M157:V157" si="74">STDEV(M142:M153)</f>
        <v>5.7716710841267664</v>
      </c>
      <c r="N157" s="83">
        <f t="shared" si="74"/>
        <v>4.2675724655611145</v>
      </c>
      <c r="O157" s="83">
        <f t="shared" si="74"/>
        <v>5.3275205753311541</v>
      </c>
      <c r="P157" s="83">
        <f t="shared" si="74"/>
        <v>5.3240499883342229</v>
      </c>
      <c r="Q157" s="83">
        <f t="shared" si="74"/>
        <v>4.6254339256990038</v>
      </c>
      <c r="R157" s="83">
        <f t="shared" si="74"/>
        <v>3.2434984779799483</v>
      </c>
      <c r="S157" s="83">
        <f t="shared" si="74"/>
        <v>4.4959972169139855</v>
      </c>
      <c r="T157" s="83">
        <f t="shared" si="74"/>
        <v>3.8518170957342011</v>
      </c>
      <c r="U157" s="83">
        <f t="shared" si="74"/>
        <v>3.5527533789673722</v>
      </c>
      <c r="V157" s="83">
        <f t="shared" si="74"/>
        <v>3.8939024180489668</v>
      </c>
      <c r="X157" s="83">
        <f t="shared" ref="X157:AG157" si="75">STDEV(X142:X153)</f>
        <v>6.6131188952790509</v>
      </c>
      <c r="Y157" s="83">
        <f t="shared" si="75"/>
        <v>7.3082339736751232</v>
      </c>
      <c r="Z157" s="83">
        <f t="shared" si="75"/>
        <v>8.1651709403516008</v>
      </c>
      <c r="AA157" s="83">
        <f t="shared" si="75"/>
        <v>8.5343232756718059</v>
      </c>
      <c r="AB157" s="83">
        <f t="shared" si="75"/>
        <v>7.8105362769846494</v>
      </c>
      <c r="AC157" s="83">
        <f t="shared" si="75"/>
        <v>7.5151718341781466</v>
      </c>
      <c r="AD157" s="83">
        <f t="shared" si="75"/>
        <v>5.7412894080125261</v>
      </c>
      <c r="AE157" s="83">
        <f t="shared" si="75"/>
        <v>7.1335977115559253</v>
      </c>
      <c r="AF157" s="83">
        <f t="shared" si="75"/>
        <v>6.306340771236421</v>
      </c>
      <c r="AG157" s="83">
        <f t="shared" si="75"/>
        <v>6.5379272241107289</v>
      </c>
      <c r="AI157" s="83">
        <f t="shared" ref="AI157:AR157" si="76">STDEV(AI142:AI153)</f>
        <v>7.4928357497713129</v>
      </c>
      <c r="AJ157" s="83">
        <f t="shared" si="76"/>
        <v>7.8500659792142882</v>
      </c>
      <c r="AK157" s="83">
        <f t="shared" si="76"/>
        <v>7.9735747413324569</v>
      </c>
      <c r="AL157" s="83">
        <f t="shared" si="76"/>
        <v>7.5561790452106381</v>
      </c>
      <c r="AM157" s="83">
        <f t="shared" si="76"/>
        <v>6.7903677165285918</v>
      </c>
      <c r="AN157" s="83">
        <f t="shared" si="76"/>
        <v>4.7305803158144606</v>
      </c>
      <c r="AO157" s="83">
        <f t="shared" si="76"/>
        <v>6.4819593560424806</v>
      </c>
      <c r="AP157" s="83">
        <f t="shared" si="76"/>
        <v>6.6942850650309893</v>
      </c>
      <c r="AQ157" s="83">
        <f t="shared" si="76"/>
        <v>6.7083939279341767</v>
      </c>
      <c r="AR157" s="83">
        <f t="shared" si="76"/>
        <v>7.0553039368545996</v>
      </c>
    </row>
    <row r="158" spans="1:44" x14ac:dyDescent="0.35">
      <c r="A158" s="17" t="s">
        <v>181</v>
      </c>
      <c r="B158" s="13">
        <f t="shared" ref="B158:K158" si="77">COUNT(B142:B153)</f>
        <v>8</v>
      </c>
      <c r="C158" s="13">
        <f t="shared" si="77"/>
        <v>8</v>
      </c>
      <c r="D158" s="13">
        <f t="shared" si="77"/>
        <v>8</v>
      </c>
      <c r="E158" s="13">
        <f t="shared" si="77"/>
        <v>8</v>
      </c>
      <c r="F158" s="13">
        <f t="shared" si="77"/>
        <v>8</v>
      </c>
      <c r="G158" s="13">
        <f t="shared" si="77"/>
        <v>8</v>
      </c>
      <c r="H158" s="13">
        <f t="shared" si="77"/>
        <v>8</v>
      </c>
      <c r="I158" s="13">
        <f t="shared" si="77"/>
        <v>8</v>
      </c>
      <c r="J158" s="13">
        <f t="shared" si="77"/>
        <v>8</v>
      </c>
      <c r="K158" s="13">
        <f t="shared" si="77"/>
        <v>8</v>
      </c>
      <c r="M158" s="13">
        <f t="shared" ref="M158:V158" si="78">COUNT(M142:M153)</f>
        <v>6</v>
      </c>
      <c r="N158" s="13">
        <f t="shared" si="78"/>
        <v>6</v>
      </c>
      <c r="O158" s="13">
        <f t="shared" si="78"/>
        <v>6</v>
      </c>
      <c r="P158" s="13">
        <f t="shared" si="78"/>
        <v>6</v>
      </c>
      <c r="Q158" s="13">
        <f t="shared" si="78"/>
        <v>6</v>
      </c>
      <c r="R158" s="13">
        <f t="shared" si="78"/>
        <v>6</v>
      </c>
      <c r="S158" s="13">
        <f t="shared" si="78"/>
        <v>6</v>
      </c>
      <c r="T158" s="13">
        <f t="shared" si="78"/>
        <v>6</v>
      </c>
      <c r="U158" s="13">
        <f t="shared" si="78"/>
        <v>6</v>
      </c>
      <c r="V158" s="13">
        <f t="shared" si="78"/>
        <v>6</v>
      </c>
      <c r="X158" s="13">
        <f t="shared" ref="X158:AG158" si="79">COUNT(X142:X153)</f>
        <v>12</v>
      </c>
      <c r="Y158" s="13">
        <f t="shared" si="79"/>
        <v>12</v>
      </c>
      <c r="Z158" s="13">
        <f t="shared" si="79"/>
        <v>12</v>
      </c>
      <c r="AA158" s="13">
        <f t="shared" si="79"/>
        <v>12</v>
      </c>
      <c r="AB158" s="13">
        <f t="shared" si="79"/>
        <v>12</v>
      </c>
      <c r="AC158" s="13">
        <f t="shared" si="79"/>
        <v>12</v>
      </c>
      <c r="AD158" s="13">
        <f t="shared" si="79"/>
        <v>12</v>
      </c>
      <c r="AE158" s="13">
        <f t="shared" si="79"/>
        <v>12</v>
      </c>
      <c r="AF158" s="13">
        <f t="shared" si="79"/>
        <v>12</v>
      </c>
      <c r="AG158" s="13">
        <f t="shared" si="79"/>
        <v>12</v>
      </c>
      <c r="AI158" s="13">
        <f t="shared" ref="AI158:AR158" si="80">COUNT(AI142:AI153)</f>
        <v>12</v>
      </c>
      <c r="AJ158" s="13">
        <f t="shared" si="80"/>
        <v>12</v>
      </c>
      <c r="AK158" s="13">
        <f t="shared" si="80"/>
        <v>12</v>
      </c>
      <c r="AL158" s="13">
        <f t="shared" si="80"/>
        <v>12</v>
      </c>
      <c r="AM158" s="13">
        <f t="shared" si="80"/>
        <v>12</v>
      </c>
      <c r="AN158" s="13">
        <f t="shared" si="80"/>
        <v>12</v>
      </c>
      <c r="AO158" s="13">
        <f t="shared" si="80"/>
        <v>12</v>
      </c>
      <c r="AP158" s="13">
        <f t="shared" si="80"/>
        <v>12</v>
      </c>
      <c r="AQ158" s="13">
        <f t="shared" si="80"/>
        <v>12</v>
      </c>
      <c r="AR158" s="13">
        <f t="shared" si="80"/>
        <v>12</v>
      </c>
    </row>
    <row r="159" spans="1:44" x14ac:dyDescent="0.35">
      <c r="A159" s="69" t="s">
        <v>182</v>
      </c>
      <c r="B159" s="72">
        <v>14.547971794829154</v>
      </c>
      <c r="C159" s="72">
        <v>18.224948410072717</v>
      </c>
      <c r="D159" s="72">
        <v>16.783241955578141</v>
      </c>
      <c r="E159" s="72">
        <v>10.501447024886374</v>
      </c>
      <c r="F159" s="72">
        <v>14.16770329602509</v>
      </c>
      <c r="G159" s="72">
        <v>17.86658605765955</v>
      </c>
      <c r="H159" s="72">
        <v>32.531045728070794</v>
      </c>
      <c r="I159" s="72">
        <v>23.918058355726107</v>
      </c>
      <c r="J159" s="72">
        <v>12.861276794445391</v>
      </c>
      <c r="K159" s="72">
        <v>11.194109878716432</v>
      </c>
      <c r="L159" s="11"/>
      <c r="M159" s="72">
        <v>33.312187103344982</v>
      </c>
      <c r="N159" s="72">
        <v>18.212174748815386</v>
      </c>
      <c r="O159" s="72">
        <v>28.382475480576783</v>
      </c>
      <c r="P159" s="72">
        <v>28.345508278281603</v>
      </c>
      <c r="Q159" s="72">
        <v>21.394639001007306</v>
      </c>
      <c r="R159" s="72">
        <v>10.520282376658241</v>
      </c>
      <c r="S159" s="72">
        <v>20.213990974498298</v>
      </c>
      <c r="T159" s="72">
        <v>14.836494938990233</v>
      </c>
      <c r="U159" s="72">
        <v>12.622056571764086</v>
      </c>
      <c r="V159" s="72">
        <v>15.16247604128761</v>
      </c>
      <c r="W159" s="11"/>
      <c r="X159" s="72">
        <v>43.733341523096819</v>
      </c>
      <c r="Y159" s="72">
        <v>53.410283813979269</v>
      </c>
      <c r="Z159" s="72">
        <v>66.670016485162265</v>
      </c>
      <c r="AA159" s="72">
        <v>72.834673773673543</v>
      </c>
      <c r="AB159" s="72">
        <v>61.004476934093219</v>
      </c>
      <c r="AC159" s="72">
        <v>56.477807697224513</v>
      </c>
      <c r="AD159" s="72">
        <v>32.962404066556822</v>
      </c>
      <c r="AE159" s="72">
        <v>50.888216310315904</v>
      </c>
      <c r="AF159" s="72">
        <v>39.769933922958785</v>
      </c>
      <c r="AG159" s="72">
        <v>42.744492387768211</v>
      </c>
      <c r="AI159" s="72">
        <v>56.142587573051031</v>
      </c>
      <c r="AJ159" s="72">
        <v>61.623535878017606</v>
      </c>
      <c r="AK159" s="72">
        <v>63.577894155614992</v>
      </c>
      <c r="AL159" s="72">
        <v>57.095841763280355</v>
      </c>
      <c r="AM159" s="72">
        <v>46.109093725673731</v>
      </c>
      <c r="AN159" s="72">
        <v>22.37839012437124</v>
      </c>
      <c r="AO159" s="72">
        <v>42.015797093386666</v>
      </c>
      <c r="AP159" s="72">
        <v>44.813452531896957</v>
      </c>
      <c r="AQ159" s="72">
        <v>45.002549092344125</v>
      </c>
      <c r="AR159" s="72">
        <v>49.777313641396013</v>
      </c>
    </row>
    <row r="160" spans="1:44" x14ac:dyDescent="0.35">
      <c r="A160" s="69"/>
      <c r="B160" s="72"/>
      <c r="C160" s="72"/>
      <c r="D160" s="72"/>
      <c r="E160" s="72"/>
      <c r="F160" s="72"/>
      <c r="G160" s="72"/>
      <c r="H160" s="72"/>
      <c r="I160" s="72"/>
      <c r="J160" s="72"/>
      <c r="K160" s="72"/>
      <c r="L160" s="11"/>
      <c r="M160" s="72"/>
      <c r="N160" s="72"/>
      <c r="O160" s="72"/>
      <c r="P160" s="72"/>
      <c r="Q160" s="72"/>
      <c r="R160" s="72"/>
      <c r="S160" s="72"/>
      <c r="T160" s="72"/>
      <c r="U160" s="72"/>
      <c r="V160" s="72"/>
      <c r="W160" s="11"/>
      <c r="X160" s="72"/>
      <c r="Y160" s="72"/>
      <c r="Z160" s="72"/>
      <c r="AA160" s="72"/>
      <c r="AB160" s="72"/>
      <c r="AC160" s="72"/>
      <c r="AD160" s="72"/>
      <c r="AE160" s="72"/>
      <c r="AF160" s="72"/>
      <c r="AG160" s="72"/>
      <c r="AI160" s="72"/>
      <c r="AJ160" s="72"/>
      <c r="AK160" s="72"/>
      <c r="AL160" s="72"/>
      <c r="AM160" s="72"/>
      <c r="AN160" s="72"/>
      <c r="AO160" s="72"/>
      <c r="AP160" s="72"/>
      <c r="AQ160" s="72"/>
      <c r="AR160" s="72"/>
    </row>
    <row r="162" spans="2:45" x14ac:dyDescent="0.35">
      <c r="B162" s="6"/>
      <c r="C162" s="6"/>
      <c r="D162" s="6"/>
      <c r="E162" s="6"/>
      <c r="F162" s="6"/>
      <c r="AN162" s="6"/>
      <c r="AS162" s="6"/>
    </row>
    <row r="163" spans="2:45" x14ac:dyDescent="0.35">
      <c r="B163" s="6"/>
      <c r="C163" s="6"/>
      <c r="D163" s="6"/>
      <c r="E163" s="6"/>
      <c r="F163" s="6"/>
      <c r="AN163" s="6"/>
      <c r="AS163" s="6"/>
    </row>
    <row r="164" spans="2:45" x14ac:dyDescent="0.35">
      <c r="N164" s="6"/>
      <c r="O164" s="6"/>
      <c r="P164" s="6"/>
      <c r="Q164" s="6"/>
      <c r="R164" s="6"/>
      <c r="AN164" s="6"/>
      <c r="AS164" s="6"/>
    </row>
    <row r="165" spans="2:45" x14ac:dyDescent="0.35">
      <c r="T165" s="6"/>
      <c r="U165" s="6"/>
      <c r="V165" s="6"/>
      <c r="W165" s="6"/>
      <c r="X165" s="6"/>
      <c r="AN165" s="6"/>
      <c r="AS165" s="6"/>
    </row>
    <row r="166" spans="2:45" x14ac:dyDescent="0.35">
      <c r="T166" s="6"/>
      <c r="U166" s="6"/>
      <c r="V166" s="6"/>
      <c r="W166" s="6"/>
      <c r="X166" s="6"/>
      <c r="AN166" s="6"/>
      <c r="AS166" s="6"/>
    </row>
    <row r="167" spans="2:45" x14ac:dyDescent="0.35">
      <c r="AN167" s="6"/>
      <c r="AS167" s="6"/>
    </row>
    <row r="168" spans="2:45" x14ac:dyDescent="0.35">
      <c r="AN168" s="6"/>
      <c r="AS168" s="6"/>
    </row>
    <row r="169" spans="2:45" x14ac:dyDescent="0.35">
      <c r="AN169" s="6"/>
      <c r="AS169" s="6"/>
    </row>
    <row r="170" spans="2:45" x14ac:dyDescent="0.35">
      <c r="AN170" s="6"/>
      <c r="AS170" s="6"/>
    </row>
    <row r="171" spans="2:45" x14ac:dyDescent="0.35">
      <c r="AN171" s="6"/>
      <c r="AS171" s="6"/>
    </row>
    <row r="172" spans="2:45" x14ac:dyDescent="0.35">
      <c r="AN172" s="6"/>
      <c r="AS172" s="6"/>
    </row>
    <row r="173" spans="2:45" x14ac:dyDescent="0.35">
      <c r="AN173" s="6"/>
      <c r="AS173" s="6"/>
    </row>
    <row r="174" spans="2:45" x14ac:dyDescent="0.35">
      <c r="AN174" s="6"/>
      <c r="AS174" s="6"/>
    </row>
    <row r="199" spans="7:7" x14ac:dyDescent="0.35">
      <c r="G199" s="6"/>
    </row>
    <row r="200" spans="7:7" x14ac:dyDescent="0.35">
      <c r="G200" s="5"/>
    </row>
    <row r="201" spans="7:7" x14ac:dyDescent="0.35">
      <c r="G201" s="6"/>
    </row>
    <row r="202" spans="7:7" x14ac:dyDescent="0.35">
      <c r="G202" s="6"/>
    </row>
    <row r="203" spans="7:7" x14ac:dyDescent="0.35">
      <c r="G203" s="6"/>
    </row>
    <row r="204" spans="7:7" x14ac:dyDescent="0.35">
      <c r="G204" s="6"/>
    </row>
    <row r="205" spans="7:7" x14ac:dyDescent="0.35">
      <c r="G205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FB274-6C1D-4E6C-88C0-7BCF149C7F59}">
  <dimension ref="A1:AS91"/>
  <sheetViews>
    <sheetView topLeftCell="A75" zoomScale="97" zoomScaleNormal="85" workbookViewId="0">
      <selection activeCell="H90" sqref="H90"/>
    </sheetView>
  </sheetViews>
  <sheetFormatPr defaultRowHeight="14.5" x14ac:dyDescent="0.35"/>
  <sheetData>
    <row r="1" spans="1:8" x14ac:dyDescent="0.35">
      <c r="A1" s="17" t="s">
        <v>13</v>
      </c>
    </row>
    <row r="2" spans="1:8" x14ac:dyDescent="0.35">
      <c r="B2" s="19" t="s">
        <v>19</v>
      </c>
      <c r="G2" s="19" t="s">
        <v>19</v>
      </c>
    </row>
    <row r="3" spans="1:8" x14ac:dyDescent="0.35">
      <c r="B3" s="19" t="s">
        <v>56</v>
      </c>
      <c r="G3" s="19" t="s">
        <v>57</v>
      </c>
    </row>
    <row r="5" spans="1:8" x14ac:dyDescent="0.35">
      <c r="B5" s="20" t="s">
        <v>10</v>
      </c>
      <c r="C5" s="20" t="s">
        <v>17</v>
      </c>
      <c r="G5" s="20" t="s">
        <v>10</v>
      </c>
      <c r="H5" s="20" t="s">
        <v>17</v>
      </c>
    </row>
    <row r="6" spans="1:8" x14ac:dyDescent="0.35">
      <c r="B6" s="13">
        <v>73.076920000000001</v>
      </c>
      <c r="C6" s="13">
        <v>6.6666666670000003</v>
      </c>
      <c r="G6" s="13">
        <v>97.115380000000002</v>
      </c>
      <c r="H6" s="13">
        <v>86.666669999999996</v>
      </c>
    </row>
    <row r="7" spans="1:8" x14ac:dyDescent="0.35">
      <c r="B7" s="13">
        <v>64.150940000000006</v>
      </c>
      <c r="C7" s="13">
        <v>20</v>
      </c>
      <c r="G7" s="13">
        <v>92.452830000000006</v>
      </c>
      <c r="H7" s="13">
        <v>85</v>
      </c>
    </row>
    <row r="8" spans="1:8" x14ac:dyDescent="0.35">
      <c r="B8" s="13">
        <v>80.459770000000006</v>
      </c>
      <c r="C8" s="13">
        <v>3.2679738559999998</v>
      </c>
      <c r="G8" s="13">
        <v>88.505750000000006</v>
      </c>
      <c r="H8" s="13">
        <v>98.692809999999994</v>
      </c>
    </row>
    <row r="9" spans="1:8" x14ac:dyDescent="0.35">
      <c r="B9" s="13">
        <v>68.75</v>
      </c>
      <c r="C9" s="13">
        <v>10.638297870000001</v>
      </c>
      <c r="G9" s="13">
        <v>93.75</v>
      </c>
      <c r="H9" s="13">
        <v>74.468090000000004</v>
      </c>
    </row>
    <row r="10" spans="1:8" x14ac:dyDescent="0.35">
      <c r="B10" s="13"/>
      <c r="C10" s="13">
        <v>20.689655170000002</v>
      </c>
      <c r="G10" s="13"/>
      <c r="H10" s="13">
        <v>41.379309999999997</v>
      </c>
    </row>
    <row r="11" spans="1:8" x14ac:dyDescent="0.35">
      <c r="B11" s="13"/>
      <c r="C11" s="13"/>
      <c r="G11" s="13"/>
      <c r="H11" s="13"/>
    </row>
    <row r="13" spans="1:8" x14ac:dyDescent="0.35">
      <c r="A13" s="17" t="s">
        <v>177</v>
      </c>
      <c r="B13" s="22">
        <f>AVERAGE(B6:B10)</f>
        <v>71.609407500000003</v>
      </c>
      <c r="C13" s="22">
        <f>AVERAGE(C6:C10)</f>
        <v>12.252518712600001</v>
      </c>
      <c r="F13" s="17" t="s">
        <v>177</v>
      </c>
      <c r="G13" s="22">
        <f t="shared" ref="G13:H13" si="0">AVERAGE(G6:G10)</f>
        <v>92.955990000000014</v>
      </c>
      <c r="H13" s="22">
        <f t="shared" si="0"/>
        <v>77.241376000000002</v>
      </c>
    </row>
    <row r="14" spans="1:8" x14ac:dyDescent="0.35">
      <c r="A14" s="3" t="s">
        <v>185</v>
      </c>
      <c r="B14" s="83">
        <f>STDEV(B6:B10)</f>
        <v>6.9351149478259071</v>
      </c>
      <c r="C14" s="83">
        <f>STDEV(C6:C10)</f>
        <v>7.8380200973153418</v>
      </c>
      <c r="D14" s="72"/>
      <c r="E14" s="72"/>
      <c r="F14" s="3" t="s">
        <v>185</v>
      </c>
      <c r="G14" s="83">
        <f t="shared" ref="G14:H14" si="1">STDEV(G6:G10)</f>
        <v>3.5585007655565639</v>
      </c>
      <c r="H14" s="83">
        <f t="shared" si="1"/>
        <v>21.811552713197202</v>
      </c>
    </row>
    <row r="15" spans="1:8" x14ac:dyDescent="0.35">
      <c r="A15" s="17" t="s">
        <v>181</v>
      </c>
      <c r="B15" s="13">
        <f>COUNT(B6:B10)</f>
        <v>4</v>
      </c>
      <c r="C15" s="13">
        <f>COUNT(C6:C10)</f>
        <v>5</v>
      </c>
      <c r="D15" s="72"/>
      <c r="E15" s="72"/>
      <c r="F15" s="17" t="s">
        <v>181</v>
      </c>
      <c r="G15" s="13">
        <f t="shared" ref="G15:H15" si="2">COUNT(G6:G10)</f>
        <v>4</v>
      </c>
      <c r="H15" s="13">
        <f t="shared" si="2"/>
        <v>5</v>
      </c>
    </row>
    <row r="16" spans="1:8" x14ac:dyDescent="0.35">
      <c r="A16" s="69" t="s">
        <v>182</v>
      </c>
      <c r="B16" s="72">
        <v>48.095819339558339</v>
      </c>
      <c r="C16" s="72">
        <v>61.434559045919222</v>
      </c>
      <c r="D16" s="72"/>
      <c r="E16" s="72"/>
      <c r="F16" s="69" t="s">
        <v>182</v>
      </c>
      <c r="G16" s="72">
        <v>12.662927698466651</v>
      </c>
      <c r="H16" s="72">
        <v>475.74383176057995</v>
      </c>
    </row>
    <row r="18" spans="1:8" x14ac:dyDescent="0.35">
      <c r="A18" s="17" t="s">
        <v>14</v>
      </c>
    </row>
    <row r="19" spans="1:8" x14ac:dyDescent="0.35">
      <c r="B19" s="19" t="s">
        <v>19</v>
      </c>
      <c r="G19" s="19" t="s">
        <v>19</v>
      </c>
    </row>
    <row r="20" spans="1:8" x14ac:dyDescent="0.35">
      <c r="B20" s="19" t="s">
        <v>58</v>
      </c>
      <c r="G20" s="19" t="s">
        <v>59</v>
      </c>
    </row>
    <row r="22" spans="1:8" x14ac:dyDescent="0.35">
      <c r="B22" s="20" t="s">
        <v>10</v>
      </c>
      <c r="C22" s="20" t="s">
        <v>17</v>
      </c>
      <c r="G22" s="20" t="s">
        <v>10</v>
      </c>
      <c r="H22" s="20" t="s">
        <v>17</v>
      </c>
    </row>
    <row r="23" spans="1:8" x14ac:dyDescent="0.35">
      <c r="B23" s="13">
        <v>63.829790000000003</v>
      </c>
      <c r="C23" s="13">
        <v>19.23077</v>
      </c>
      <c r="G23" s="13">
        <v>95.744680000000002</v>
      </c>
      <c r="H23" s="13">
        <v>92.307689999999994</v>
      </c>
    </row>
    <row r="24" spans="1:8" x14ac:dyDescent="0.35">
      <c r="B24" s="13">
        <v>94.666669999999996</v>
      </c>
      <c r="C24" s="13">
        <v>24.113479999999999</v>
      </c>
      <c r="G24" s="13">
        <v>100</v>
      </c>
      <c r="H24" s="13">
        <v>100</v>
      </c>
    </row>
    <row r="25" spans="1:8" x14ac:dyDescent="0.35">
      <c r="B25" s="13">
        <v>83.87097</v>
      </c>
      <c r="C25" s="13">
        <v>0</v>
      </c>
      <c r="G25" s="13">
        <v>98.387100000000004</v>
      </c>
      <c r="H25" s="13">
        <v>100</v>
      </c>
    </row>
    <row r="26" spans="1:8" x14ac:dyDescent="0.35">
      <c r="B26" s="13">
        <v>96.551720000000003</v>
      </c>
      <c r="C26" s="13">
        <v>19.23077</v>
      </c>
      <c r="G26" s="13">
        <v>100</v>
      </c>
      <c r="H26" s="13">
        <v>94.230770000000007</v>
      </c>
    </row>
    <row r="27" spans="1:8" x14ac:dyDescent="0.35">
      <c r="B27" s="13"/>
      <c r="C27" s="13"/>
      <c r="G27" s="13"/>
      <c r="H27" s="13"/>
    </row>
    <row r="29" spans="1:8" x14ac:dyDescent="0.35">
      <c r="A29" s="17" t="s">
        <v>177</v>
      </c>
      <c r="B29" s="22">
        <f>AVERAGE(B22:B26)</f>
        <v>84.7297875</v>
      </c>
      <c r="C29" s="22">
        <f>AVERAGE(C22:C26)</f>
        <v>15.643755000000001</v>
      </c>
      <c r="F29" s="17" t="s">
        <v>177</v>
      </c>
      <c r="G29" s="22">
        <f t="shared" ref="G29:H29" si="3">AVERAGE(G22:G26)</f>
        <v>98.532945000000012</v>
      </c>
      <c r="H29" s="22">
        <f t="shared" si="3"/>
        <v>96.634614999999997</v>
      </c>
    </row>
    <row r="30" spans="1:8" x14ac:dyDescent="0.35">
      <c r="A30" s="3" t="s">
        <v>185</v>
      </c>
      <c r="B30" s="83">
        <f>STDEV(B22:B26)</f>
        <v>15.011630877996739</v>
      </c>
      <c r="C30" s="83">
        <f>STDEV(C22:C26)</f>
        <v>10.680147709591846</v>
      </c>
      <c r="F30" s="3" t="s">
        <v>185</v>
      </c>
      <c r="G30" s="83">
        <f t="shared" ref="G30:H30" si="4">STDEV(G22:G26)</f>
        <v>2.0083320791393029</v>
      </c>
      <c r="H30" s="83">
        <f t="shared" si="4"/>
        <v>3.9645253240919871</v>
      </c>
    </row>
    <row r="31" spans="1:8" x14ac:dyDescent="0.35">
      <c r="A31" s="17" t="s">
        <v>181</v>
      </c>
      <c r="B31" s="13">
        <f>COUNT(B22:B26)</f>
        <v>4</v>
      </c>
      <c r="C31" s="13">
        <f>COUNT(C22:C26)</f>
        <v>4</v>
      </c>
      <c r="F31" s="17" t="s">
        <v>181</v>
      </c>
      <c r="G31" s="13">
        <f t="shared" ref="G31:H31" si="5">COUNT(G22:G26)</f>
        <v>4</v>
      </c>
      <c r="H31" s="13">
        <f t="shared" si="5"/>
        <v>4</v>
      </c>
    </row>
    <row r="32" spans="1:8" x14ac:dyDescent="0.35">
      <c r="A32" s="69" t="s">
        <v>182</v>
      </c>
      <c r="B32" s="72">
        <v>225.34906161722495</v>
      </c>
      <c r="C32" s="72">
        <v>114.06555509869999</v>
      </c>
      <c r="D32" s="72"/>
      <c r="E32" s="72"/>
      <c r="F32" s="69" t="s">
        <v>182</v>
      </c>
      <c r="G32" s="72">
        <v>4.0333977400999954</v>
      </c>
      <c r="H32" s="72">
        <v>15.717461045366674</v>
      </c>
    </row>
    <row r="33" spans="1:45" x14ac:dyDescent="0.35">
      <c r="A33" s="69"/>
      <c r="B33" s="13"/>
      <c r="C33" s="13"/>
      <c r="G33" s="13"/>
      <c r="H33" s="13"/>
    </row>
    <row r="35" spans="1:45" x14ac:dyDescent="0.35">
      <c r="A35" s="17" t="s">
        <v>25</v>
      </c>
      <c r="M35" s="52"/>
    </row>
    <row r="36" spans="1:45" ht="17" x14ac:dyDescent="0.35">
      <c r="B36" s="52" t="s">
        <v>156</v>
      </c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52" t="s">
        <v>156</v>
      </c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52" t="s">
        <v>157</v>
      </c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52" t="s">
        <v>157</v>
      </c>
      <c r="AJ36" s="17"/>
      <c r="AK36" s="17"/>
      <c r="AL36" s="17"/>
      <c r="AM36" s="17"/>
      <c r="AN36" s="17"/>
      <c r="AO36" s="17"/>
      <c r="AP36" s="17"/>
      <c r="AQ36" s="17"/>
      <c r="AR36" s="17"/>
      <c r="AS36" s="17"/>
    </row>
    <row r="37" spans="1:45" x14ac:dyDescent="0.35">
      <c r="B37" s="17" t="s">
        <v>15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 t="s">
        <v>15</v>
      </c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 t="s">
        <v>15</v>
      </c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 t="s">
        <v>15</v>
      </c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spans="1:45" x14ac:dyDescent="0.35">
      <c r="B38" s="17" t="s">
        <v>41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 t="s">
        <v>76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 t="s">
        <v>41</v>
      </c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 t="s">
        <v>76</v>
      </c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spans="1:45" x14ac:dyDescent="0.35">
      <c r="B39" s="17" t="s">
        <v>64</v>
      </c>
      <c r="C39" s="17" t="s">
        <v>65</v>
      </c>
      <c r="D39" s="17" t="s">
        <v>66</v>
      </c>
      <c r="E39" s="17" t="s">
        <v>67</v>
      </c>
      <c r="F39" s="17" t="s">
        <v>68</v>
      </c>
      <c r="G39" s="17" t="s">
        <v>69</v>
      </c>
      <c r="H39" s="17" t="s">
        <v>70</v>
      </c>
      <c r="I39" s="17" t="s">
        <v>71</v>
      </c>
      <c r="J39" s="17" t="s">
        <v>72</v>
      </c>
      <c r="K39" s="17" t="s">
        <v>73</v>
      </c>
      <c r="M39" s="17" t="s">
        <v>64</v>
      </c>
      <c r="N39" s="17" t="s">
        <v>65</v>
      </c>
      <c r="O39" s="17" t="s">
        <v>66</v>
      </c>
      <c r="P39" s="17" t="s">
        <v>67</v>
      </c>
      <c r="Q39" s="17" t="s">
        <v>68</v>
      </c>
      <c r="R39" s="17" t="s">
        <v>69</v>
      </c>
      <c r="S39" s="17" t="s">
        <v>70</v>
      </c>
      <c r="T39" s="17" t="s">
        <v>71</v>
      </c>
      <c r="U39" s="17" t="s">
        <v>72</v>
      </c>
      <c r="V39" s="17" t="s">
        <v>73</v>
      </c>
      <c r="X39" s="17" t="s">
        <v>64</v>
      </c>
      <c r="Y39" s="17" t="s">
        <v>65</v>
      </c>
      <c r="Z39" s="17" t="s">
        <v>66</v>
      </c>
      <c r="AA39" s="17" t="s">
        <v>67</v>
      </c>
      <c r="AB39" s="17" t="s">
        <v>68</v>
      </c>
      <c r="AC39" s="17" t="s">
        <v>69</v>
      </c>
      <c r="AD39" s="17" t="s">
        <v>70</v>
      </c>
      <c r="AE39" s="17" t="s">
        <v>71</v>
      </c>
      <c r="AF39" s="17" t="s">
        <v>72</v>
      </c>
      <c r="AG39" s="17" t="s">
        <v>73</v>
      </c>
      <c r="AI39" s="17" t="s">
        <v>64</v>
      </c>
      <c r="AJ39" s="17" t="s">
        <v>65</v>
      </c>
      <c r="AK39" s="17" t="s">
        <v>66</v>
      </c>
      <c r="AL39" s="17" t="s">
        <v>67</v>
      </c>
      <c r="AM39" s="17" t="s">
        <v>68</v>
      </c>
      <c r="AN39" s="17" t="s">
        <v>69</v>
      </c>
      <c r="AO39" s="17" t="s">
        <v>70</v>
      </c>
      <c r="AP39" s="17" t="s">
        <v>71</v>
      </c>
      <c r="AQ39" s="17" t="s">
        <v>72</v>
      </c>
      <c r="AR39" s="17" t="s">
        <v>73</v>
      </c>
    </row>
    <row r="42" spans="1:45" x14ac:dyDescent="0.35">
      <c r="B42">
        <v>13.015269026548692</v>
      </c>
      <c r="C42">
        <v>14.52031611367963</v>
      </c>
      <c r="D42">
        <v>12.969498980424161</v>
      </c>
      <c r="E42">
        <v>14.13845200455123</v>
      </c>
      <c r="F42">
        <v>12.597831738623086</v>
      </c>
      <c r="G42">
        <v>9.0720731185662196</v>
      </c>
      <c r="H42">
        <v>12.149271635872447</v>
      </c>
      <c r="I42">
        <v>10.845748647805259</v>
      </c>
      <c r="J42">
        <v>8.1456806220513709</v>
      </c>
      <c r="K42">
        <v>6.4205876540219124</v>
      </c>
      <c r="M42">
        <v>10.436989899999967</v>
      </c>
      <c r="N42">
        <v>12.940546384596288</v>
      </c>
      <c r="O42">
        <v>11.662781959358982</v>
      </c>
      <c r="P42">
        <v>16.988070801892903</v>
      </c>
      <c r="Q42">
        <v>15.640885213759027</v>
      </c>
      <c r="R42">
        <v>8.9922297029702634</v>
      </c>
      <c r="S42">
        <v>6.1927917470031177</v>
      </c>
      <c r="T42">
        <v>3.0131799949063933</v>
      </c>
      <c r="U42">
        <v>4.3824859550561559</v>
      </c>
      <c r="V42">
        <v>2.4411969988457076</v>
      </c>
      <c r="X42">
        <v>8.8416780649819131</v>
      </c>
      <c r="Y42">
        <v>6.857862971604952</v>
      </c>
      <c r="Z42">
        <v>12.144364791829226</v>
      </c>
      <c r="AA42">
        <v>12.445325334639231</v>
      </c>
      <c r="AB42">
        <v>10.470730804027429</v>
      </c>
      <c r="AC42">
        <v>13.361240019063752</v>
      </c>
      <c r="AD42">
        <v>12.383336987193335</v>
      </c>
      <c r="AE42">
        <v>10.715852340026004</v>
      </c>
      <c r="AF42">
        <v>13.15687379144885</v>
      </c>
      <c r="AG42">
        <v>15.120142098949415</v>
      </c>
      <c r="AI42">
        <v>13.084844626672389</v>
      </c>
      <c r="AJ42">
        <v>15.950586017711908</v>
      </c>
      <c r="AK42">
        <v>7.484433580028651</v>
      </c>
      <c r="AL42">
        <v>14.591614888192842</v>
      </c>
      <c r="AM42">
        <v>7.7809755725190817</v>
      </c>
      <c r="AN42">
        <v>4.3508532167755911</v>
      </c>
      <c r="AO42">
        <v>0.66511995589864614</v>
      </c>
      <c r="AP42">
        <v>3.8207884356539363</v>
      </c>
      <c r="AQ42">
        <v>2.0485808075281726</v>
      </c>
      <c r="AR42">
        <v>4.2977368275096497</v>
      </c>
    </row>
    <row r="43" spans="1:45" x14ac:dyDescent="0.35">
      <c r="B43">
        <v>9.9687239895013207</v>
      </c>
      <c r="C43">
        <v>9.9687239895013207</v>
      </c>
      <c r="D43">
        <v>11.203420555102015</v>
      </c>
      <c r="E43">
        <v>11.536908821777935</v>
      </c>
      <c r="F43">
        <v>9.3902558797745037</v>
      </c>
      <c r="G43">
        <v>8.9060091003102997</v>
      </c>
      <c r="H43">
        <v>9.6069116069601108</v>
      </c>
      <c r="I43">
        <v>10.372727974106313</v>
      </c>
      <c r="J43">
        <v>8.2150902340234406</v>
      </c>
      <c r="K43">
        <v>6.5194958047449498</v>
      </c>
      <c r="M43">
        <v>9.5252817538897236</v>
      </c>
      <c r="N43">
        <v>12.681319761499106</v>
      </c>
      <c r="O43">
        <v>7.5260248342718103</v>
      </c>
      <c r="P43">
        <v>15.470273749554057</v>
      </c>
      <c r="Q43">
        <v>9.5124558566899911</v>
      </c>
      <c r="R43">
        <v>3.0714731735765146</v>
      </c>
      <c r="S43">
        <v>1.1570905078833693</v>
      </c>
      <c r="T43">
        <v>5.511327642037136</v>
      </c>
      <c r="U43">
        <v>7.9092125803324933</v>
      </c>
      <c r="V43">
        <v>3.2328094744739277</v>
      </c>
      <c r="X43">
        <v>18.701301184596531</v>
      </c>
      <c r="Y43">
        <v>16.287757065297107</v>
      </c>
      <c r="Z43">
        <v>17.290915848971277</v>
      </c>
      <c r="AA43">
        <v>18.551107302254184</v>
      </c>
      <c r="AB43">
        <v>16.191043108536864</v>
      </c>
      <c r="AC43">
        <v>14.757610100294579</v>
      </c>
      <c r="AD43">
        <v>13.849833253358931</v>
      </c>
      <c r="AE43">
        <v>16.82491487913461</v>
      </c>
      <c r="AF43">
        <v>13.200475037462066</v>
      </c>
      <c r="AG43">
        <v>13.420529190550919</v>
      </c>
      <c r="AI43">
        <v>13.733329479307832</v>
      </c>
      <c r="AJ43">
        <v>8.4738423413697959</v>
      </c>
      <c r="AK43">
        <v>4.8814972972973081</v>
      </c>
      <c r="AL43">
        <v>5.1533709041096332</v>
      </c>
      <c r="AM43">
        <v>5.9702224099320542</v>
      </c>
      <c r="AN43">
        <v>4.7296389042393656</v>
      </c>
      <c r="AO43">
        <v>6.2456070154577317</v>
      </c>
      <c r="AP43">
        <v>1.0274739845380796</v>
      </c>
      <c r="AQ43">
        <v>10.547629948991903</v>
      </c>
      <c r="AR43">
        <v>7.0350899566025635</v>
      </c>
    </row>
    <row r="44" spans="1:45" x14ac:dyDescent="0.35">
      <c r="B44">
        <v>16.89239700142792</v>
      </c>
      <c r="C44">
        <v>11.458055367143695</v>
      </c>
      <c r="D44">
        <v>12.369533448221791</v>
      </c>
      <c r="E44">
        <v>11.130122533553228</v>
      </c>
      <c r="F44">
        <v>9.54756843662412</v>
      </c>
      <c r="G44">
        <v>8.0153908472968514</v>
      </c>
      <c r="H44">
        <v>12.184226820804742</v>
      </c>
      <c r="I44">
        <v>15.039875427023194</v>
      </c>
      <c r="J44">
        <v>10.083469710288961</v>
      </c>
      <c r="K44">
        <v>10.438509687898765</v>
      </c>
      <c r="M44">
        <v>7.382264006189633</v>
      </c>
      <c r="N44">
        <v>5.7178571124396997</v>
      </c>
      <c r="O44">
        <v>10.433608058252407</v>
      </c>
      <c r="P44">
        <v>5.8011551804281147</v>
      </c>
      <c r="Q44">
        <v>6.6874146983754432</v>
      </c>
      <c r="R44">
        <v>9.2168435576922452</v>
      </c>
      <c r="S44">
        <v>7.8133263221153841</v>
      </c>
      <c r="T44">
        <v>6.3194276109552829</v>
      </c>
      <c r="U44">
        <v>9.0133328748280412</v>
      </c>
      <c r="V44">
        <v>7.1314365006278688</v>
      </c>
      <c r="X44">
        <v>10.878266839559798</v>
      </c>
      <c r="Y44">
        <v>12.856687653050377</v>
      </c>
      <c r="Z44">
        <v>10.736547461964982</v>
      </c>
      <c r="AA44">
        <v>7.1682456060552067</v>
      </c>
      <c r="AB44">
        <v>7.8205794047246986</v>
      </c>
      <c r="AC44">
        <v>7.1587115839426501</v>
      </c>
      <c r="AD44">
        <v>10.502821370563677</v>
      </c>
      <c r="AE44">
        <v>11.188390859576856</v>
      </c>
      <c r="AF44">
        <v>10.862115819901863</v>
      </c>
      <c r="AG44">
        <v>9.0347472185750899</v>
      </c>
      <c r="AI44">
        <v>17.141587414647166</v>
      </c>
      <c r="AJ44">
        <v>17.278415073878261</v>
      </c>
      <c r="AK44">
        <v>14.513737499999955</v>
      </c>
      <c r="AL44">
        <v>17.347570696748512</v>
      </c>
      <c r="AM44">
        <v>13.308048568195622</v>
      </c>
      <c r="AN44">
        <v>3.1896706666666228</v>
      </c>
      <c r="AO44">
        <v>8.2230519063897134</v>
      </c>
      <c r="AP44">
        <v>4.7162571223522738</v>
      </c>
      <c r="AQ44">
        <v>5.7914958124318359</v>
      </c>
      <c r="AR44">
        <v>5.8754445721358106</v>
      </c>
    </row>
    <row r="45" spans="1:45" x14ac:dyDescent="0.35">
      <c r="B45">
        <v>7.5787706695901589</v>
      </c>
      <c r="C45">
        <v>8.0685881614200792</v>
      </c>
      <c r="D45">
        <v>13.641853501493499</v>
      </c>
      <c r="E45">
        <v>12.416847298434552</v>
      </c>
      <c r="F45">
        <v>13.397864653150112</v>
      </c>
      <c r="G45">
        <v>12.39412645323287</v>
      </c>
      <c r="H45">
        <v>11.387017200251094</v>
      </c>
      <c r="I45">
        <v>10.529116182058484</v>
      </c>
      <c r="J45">
        <v>13.044254422409717</v>
      </c>
      <c r="K45">
        <v>13.417546725337782</v>
      </c>
      <c r="M45">
        <v>9.923673449880491</v>
      </c>
      <c r="N45">
        <v>10.261992616210764</v>
      </c>
      <c r="O45">
        <v>14.966463300564779</v>
      </c>
      <c r="P45">
        <v>15.866776722509146</v>
      </c>
      <c r="Q45">
        <v>12.867204709153025</v>
      </c>
      <c r="R45">
        <v>7.3983804525638117</v>
      </c>
      <c r="S45">
        <v>6.9089589212135882</v>
      </c>
      <c r="T45">
        <v>8.2249334362052906</v>
      </c>
      <c r="U45">
        <v>7.7587359780836129</v>
      </c>
      <c r="V45">
        <v>2.3319192170817526</v>
      </c>
      <c r="X45">
        <v>8.6350948993444927</v>
      </c>
      <c r="Y45">
        <v>9.3307698369658478</v>
      </c>
      <c r="Z45">
        <v>5.7866747021832987</v>
      </c>
      <c r="AA45">
        <v>8.7910849900444408</v>
      </c>
      <c r="AB45">
        <v>12.358216832329081</v>
      </c>
      <c r="AC45">
        <v>7.9203114411227462</v>
      </c>
      <c r="AD45">
        <v>11.480104342581454</v>
      </c>
      <c r="AE45">
        <v>8.751565931618277</v>
      </c>
      <c r="AF45">
        <v>9.4176974428045312</v>
      </c>
      <c r="AG45">
        <v>8.5448701757108321</v>
      </c>
      <c r="AI45">
        <v>2.5669826718653574</v>
      </c>
      <c r="AJ45">
        <v>12.840941360954103</v>
      </c>
      <c r="AK45">
        <v>6.6602054649298337</v>
      </c>
      <c r="AL45">
        <v>16.014088031445581</v>
      </c>
      <c r="AM45">
        <v>17.214364111498227</v>
      </c>
      <c r="AN45">
        <v>11.508028111004743</v>
      </c>
      <c r="AO45">
        <v>6.6980115491595855</v>
      </c>
      <c r="AP45">
        <v>13.324508589181251</v>
      </c>
      <c r="AQ45">
        <v>6.3410706671457691</v>
      </c>
      <c r="AR45">
        <v>11.699653897685801</v>
      </c>
    </row>
    <row r="46" spans="1:45" x14ac:dyDescent="0.35">
      <c r="B46">
        <v>12.184715318334124</v>
      </c>
      <c r="C46">
        <v>7.6788545850472936</v>
      </c>
      <c r="D46">
        <v>7.1259895130489914</v>
      </c>
      <c r="E46">
        <v>6.3341960404751179</v>
      </c>
      <c r="F46">
        <v>12.91304338182398</v>
      </c>
      <c r="G46">
        <v>11.851431342685348</v>
      </c>
      <c r="H46">
        <v>9.1358760120240383</v>
      </c>
      <c r="I46">
        <v>14.219700240480966</v>
      </c>
      <c r="J46">
        <v>12.332732857142883</v>
      </c>
      <c r="K46">
        <v>14.464532357839687</v>
      </c>
      <c r="M46">
        <v>6.7778491397259621</v>
      </c>
      <c r="N46">
        <v>10.781142220067915</v>
      </c>
      <c r="O46">
        <v>15.146432546392855</v>
      </c>
      <c r="P46">
        <v>9.7779473614042924</v>
      </c>
      <c r="Q46">
        <v>12.748110350636981</v>
      </c>
      <c r="R46">
        <v>12.062611518661541</v>
      </c>
      <c r="S46">
        <v>5.2416774321958224</v>
      </c>
      <c r="T46">
        <v>1.8895171617878583</v>
      </c>
      <c r="U46">
        <v>9.9380487785278628</v>
      </c>
      <c r="V46">
        <v>3.6902281265049983</v>
      </c>
      <c r="X46">
        <v>7.8945365600691018</v>
      </c>
      <c r="Y46">
        <v>14.399440976771922</v>
      </c>
      <c r="Z46">
        <v>7.151864277180457</v>
      </c>
      <c r="AA46">
        <v>13.144417896879165</v>
      </c>
      <c r="AB46">
        <v>8.6514545962039229</v>
      </c>
      <c r="AC46">
        <v>14.9325952360155</v>
      </c>
      <c r="AD46">
        <v>15.158734016462265</v>
      </c>
      <c r="AE46">
        <v>13.905989400302396</v>
      </c>
      <c r="AF46">
        <v>12.558075640587603</v>
      </c>
      <c r="AG46">
        <v>12.722398127530372</v>
      </c>
      <c r="AI46">
        <v>10.204681282568203</v>
      </c>
      <c r="AJ46">
        <v>8.4898114925539083</v>
      </c>
      <c r="AK46">
        <v>13.75172197802196</v>
      </c>
      <c r="AL46">
        <v>9.6887985649574411</v>
      </c>
      <c r="AM46">
        <v>7.3901046230049339</v>
      </c>
      <c r="AN46">
        <v>2.3844427160313533</v>
      </c>
      <c r="AO46">
        <v>4.4749007097387397</v>
      </c>
      <c r="AP46">
        <v>3.9383692470915213</v>
      </c>
      <c r="AQ46">
        <v>3.8932080873565278</v>
      </c>
      <c r="AR46">
        <v>4.0888039997034138</v>
      </c>
    </row>
    <row r="47" spans="1:45" x14ac:dyDescent="0.35">
      <c r="B47">
        <v>16.722250326297349</v>
      </c>
      <c r="C47">
        <v>18.662260525368787</v>
      </c>
      <c r="D47">
        <v>19.92617898666667</v>
      </c>
      <c r="E47">
        <v>19.026405011248848</v>
      </c>
      <c r="F47">
        <v>15.400858321659921</v>
      </c>
      <c r="G47">
        <v>18.841782176683296</v>
      </c>
      <c r="H47">
        <v>20.697528833305537</v>
      </c>
      <c r="I47">
        <v>19.104752769210734</v>
      </c>
      <c r="J47">
        <v>17.377058926336705</v>
      </c>
      <c r="K47">
        <v>18.594232345509738</v>
      </c>
      <c r="M47">
        <v>6.6926021793399082</v>
      </c>
      <c r="N47">
        <v>11.214286885697472</v>
      </c>
      <c r="O47">
        <v>13.824126945731482</v>
      </c>
      <c r="P47">
        <v>11.351139137625569</v>
      </c>
      <c r="Q47">
        <v>9.2999646914157754</v>
      </c>
      <c r="R47">
        <v>10.215357329391471</v>
      </c>
      <c r="S47">
        <v>3.2732873529412423</v>
      </c>
      <c r="T47">
        <v>6.165653858399299</v>
      </c>
      <c r="U47">
        <v>8.0717518562874648</v>
      </c>
      <c r="V47">
        <v>5.7278784965034495</v>
      </c>
      <c r="X47">
        <v>10.916856366326567</v>
      </c>
      <c r="Y47">
        <v>22.638317131227012</v>
      </c>
      <c r="Z47">
        <v>16.896730807351602</v>
      </c>
      <c r="AA47">
        <v>15.093626841370757</v>
      </c>
      <c r="AB47">
        <v>5.3717532339271612</v>
      </c>
      <c r="AC47">
        <v>11.660706189178681</v>
      </c>
      <c r="AD47">
        <v>15.82492395608706</v>
      </c>
      <c r="AE47">
        <v>10.589355203619874</v>
      </c>
      <c r="AF47">
        <v>8.3478704284426879</v>
      </c>
      <c r="AG47">
        <v>13.465727672907644</v>
      </c>
      <c r="AI47">
        <v>13.653200709076945</v>
      </c>
      <c r="AJ47">
        <v>11.353640808344268</v>
      </c>
      <c r="AK47">
        <v>9.2391788750816222</v>
      </c>
      <c r="AL47">
        <v>13.822941008816089</v>
      </c>
      <c r="AM47">
        <v>7.3035424579654125</v>
      </c>
      <c r="AN47">
        <v>9.0768343158398554</v>
      </c>
      <c r="AO47">
        <v>4.7711869839932541</v>
      </c>
      <c r="AP47">
        <v>3.2037161447659948</v>
      </c>
      <c r="AQ47">
        <v>4.12451542805697</v>
      </c>
      <c r="AR47">
        <v>11.881003085013861</v>
      </c>
    </row>
    <row r="48" spans="1:45" x14ac:dyDescent="0.35">
      <c r="B48">
        <v>11.195274774016463</v>
      </c>
      <c r="C48">
        <v>10.12567255834532</v>
      </c>
      <c r="D48">
        <v>12.487411834710731</v>
      </c>
      <c r="E48">
        <v>4.3514881839014405</v>
      </c>
      <c r="F48">
        <v>12.492424377224118</v>
      </c>
      <c r="G48">
        <v>13.638858342257461</v>
      </c>
      <c r="H48">
        <v>11.121063306932861</v>
      </c>
      <c r="I48">
        <v>12.396297384196171</v>
      </c>
      <c r="J48">
        <v>7.2867160500485744</v>
      </c>
      <c r="K48">
        <v>9.7336800305043507</v>
      </c>
      <c r="M48">
        <v>13.416647087144899</v>
      </c>
      <c r="N48">
        <v>10.771356498523513</v>
      </c>
      <c r="O48">
        <v>13.582702462347585</v>
      </c>
      <c r="P48">
        <v>7.5300680552191697</v>
      </c>
      <c r="Q48">
        <v>12.773065645256267</v>
      </c>
      <c r="R48">
        <v>1.6201093784950578</v>
      </c>
      <c r="S48">
        <v>8.1955413482422816</v>
      </c>
      <c r="T48">
        <v>6.0063860223642083</v>
      </c>
      <c r="U48">
        <v>12.773065645256267</v>
      </c>
      <c r="V48">
        <v>6.6862442156317261</v>
      </c>
      <c r="X48">
        <v>14.670803392804954</v>
      </c>
      <c r="Y48">
        <v>13.846400418701991</v>
      </c>
      <c r="Z48">
        <v>23.468104470256979</v>
      </c>
      <c r="AA48">
        <v>17.46273938537616</v>
      </c>
      <c r="AB48">
        <v>17.083743643823041</v>
      </c>
      <c r="AC48">
        <v>19.941796377524312</v>
      </c>
      <c r="AD48">
        <v>18.577222422680606</v>
      </c>
      <c r="AE48">
        <v>23.320361052631533</v>
      </c>
      <c r="AF48">
        <v>16.13601308253801</v>
      </c>
      <c r="AG48">
        <v>16.960220646067306</v>
      </c>
      <c r="AI48">
        <v>12.298366874683667</v>
      </c>
      <c r="AJ48">
        <v>14.600395101224757</v>
      </c>
      <c r="AK48">
        <v>10.500193651854294</v>
      </c>
      <c r="AL48">
        <v>13.69451765000003</v>
      </c>
      <c r="AM48">
        <v>13.900820359281429</v>
      </c>
      <c r="AN48">
        <v>10.485966426186257</v>
      </c>
      <c r="AO48">
        <v>5.6393881703668711</v>
      </c>
      <c r="AP48">
        <v>7.8395513058494464</v>
      </c>
      <c r="AQ48">
        <v>3.5819942059806182</v>
      </c>
      <c r="AR48">
        <v>3.2493806036489206</v>
      </c>
    </row>
    <row r="49" spans="1:45" x14ac:dyDescent="0.35">
      <c r="B49">
        <v>13.983794049366185</v>
      </c>
      <c r="C49">
        <v>16.880606344705448</v>
      </c>
      <c r="D49">
        <v>12.996927828640445</v>
      </c>
      <c r="E49">
        <v>14.314080246332848</v>
      </c>
      <c r="F49">
        <v>15.660335045010866</v>
      </c>
      <c r="G49">
        <v>13.869511619537233</v>
      </c>
      <c r="H49">
        <v>15.629204563190489</v>
      </c>
      <c r="I49">
        <v>11.443207514403639</v>
      </c>
      <c r="J49">
        <v>15.063878955855559</v>
      </c>
      <c r="K49">
        <v>17.049554558462894</v>
      </c>
      <c r="M49">
        <v>10.892641825284665</v>
      </c>
      <c r="N49">
        <v>13.278224038864236</v>
      </c>
      <c r="O49">
        <v>14.776237884945685</v>
      </c>
      <c r="P49">
        <v>10.283415296032128</v>
      </c>
      <c r="Q49">
        <v>9.6677720094504149</v>
      </c>
      <c r="R49">
        <v>4.3726746624699873</v>
      </c>
      <c r="S49">
        <v>2.8957486079604218</v>
      </c>
      <c r="T49">
        <v>7.9523778217064018</v>
      </c>
      <c r="U49">
        <v>5.4021572246695149</v>
      </c>
      <c r="V49">
        <v>11.280187647264231</v>
      </c>
      <c r="X49">
        <v>11.832762193032616</v>
      </c>
      <c r="Y49">
        <v>9.338050745454531</v>
      </c>
      <c r="Z49">
        <v>10.299629045984853</v>
      </c>
      <c r="AA49">
        <v>11.829392363487147</v>
      </c>
      <c r="AB49">
        <v>13.927412193475774</v>
      </c>
      <c r="AC49">
        <v>22.357688084771709</v>
      </c>
      <c r="AD49">
        <v>7.9802929207965798</v>
      </c>
      <c r="AE49">
        <v>13.552354836539738</v>
      </c>
      <c r="AF49">
        <v>7.0681116215602202</v>
      </c>
      <c r="AG49">
        <v>14.240348009650127</v>
      </c>
      <c r="AI49">
        <v>15.78731644220524</v>
      </c>
      <c r="AJ49">
        <v>16.088916860232228</v>
      </c>
      <c r="AK49">
        <v>15.357251563721665</v>
      </c>
      <c r="AL49">
        <v>14.286324492825292</v>
      </c>
      <c r="AM49">
        <v>13.01560579165289</v>
      </c>
      <c r="AN49">
        <v>14.834209805506578</v>
      </c>
      <c r="AO49">
        <v>6.0238030888030956</v>
      </c>
      <c r="AP49">
        <v>16.724779267308776</v>
      </c>
      <c r="AQ49">
        <v>5.1970350970359114</v>
      </c>
      <c r="AR49">
        <v>7.5074145797351761</v>
      </c>
    </row>
    <row r="50" spans="1:45" x14ac:dyDescent="0.35">
      <c r="B50">
        <v>12.825266936076329</v>
      </c>
      <c r="C50">
        <v>17.209189332854439</v>
      </c>
      <c r="D50">
        <v>10.111377416908409</v>
      </c>
      <c r="E50">
        <v>15.312106375195073</v>
      </c>
      <c r="F50">
        <v>8.707407364864995</v>
      </c>
      <c r="G50">
        <v>14.165913725490103</v>
      </c>
      <c r="H50">
        <v>12.888842139846881</v>
      </c>
      <c r="I50">
        <v>14.17896556334936</v>
      </c>
      <c r="J50">
        <v>8.1131934291858094</v>
      </c>
      <c r="K50">
        <v>14.113173185864483</v>
      </c>
      <c r="M50">
        <v>10.723791276923087</v>
      </c>
      <c r="N50">
        <v>15.466763046544472</v>
      </c>
      <c r="O50">
        <v>12.730958211930661</v>
      </c>
      <c r="P50">
        <v>13.86130579056066</v>
      </c>
      <c r="Q50">
        <v>9.5584164648452266</v>
      </c>
      <c r="R50">
        <v>4.5202211505858747</v>
      </c>
      <c r="S50">
        <v>6.4064171118912734</v>
      </c>
      <c r="T50">
        <v>13.531607201565604</v>
      </c>
      <c r="U50">
        <v>6.7303227250528295</v>
      </c>
      <c r="V50">
        <v>15.207293507227659</v>
      </c>
      <c r="X50">
        <v>21.893230473975038</v>
      </c>
      <c r="Y50">
        <v>27.48313725793211</v>
      </c>
      <c r="Z50">
        <v>29.609715655430698</v>
      </c>
      <c r="AA50">
        <v>21.728958766186565</v>
      </c>
      <c r="AB50">
        <v>20.108563923811243</v>
      </c>
      <c r="AC50">
        <v>19.017888657218364</v>
      </c>
      <c r="AD50">
        <v>21.710465070422625</v>
      </c>
      <c r="AE50">
        <v>16.963240572445763</v>
      </c>
      <c r="AF50">
        <v>14.658341741196166</v>
      </c>
      <c r="AG50">
        <v>17.022956615903706</v>
      </c>
      <c r="AI50">
        <v>16.233113125378079</v>
      </c>
      <c r="AJ50">
        <v>17.405304735798996</v>
      </c>
      <c r="AK50">
        <v>20.748621681379301</v>
      </c>
      <c r="AL50">
        <v>15.795418752609272</v>
      </c>
      <c r="AM50">
        <v>11.173833826977658</v>
      </c>
      <c r="AN50">
        <v>19.34692816592106</v>
      </c>
      <c r="AO50">
        <v>13.491953198380626</v>
      </c>
      <c r="AP50">
        <v>5.6193747215117051</v>
      </c>
      <c r="AQ50">
        <v>5.8121806367772191</v>
      </c>
      <c r="AR50">
        <v>1.9452269999999476</v>
      </c>
    </row>
    <row r="51" spans="1:45" x14ac:dyDescent="0.35">
      <c r="B51">
        <v>20.022061373650011</v>
      </c>
      <c r="C51">
        <v>16.874711821963043</v>
      </c>
      <c r="D51">
        <v>13.113509792027815</v>
      </c>
      <c r="E51">
        <v>17.708268977469576</v>
      </c>
      <c r="F51">
        <v>12.783938211206967</v>
      </c>
      <c r="G51">
        <v>10.146598797492683</v>
      </c>
      <c r="H51">
        <v>12.42131365384615</v>
      </c>
      <c r="I51">
        <v>14.656516342362924</v>
      </c>
      <c r="J51">
        <v>14.858071079174078</v>
      </c>
      <c r="K51">
        <v>15.90452813158808</v>
      </c>
      <c r="M51">
        <v>23.997811162992637</v>
      </c>
      <c r="N51">
        <v>25.338467309589117</v>
      </c>
      <c r="O51">
        <v>14.572019360711115</v>
      </c>
      <c r="P51">
        <v>18.575594645820942</v>
      </c>
      <c r="Q51">
        <v>15.282000154822809</v>
      </c>
      <c r="R51">
        <v>12.077377908804946</v>
      </c>
      <c r="S51">
        <v>9.7889308717378825</v>
      </c>
      <c r="T51">
        <v>10.284095322676128</v>
      </c>
      <c r="U51">
        <v>5.1219105650616514</v>
      </c>
      <c r="V51">
        <v>10.109997001316444</v>
      </c>
      <c r="X51">
        <v>15.177355546569631</v>
      </c>
      <c r="Y51">
        <v>12.539680633373994</v>
      </c>
      <c r="Z51">
        <v>9.3189208418194038</v>
      </c>
      <c r="AA51">
        <v>16.146771295023346</v>
      </c>
      <c r="AB51">
        <v>14.362593575861984</v>
      </c>
      <c r="AC51">
        <v>15.650533624804755</v>
      </c>
      <c r="AD51">
        <v>13.036605948203102</v>
      </c>
      <c r="AE51">
        <v>14.621078843479522</v>
      </c>
      <c r="AF51">
        <v>13.19483924843421</v>
      </c>
      <c r="AG51">
        <v>14.530982065336609</v>
      </c>
      <c r="AI51">
        <v>4.5258540574281945</v>
      </c>
      <c r="AJ51">
        <v>6.0349798159315231</v>
      </c>
      <c r="AK51">
        <v>7.8666051429450912</v>
      </c>
      <c r="AL51">
        <v>10.471625666079099</v>
      </c>
      <c r="AM51">
        <v>24.271753764669299</v>
      </c>
      <c r="AN51">
        <v>4.2002656389701816</v>
      </c>
      <c r="AO51">
        <v>9.797017249333674</v>
      </c>
      <c r="AP51">
        <v>6.718259888608066</v>
      </c>
      <c r="AQ51">
        <v>3.1436876794503741</v>
      </c>
      <c r="AR51">
        <v>6.6212423323822973</v>
      </c>
    </row>
    <row r="52" spans="1:45" x14ac:dyDescent="0.35">
      <c r="B52" s="51"/>
      <c r="C52" s="51"/>
      <c r="D52" s="51"/>
      <c r="E52" s="51"/>
      <c r="F52" s="51"/>
      <c r="G52" s="51"/>
      <c r="H52" s="51"/>
      <c r="I52" s="51"/>
      <c r="J52" s="51"/>
      <c r="K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X52">
        <v>15.473861083614263</v>
      </c>
      <c r="Y52">
        <v>12.281533495440717</v>
      </c>
      <c r="Z52">
        <v>17.049911894273222</v>
      </c>
      <c r="AA52">
        <v>13.162531982378802</v>
      </c>
      <c r="AB52">
        <v>12.911427664419049</v>
      </c>
      <c r="AC52">
        <v>10.349542823275872</v>
      </c>
      <c r="AD52">
        <v>10.274419935897509</v>
      </c>
      <c r="AE52">
        <v>13.299723737888833</v>
      </c>
      <c r="AF52">
        <v>10.449785999999985</v>
      </c>
      <c r="AG52">
        <v>11.278692812499903</v>
      </c>
    </row>
    <row r="53" spans="1:45" x14ac:dyDescent="0.35">
      <c r="B53" s="51"/>
      <c r="C53" s="51"/>
      <c r="D53" s="51"/>
      <c r="E53" s="51"/>
      <c r="F53" s="51"/>
      <c r="G53" s="51"/>
      <c r="H53" s="51"/>
      <c r="I53" s="51"/>
      <c r="J53" s="51"/>
      <c r="K53" s="51"/>
      <c r="M53" s="51"/>
      <c r="N53" s="51"/>
      <c r="O53" s="51"/>
      <c r="P53" s="51"/>
      <c r="Q53" s="51"/>
      <c r="R53" s="51"/>
      <c r="S53" s="51"/>
      <c r="T53" s="51"/>
      <c r="U53" s="51"/>
      <c r="V53" s="51"/>
    </row>
    <row r="55" spans="1:45" x14ac:dyDescent="0.35">
      <c r="A55" s="17" t="s">
        <v>177</v>
      </c>
      <c r="B55" s="22">
        <f t="shared" ref="B55:K55" si="6">AVERAGE(B42:B53)</f>
        <v>13.438852346480854</v>
      </c>
      <c r="C55" s="22">
        <f t="shared" si="6"/>
        <v>13.144697880002905</v>
      </c>
      <c r="D55" s="22">
        <f t="shared" si="6"/>
        <v>12.594570185724454</v>
      </c>
      <c r="E55" s="22">
        <f t="shared" si="6"/>
        <v>12.626887549293986</v>
      </c>
      <c r="F55" s="22">
        <f t="shared" si="6"/>
        <v>12.289152740996268</v>
      </c>
      <c r="G55" s="22">
        <f t="shared" si="6"/>
        <v>12.090169552355238</v>
      </c>
      <c r="H55" s="22">
        <f t="shared" si="6"/>
        <v>12.722125577303435</v>
      </c>
      <c r="I55" s="22">
        <f t="shared" si="6"/>
        <v>13.278690804499707</v>
      </c>
      <c r="J55" s="22">
        <f t="shared" si="6"/>
        <v>11.452014628651709</v>
      </c>
      <c r="K55" s="22">
        <f t="shared" si="6"/>
        <v>12.665584048177264</v>
      </c>
      <c r="M55" s="22">
        <f t="shared" ref="M55:V55" si="7">AVERAGE(M42:M53)</f>
        <v>10.976955178137098</v>
      </c>
      <c r="N55" s="22">
        <f t="shared" si="7"/>
        <v>12.845195587403259</v>
      </c>
      <c r="O55" s="22">
        <f t="shared" si="7"/>
        <v>12.922135556450735</v>
      </c>
      <c r="P55" s="22">
        <f t="shared" si="7"/>
        <v>12.550574674104698</v>
      </c>
      <c r="Q55" s="22">
        <f t="shared" si="7"/>
        <v>11.403728979440496</v>
      </c>
      <c r="R55" s="22">
        <f t="shared" si="7"/>
        <v>7.3547278835211713</v>
      </c>
      <c r="S55" s="22">
        <f t="shared" si="7"/>
        <v>5.787377022318438</v>
      </c>
      <c r="T55" s="22">
        <f t="shared" si="7"/>
        <v>6.8898506072603594</v>
      </c>
      <c r="U55" s="22">
        <f t="shared" si="7"/>
        <v>7.7101024183155902</v>
      </c>
      <c r="V55" s="22">
        <f t="shared" si="7"/>
        <v>6.783919118547777</v>
      </c>
      <c r="X55" s="22">
        <f t="shared" ref="X55:AG55" si="8">AVERAGE(X42:X53)</f>
        <v>13.174158782261355</v>
      </c>
      <c r="Y55" s="22">
        <f t="shared" si="8"/>
        <v>14.35087619871096</v>
      </c>
      <c r="Z55" s="22">
        <f t="shared" si="8"/>
        <v>14.523034527022363</v>
      </c>
      <c r="AA55" s="22">
        <f t="shared" si="8"/>
        <v>14.138563796699545</v>
      </c>
      <c r="AB55" s="22">
        <f t="shared" si="8"/>
        <v>12.659774452830931</v>
      </c>
      <c r="AC55" s="22">
        <f t="shared" si="8"/>
        <v>14.282602194292084</v>
      </c>
      <c r="AD55" s="22">
        <f t="shared" si="8"/>
        <v>13.707160020386105</v>
      </c>
      <c r="AE55" s="22">
        <f t="shared" si="8"/>
        <v>13.975711605205762</v>
      </c>
      <c r="AF55" s="22">
        <f t="shared" si="8"/>
        <v>11.731836350397835</v>
      </c>
      <c r="AG55" s="22">
        <f t="shared" si="8"/>
        <v>13.303783148516539</v>
      </c>
      <c r="AI55" s="22">
        <f t="shared" ref="AI55:AR55" si="9">AVERAGE(AI42:AI53)</f>
        <v>11.922927668383306</v>
      </c>
      <c r="AJ55" s="22">
        <f t="shared" si="9"/>
        <v>12.851683360799976</v>
      </c>
      <c r="AK55" s="22">
        <f t="shared" si="9"/>
        <v>11.100344673525967</v>
      </c>
      <c r="AL55" s="22">
        <f t="shared" si="9"/>
        <v>13.086627065578378</v>
      </c>
      <c r="AM55" s="22">
        <f t="shared" si="9"/>
        <v>12.13292714856966</v>
      </c>
      <c r="AN55" s="22">
        <f t="shared" si="9"/>
        <v>8.4106837967141601</v>
      </c>
      <c r="AO55" s="22">
        <f t="shared" si="9"/>
        <v>6.6030039827521945</v>
      </c>
      <c r="AP55" s="22">
        <f t="shared" si="9"/>
        <v>6.6933078706861036</v>
      </c>
      <c r="AQ55" s="22">
        <f t="shared" si="9"/>
        <v>5.0481398370755297</v>
      </c>
      <c r="AR55" s="22">
        <f t="shared" si="9"/>
        <v>6.4200996854417438</v>
      </c>
    </row>
    <row r="56" spans="1:45" x14ac:dyDescent="0.35">
      <c r="A56" s="3" t="s">
        <v>185</v>
      </c>
      <c r="B56" s="83">
        <f t="shared" ref="B56:K56" si="10">STDEV(B42:B53)</f>
        <v>3.6497798031005373</v>
      </c>
      <c r="C56" s="83">
        <f t="shared" si="10"/>
        <v>4.1421190191167838</v>
      </c>
      <c r="D56" s="83">
        <f t="shared" si="10"/>
        <v>3.2230091905839626</v>
      </c>
      <c r="E56" s="83">
        <f t="shared" si="10"/>
        <v>4.6027622688802561</v>
      </c>
      <c r="F56" s="83">
        <f t="shared" si="10"/>
        <v>2.3989874154669653</v>
      </c>
      <c r="G56" s="83">
        <f t="shared" si="10"/>
        <v>3.2529634426681744</v>
      </c>
      <c r="H56" s="83">
        <f t="shared" si="10"/>
        <v>3.3284231011025782</v>
      </c>
      <c r="I56" s="83">
        <f t="shared" si="10"/>
        <v>2.7225553983613673</v>
      </c>
      <c r="J56" s="83">
        <f t="shared" si="10"/>
        <v>3.5721718431798077</v>
      </c>
      <c r="K56" s="83">
        <f t="shared" si="10"/>
        <v>4.2306593402386348</v>
      </c>
      <c r="M56" s="83">
        <f t="shared" ref="M56:V56" si="11">STDEV(M42:M53)</f>
        <v>5.0330494984509144</v>
      </c>
      <c r="N56" s="83">
        <f t="shared" si="11"/>
        <v>5.0757680793480766</v>
      </c>
      <c r="O56" s="83">
        <f t="shared" si="11"/>
        <v>2.4374354107746461</v>
      </c>
      <c r="P56" s="83">
        <f t="shared" si="11"/>
        <v>4.2460224786022582</v>
      </c>
      <c r="Q56" s="83">
        <f t="shared" si="11"/>
        <v>2.896046522247854</v>
      </c>
      <c r="R56" s="83">
        <f t="shared" si="11"/>
        <v>3.7558957370761394</v>
      </c>
      <c r="S56" s="83">
        <f t="shared" si="11"/>
        <v>2.6696062939865501</v>
      </c>
      <c r="T56" s="83">
        <f t="shared" si="11"/>
        <v>3.3682805744589097</v>
      </c>
      <c r="U56" s="83">
        <f t="shared" si="11"/>
        <v>2.506145763692551</v>
      </c>
      <c r="V56" s="83">
        <f t="shared" si="11"/>
        <v>4.2731569589113985</v>
      </c>
      <c r="X56" s="83">
        <f t="shared" ref="X56:AG56" si="12">STDEV(X42:X53)</f>
        <v>4.4443972265043215</v>
      </c>
      <c r="Y56" s="83">
        <f t="shared" si="12"/>
        <v>6.0117939229335011</v>
      </c>
      <c r="Z56" s="83">
        <f t="shared" si="12"/>
        <v>7.2310205018542204</v>
      </c>
      <c r="AA56" s="83">
        <f t="shared" si="12"/>
        <v>4.2473636615871886</v>
      </c>
      <c r="AB56" s="83">
        <f t="shared" si="12"/>
        <v>4.3540577995642593</v>
      </c>
      <c r="AC56" s="83">
        <f t="shared" si="12"/>
        <v>4.8641191667491199</v>
      </c>
      <c r="AD56" s="83">
        <f t="shared" si="12"/>
        <v>3.9546576458242946</v>
      </c>
      <c r="AE56" s="83">
        <f t="shared" si="12"/>
        <v>4.0320994481186281</v>
      </c>
      <c r="AF56" s="83">
        <f t="shared" si="12"/>
        <v>2.7555171225966975</v>
      </c>
      <c r="AG56" s="83">
        <f t="shared" si="12"/>
        <v>2.7970501022366223</v>
      </c>
      <c r="AI56" s="83">
        <f t="shared" ref="AI56:AR56" si="13">STDEV(AI42:AI53)</f>
        <v>4.8729501601558534</v>
      </c>
      <c r="AJ56" s="83">
        <f t="shared" si="13"/>
        <v>4.0875883235980375</v>
      </c>
      <c r="AK56" s="83">
        <f t="shared" si="13"/>
        <v>4.894855125958018</v>
      </c>
      <c r="AL56" s="83">
        <f t="shared" si="13"/>
        <v>3.6514714895307945</v>
      </c>
      <c r="AM56" s="83">
        <f t="shared" si="13"/>
        <v>5.5987417810763551</v>
      </c>
      <c r="AN56" s="83">
        <f t="shared" si="13"/>
        <v>5.6425144135507121</v>
      </c>
      <c r="AO56" s="83">
        <f t="shared" si="13"/>
        <v>3.4128438651453097</v>
      </c>
      <c r="AP56" s="83">
        <f t="shared" si="13"/>
        <v>4.8430910561094933</v>
      </c>
      <c r="AQ56" s="83">
        <f t="shared" si="13"/>
        <v>2.3578566696143124</v>
      </c>
      <c r="AR56" s="83">
        <f t="shared" si="13"/>
        <v>3.3268276783171822</v>
      </c>
    </row>
    <row r="57" spans="1:45" x14ac:dyDescent="0.35">
      <c r="A57" s="17" t="s">
        <v>181</v>
      </c>
      <c r="B57" s="13">
        <f t="shared" ref="B57:K57" si="14">COUNT(B42:B53)</f>
        <v>10</v>
      </c>
      <c r="C57" s="13">
        <f t="shared" si="14"/>
        <v>10</v>
      </c>
      <c r="D57" s="13">
        <f t="shared" si="14"/>
        <v>10</v>
      </c>
      <c r="E57" s="13">
        <f t="shared" si="14"/>
        <v>10</v>
      </c>
      <c r="F57" s="13">
        <f t="shared" si="14"/>
        <v>10</v>
      </c>
      <c r="G57" s="13">
        <f t="shared" si="14"/>
        <v>10</v>
      </c>
      <c r="H57" s="13">
        <f t="shared" si="14"/>
        <v>10</v>
      </c>
      <c r="I57" s="13">
        <f t="shared" si="14"/>
        <v>10</v>
      </c>
      <c r="J57" s="13">
        <f t="shared" si="14"/>
        <v>10</v>
      </c>
      <c r="K57" s="13">
        <f t="shared" si="14"/>
        <v>10</v>
      </c>
      <c r="M57" s="13">
        <f t="shared" ref="M57:V57" si="15">COUNT(M42:M53)</f>
        <v>10</v>
      </c>
      <c r="N57" s="13">
        <f t="shared" si="15"/>
        <v>10</v>
      </c>
      <c r="O57" s="13">
        <f t="shared" si="15"/>
        <v>10</v>
      </c>
      <c r="P57" s="13">
        <f t="shared" si="15"/>
        <v>10</v>
      </c>
      <c r="Q57" s="13">
        <f t="shared" si="15"/>
        <v>10</v>
      </c>
      <c r="R57" s="13">
        <f t="shared" si="15"/>
        <v>10</v>
      </c>
      <c r="S57" s="13">
        <f t="shared" si="15"/>
        <v>10</v>
      </c>
      <c r="T57" s="13">
        <f t="shared" si="15"/>
        <v>10</v>
      </c>
      <c r="U57" s="13">
        <f t="shared" si="15"/>
        <v>10</v>
      </c>
      <c r="V57" s="13">
        <f t="shared" si="15"/>
        <v>10</v>
      </c>
      <c r="X57" s="13">
        <f t="shared" ref="X57:AG57" si="16">COUNT(X42:X53)</f>
        <v>11</v>
      </c>
      <c r="Y57" s="13">
        <f t="shared" si="16"/>
        <v>11</v>
      </c>
      <c r="Z57" s="13">
        <f t="shared" si="16"/>
        <v>11</v>
      </c>
      <c r="AA57" s="13">
        <f t="shared" si="16"/>
        <v>11</v>
      </c>
      <c r="AB57" s="13">
        <f t="shared" si="16"/>
        <v>11</v>
      </c>
      <c r="AC57" s="13">
        <f t="shared" si="16"/>
        <v>11</v>
      </c>
      <c r="AD57" s="13">
        <f t="shared" si="16"/>
        <v>11</v>
      </c>
      <c r="AE57" s="13">
        <f t="shared" si="16"/>
        <v>11</v>
      </c>
      <c r="AF57" s="13">
        <f t="shared" si="16"/>
        <v>11</v>
      </c>
      <c r="AG57" s="13">
        <f t="shared" si="16"/>
        <v>11</v>
      </c>
      <c r="AI57" s="13">
        <f t="shared" ref="AI57:AR57" si="17">COUNT(AI42:AI53)</f>
        <v>10</v>
      </c>
      <c r="AJ57" s="13">
        <f t="shared" si="17"/>
        <v>10</v>
      </c>
      <c r="AK57" s="13">
        <f t="shared" si="17"/>
        <v>10</v>
      </c>
      <c r="AL57" s="13">
        <f t="shared" si="17"/>
        <v>10</v>
      </c>
      <c r="AM57" s="13">
        <f t="shared" si="17"/>
        <v>10</v>
      </c>
      <c r="AN57" s="13">
        <f t="shared" si="17"/>
        <v>10</v>
      </c>
      <c r="AO57" s="13">
        <f t="shared" si="17"/>
        <v>10</v>
      </c>
      <c r="AP57" s="13">
        <f t="shared" si="17"/>
        <v>10</v>
      </c>
      <c r="AQ57" s="13">
        <f t="shared" si="17"/>
        <v>10</v>
      </c>
      <c r="AR57" s="13">
        <f t="shared" si="17"/>
        <v>10</v>
      </c>
    </row>
    <row r="58" spans="1:45" x14ac:dyDescent="0.35">
      <c r="A58" s="69" t="s">
        <v>182</v>
      </c>
      <c r="B58" s="72">
        <v>13.320892611120561</v>
      </c>
      <c r="C58" s="72">
        <v>17.157149968528984</v>
      </c>
      <c r="D58" s="72">
        <v>10.387788242588714</v>
      </c>
      <c r="E58" s="72">
        <v>21.185420503827718</v>
      </c>
      <c r="F58" s="72">
        <v>5.7551406195688752</v>
      </c>
      <c r="G58" s="72">
        <v>10.581771159335609</v>
      </c>
      <c r="H58" s="72">
        <v>11.078400339953298</v>
      </c>
      <c r="I58" s="72">
        <v>7.4123078971466674</v>
      </c>
      <c r="J58" s="72">
        <v>12.760411677206617</v>
      </c>
      <c r="K58" s="72">
        <v>17.898478453148407</v>
      </c>
      <c r="M58" s="72">
        <v>25.331587253856995</v>
      </c>
      <c r="N58" s="72">
        <v>25.763421595328882</v>
      </c>
      <c r="O58" s="72">
        <v>5.9410913816981239</v>
      </c>
      <c r="P58" s="72">
        <v>18.028706888795668</v>
      </c>
      <c r="Q58" s="72">
        <v>8.3870854590238597</v>
      </c>
      <c r="R58" s="72">
        <v>14.106752787786727</v>
      </c>
      <c r="S58" s="72">
        <v>7.1267977648925944</v>
      </c>
      <c r="T58" s="72">
        <v>11.34531402827723</v>
      </c>
      <c r="U58" s="72">
        <v>6.2807665888741289</v>
      </c>
      <c r="V58" s="72">
        <v>18.259870395492932</v>
      </c>
      <c r="W58" s="69" t="s">
        <v>182</v>
      </c>
      <c r="X58" s="72">
        <v>19.752666706959278</v>
      </c>
      <c r="Y58" s="72">
        <v>36.141666171820226</v>
      </c>
      <c r="Z58" s="72">
        <v>52.287657498236015</v>
      </c>
      <c r="AA58" s="72">
        <v>18.040098073771375</v>
      </c>
      <c r="AB58" s="72">
        <v>18.957819321946324</v>
      </c>
      <c r="AC58" s="72">
        <v>23.659655268336209</v>
      </c>
      <c r="AD58" s="72">
        <v>15.639317095676597</v>
      </c>
      <c r="AE58" s="72">
        <v>16.257825959518463</v>
      </c>
      <c r="AF58" s="72">
        <v>7.5928746129235503</v>
      </c>
      <c r="AG58" s="72">
        <v>7.8234892744219646</v>
      </c>
      <c r="AH58" s="72"/>
      <c r="AI58" s="72">
        <v>23.745643263362954</v>
      </c>
      <c r="AJ58" s="72">
        <v>16.708378303215042</v>
      </c>
      <c r="AK58" s="72">
        <v>23.959606704117451</v>
      </c>
      <c r="AL58" s="72">
        <v>13.33324403885617</v>
      </c>
      <c r="AM58" s="72">
        <v>31.345909531170022</v>
      </c>
      <c r="AN58" s="72">
        <v>31.837968907127529</v>
      </c>
      <c r="AO58" s="72">
        <v>11.647503247860001</v>
      </c>
      <c r="AP58" s="72">
        <v>23.455530977767758</v>
      </c>
      <c r="AQ58" s="72">
        <v>5.559488074444694</v>
      </c>
      <c r="AR58" s="72">
        <v>11.067782401217295</v>
      </c>
    </row>
    <row r="59" spans="1:45" x14ac:dyDescent="0.35">
      <c r="B59" s="51"/>
      <c r="C59" s="51"/>
      <c r="D59" s="51"/>
      <c r="E59" s="51"/>
      <c r="F59" s="51"/>
      <c r="G59" s="51"/>
      <c r="H59" s="51"/>
      <c r="I59" s="51"/>
      <c r="J59" s="51"/>
      <c r="K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</row>
    <row r="60" spans="1:45" x14ac:dyDescent="0.35">
      <c r="B60" s="51"/>
      <c r="C60" s="51"/>
      <c r="D60" s="51"/>
      <c r="E60" s="51"/>
      <c r="F60" s="51"/>
      <c r="G60" s="51"/>
      <c r="H60" s="51"/>
      <c r="I60" s="51"/>
      <c r="J60" s="51"/>
      <c r="K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</row>
    <row r="61" spans="1:45" x14ac:dyDescent="0.35">
      <c r="A61" s="17" t="s">
        <v>51</v>
      </c>
    </row>
    <row r="62" spans="1:45" ht="17" x14ac:dyDescent="0.35">
      <c r="B62" s="52" t="s">
        <v>159</v>
      </c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52" t="s">
        <v>159</v>
      </c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52" t="s">
        <v>158</v>
      </c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52" t="s">
        <v>158</v>
      </c>
      <c r="AJ62" s="17"/>
      <c r="AK62" s="17"/>
      <c r="AL62" s="17"/>
      <c r="AM62" s="17"/>
      <c r="AN62" s="17"/>
      <c r="AO62" s="17"/>
      <c r="AP62" s="17"/>
      <c r="AQ62" s="17"/>
      <c r="AR62" s="17"/>
      <c r="AS62" s="17"/>
    </row>
    <row r="63" spans="1:45" x14ac:dyDescent="0.35">
      <c r="B63" s="17" t="s">
        <v>15</v>
      </c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 t="s">
        <v>15</v>
      </c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 t="s">
        <v>15</v>
      </c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 t="s">
        <v>15</v>
      </c>
      <c r="AJ63" s="17"/>
      <c r="AK63" s="17"/>
      <c r="AL63" s="17"/>
      <c r="AM63" s="17"/>
      <c r="AN63" s="17"/>
      <c r="AO63" s="17"/>
      <c r="AP63" s="17"/>
      <c r="AQ63" s="17"/>
      <c r="AR63" s="17"/>
      <c r="AS63" s="17"/>
    </row>
    <row r="64" spans="1:45" x14ac:dyDescent="0.35">
      <c r="B64" s="17" t="s">
        <v>41</v>
      </c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 t="s">
        <v>76</v>
      </c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 t="s">
        <v>41</v>
      </c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 t="s">
        <v>76</v>
      </c>
      <c r="AJ64" s="17"/>
      <c r="AK64" s="17"/>
      <c r="AL64" s="17"/>
      <c r="AM64" s="17"/>
      <c r="AN64" s="17"/>
      <c r="AO64" s="17"/>
      <c r="AP64" s="17"/>
      <c r="AQ64" s="17"/>
      <c r="AR64" s="17"/>
      <c r="AS64" s="17"/>
    </row>
    <row r="65" spans="2:44" x14ac:dyDescent="0.35">
      <c r="B65" s="17" t="s">
        <v>64</v>
      </c>
      <c r="C65" s="17" t="s">
        <v>65</v>
      </c>
      <c r="D65" s="17" t="s">
        <v>66</v>
      </c>
      <c r="E65" s="17" t="s">
        <v>67</v>
      </c>
      <c r="F65" s="17" t="s">
        <v>68</v>
      </c>
      <c r="G65" s="17" t="s">
        <v>69</v>
      </c>
      <c r="H65" s="17" t="s">
        <v>70</v>
      </c>
      <c r="I65" s="17" t="s">
        <v>71</v>
      </c>
      <c r="J65" s="17" t="s">
        <v>72</v>
      </c>
      <c r="K65" s="17" t="s">
        <v>73</v>
      </c>
      <c r="M65" s="17" t="s">
        <v>64</v>
      </c>
      <c r="N65" s="17" t="s">
        <v>65</v>
      </c>
      <c r="O65" s="17" t="s">
        <v>66</v>
      </c>
      <c r="P65" s="17" t="s">
        <v>67</v>
      </c>
      <c r="Q65" s="17" t="s">
        <v>68</v>
      </c>
      <c r="R65" s="17" t="s">
        <v>69</v>
      </c>
      <c r="S65" s="17" t="s">
        <v>70</v>
      </c>
      <c r="T65" s="17" t="s">
        <v>71</v>
      </c>
      <c r="U65" s="17" t="s">
        <v>72</v>
      </c>
      <c r="V65" s="17" t="s">
        <v>73</v>
      </c>
      <c r="X65" s="17" t="s">
        <v>64</v>
      </c>
      <c r="Y65" s="17" t="s">
        <v>65</v>
      </c>
      <c r="Z65" s="17" t="s">
        <v>66</v>
      </c>
      <c r="AA65" s="17" t="s">
        <v>67</v>
      </c>
      <c r="AB65" s="17" t="s">
        <v>68</v>
      </c>
      <c r="AC65" s="17" t="s">
        <v>69</v>
      </c>
      <c r="AD65" s="17" t="s">
        <v>70</v>
      </c>
      <c r="AE65" s="17" t="s">
        <v>71</v>
      </c>
      <c r="AF65" s="17" t="s">
        <v>72</v>
      </c>
      <c r="AG65" s="17" t="s">
        <v>73</v>
      </c>
      <c r="AI65" s="17" t="s">
        <v>64</v>
      </c>
      <c r="AJ65" s="17" t="s">
        <v>65</v>
      </c>
      <c r="AK65" s="17" t="s">
        <v>66</v>
      </c>
      <c r="AL65" s="17" t="s">
        <v>67</v>
      </c>
      <c r="AM65" s="17" t="s">
        <v>68</v>
      </c>
      <c r="AN65" s="17" t="s">
        <v>69</v>
      </c>
      <c r="AO65" s="17" t="s">
        <v>70</v>
      </c>
      <c r="AP65" s="17" t="s">
        <v>71</v>
      </c>
      <c r="AQ65" s="17" t="s">
        <v>72</v>
      </c>
      <c r="AR65" s="17" t="s">
        <v>73</v>
      </c>
    </row>
    <row r="67" spans="2:44" x14ac:dyDescent="0.35">
      <c r="B67">
        <v>15.240954479586039</v>
      </c>
      <c r="C67">
        <v>14.423516569856327</v>
      </c>
      <c r="D67">
        <v>13.639169616167775</v>
      </c>
      <c r="E67">
        <v>10.378373551070272</v>
      </c>
      <c r="F67">
        <v>13.358555631868128</v>
      </c>
      <c r="G67">
        <v>14.478576622210864</v>
      </c>
      <c r="H67">
        <v>15.578994490475742</v>
      </c>
      <c r="I67">
        <v>11.983895341905921</v>
      </c>
      <c r="J67">
        <v>11.749827010192552</v>
      </c>
      <c r="K67">
        <v>13.316156629496673</v>
      </c>
      <c r="M67">
        <v>7.0616547368421658</v>
      </c>
      <c r="N67">
        <v>12.596534626970266</v>
      </c>
      <c r="O67">
        <v>9.1697799621927008</v>
      </c>
      <c r="P67">
        <v>16.567852759094354</v>
      </c>
      <c r="Q67">
        <v>7.8431359069564266</v>
      </c>
      <c r="R67">
        <v>9.7030499278552522</v>
      </c>
      <c r="S67">
        <v>4.6542639860140245</v>
      </c>
      <c r="T67">
        <v>2.7535177655108534</v>
      </c>
      <c r="U67">
        <v>7.0846358434508261</v>
      </c>
      <c r="V67">
        <v>4.3113658365675169</v>
      </c>
      <c r="X67">
        <v>10.923454897620367</v>
      </c>
      <c r="Y67">
        <v>3.396088446927366</v>
      </c>
      <c r="Z67">
        <v>17.446113764635243</v>
      </c>
      <c r="AA67">
        <v>7.6192356256040323</v>
      </c>
      <c r="AB67">
        <v>11.192050893021502</v>
      </c>
      <c r="AC67">
        <v>12.869388761940426</v>
      </c>
      <c r="AD67">
        <v>12.879432246998286</v>
      </c>
      <c r="AE67">
        <v>12.56223319459284</v>
      </c>
      <c r="AF67">
        <v>11.513169727499159</v>
      </c>
      <c r="AG67">
        <v>13.923997682375022</v>
      </c>
      <c r="AI67">
        <v>6.7574329097079584</v>
      </c>
      <c r="AJ67">
        <v>5.2342428238158023</v>
      </c>
      <c r="AK67">
        <v>6.4518455513154738</v>
      </c>
      <c r="AL67">
        <v>7.9164083893735402</v>
      </c>
      <c r="AM67">
        <v>4.8498196985463782</v>
      </c>
      <c r="AN67">
        <v>14.192289642221793</v>
      </c>
      <c r="AO67">
        <v>14.052598985793049</v>
      </c>
      <c r="AP67">
        <v>17.78082166438767</v>
      </c>
      <c r="AQ67">
        <v>3.2123931517864075</v>
      </c>
      <c r="AR67">
        <v>2.0013904586900977</v>
      </c>
    </row>
    <row r="68" spans="2:44" x14ac:dyDescent="0.35">
      <c r="B68">
        <v>11.85414828945895</v>
      </c>
      <c r="C68">
        <v>12.785714329210286</v>
      </c>
      <c r="D68">
        <v>11.555806104046228</v>
      </c>
      <c r="E68">
        <v>5.1659190050052812</v>
      </c>
      <c r="F68">
        <v>14.394450539568266</v>
      </c>
      <c r="G68">
        <v>12.843943172281513</v>
      </c>
      <c r="H68">
        <v>10.179858527278244</v>
      </c>
      <c r="I68">
        <v>10.933626817662697</v>
      </c>
      <c r="J68">
        <v>9.0009519230769222</v>
      </c>
      <c r="K68">
        <v>9.0009519230769222</v>
      </c>
      <c r="M68">
        <v>11.05312025145942</v>
      </c>
      <c r="N68">
        <v>13.15447849453528</v>
      </c>
      <c r="O68">
        <v>16.068320049999993</v>
      </c>
      <c r="P68">
        <v>16.421714231405002</v>
      </c>
      <c r="Q68">
        <v>16.726341217740849</v>
      </c>
      <c r="R68">
        <v>10.895171934140793</v>
      </c>
      <c r="S68">
        <v>11.244432432432472</v>
      </c>
      <c r="T68">
        <v>14.358616959064289</v>
      </c>
      <c r="U68">
        <v>12.748800156808018</v>
      </c>
      <c r="V68">
        <v>12.491906361323188</v>
      </c>
      <c r="X68">
        <v>16.805141214207513</v>
      </c>
      <c r="Y68">
        <v>16.550732596505487</v>
      </c>
      <c r="Z68">
        <v>16.55977704971205</v>
      </c>
      <c r="AA68">
        <v>12.161856137620356</v>
      </c>
      <c r="AB68">
        <v>13.158018072289051</v>
      </c>
      <c r="AC68">
        <v>12.475419030587117</v>
      </c>
      <c r="AD68">
        <v>7.3601112337502821</v>
      </c>
      <c r="AE68">
        <v>10.656601654116843</v>
      </c>
      <c r="AF68">
        <v>8.5390942965626113</v>
      </c>
      <c r="AG68">
        <v>15.292545359749752</v>
      </c>
      <c r="AI68">
        <v>8.6010491536005222</v>
      </c>
      <c r="AJ68">
        <v>16.36451136170367</v>
      </c>
      <c r="AK68">
        <v>11.979730251975509</v>
      </c>
      <c r="AL68">
        <v>10.324327187708814</v>
      </c>
      <c r="AM68">
        <v>7.3194357992565076</v>
      </c>
      <c r="AN68">
        <v>7.5774116331958821</v>
      </c>
      <c r="AO68">
        <v>9.2137395595020877</v>
      </c>
      <c r="AP68">
        <v>11.837213543854343</v>
      </c>
      <c r="AQ68">
        <v>1.7624273556462537</v>
      </c>
      <c r="AR68">
        <v>5.6175072204251517</v>
      </c>
    </row>
    <row r="69" spans="2:44" x14ac:dyDescent="0.35">
      <c r="B69">
        <v>13.388018766693731</v>
      </c>
      <c r="C69">
        <v>11.425712313713115</v>
      </c>
      <c r="D69">
        <v>11.503697662830733</v>
      </c>
      <c r="E69">
        <v>12.205565935866431</v>
      </c>
      <c r="F69">
        <v>12.171327701650604</v>
      </c>
      <c r="G69">
        <v>13.678988767658245</v>
      </c>
      <c r="H69">
        <v>10.645902009184852</v>
      </c>
      <c r="I69">
        <v>9.71559736832039</v>
      </c>
      <c r="J69">
        <v>10.397466639496965</v>
      </c>
      <c r="K69">
        <v>14.209098054760638</v>
      </c>
      <c r="M69">
        <v>9.6040479709091091</v>
      </c>
      <c r="N69">
        <v>8.3213504442825865</v>
      </c>
      <c r="O69">
        <v>7.109141546156331</v>
      </c>
      <c r="P69">
        <v>8.2029846808203803</v>
      </c>
      <c r="Q69">
        <v>10.137598379207132</v>
      </c>
      <c r="R69">
        <v>6.6692922718672518</v>
      </c>
      <c r="S69">
        <v>7.5429153185318061</v>
      </c>
      <c r="T69">
        <v>5.6019646655231146</v>
      </c>
      <c r="U69">
        <v>3.9915499063061493</v>
      </c>
      <c r="V69">
        <v>2.214220930675014</v>
      </c>
      <c r="X69">
        <v>16.576150723800549</v>
      </c>
      <c r="Y69">
        <v>14.243646638335054</v>
      </c>
      <c r="Z69">
        <v>14.626862729361919</v>
      </c>
      <c r="AA69">
        <v>11.226134361072546</v>
      </c>
      <c r="AB69">
        <v>17.095767018545995</v>
      </c>
      <c r="AC69">
        <v>11.831849305378324</v>
      </c>
      <c r="AD69">
        <v>17.660663041530832</v>
      </c>
      <c r="AE69">
        <v>12.88080510951537</v>
      </c>
      <c r="AF69">
        <v>13.91102751706482</v>
      </c>
      <c r="AG69">
        <v>9.7592507200056495</v>
      </c>
      <c r="AI69">
        <v>12.807424592310488</v>
      </c>
      <c r="AJ69">
        <v>18.717535083608034</v>
      </c>
      <c r="AK69">
        <v>16.965914557541502</v>
      </c>
      <c r="AL69">
        <v>18.834767535864355</v>
      </c>
      <c r="AM69">
        <v>8.6438478390283713</v>
      </c>
      <c r="AN69">
        <v>9.6448474347940021</v>
      </c>
      <c r="AO69">
        <v>10.088612803493444</v>
      </c>
      <c r="AP69">
        <v>7.4708921973748437</v>
      </c>
      <c r="AQ69">
        <v>13.91355669156362</v>
      </c>
      <c r="AR69">
        <v>16.735578719544897</v>
      </c>
    </row>
    <row r="70" spans="2:44" x14ac:dyDescent="0.35">
      <c r="B70">
        <v>12.860385398695557</v>
      </c>
      <c r="C70">
        <v>12.860385398695557</v>
      </c>
      <c r="D70">
        <v>15.637583004773559</v>
      </c>
      <c r="E70">
        <v>13.21480171299987</v>
      </c>
      <c r="F70">
        <v>15.400676457820865</v>
      </c>
      <c r="G70">
        <v>16.493495405209902</v>
      </c>
      <c r="H70">
        <v>13.981491690202009</v>
      </c>
      <c r="I70">
        <v>20.980588977496165</v>
      </c>
      <c r="J70">
        <v>12.622160328860984</v>
      </c>
      <c r="K70">
        <v>14.30295922323128</v>
      </c>
      <c r="M70">
        <v>12.793068240676417</v>
      </c>
      <c r="N70">
        <v>18.668893711750975</v>
      </c>
      <c r="O70">
        <v>11.954206474964732</v>
      </c>
      <c r="P70">
        <v>18.177602401152537</v>
      </c>
      <c r="Q70">
        <v>20.330726200129732</v>
      </c>
      <c r="R70">
        <v>9.2684611819235041</v>
      </c>
      <c r="S70">
        <v>9.6044821993208362</v>
      </c>
      <c r="T70">
        <v>7.4814399966814076</v>
      </c>
      <c r="U70">
        <v>5.7439923145920275</v>
      </c>
      <c r="V70">
        <v>6.7178929685576314</v>
      </c>
      <c r="X70">
        <v>0.23784309020412045</v>
      </c>
      <c r="Y70">
        <v>0.23784309020412045</v>
      </c>
      <c r="Z70">
        <v>0.49845159090913749</v>
      </c>
      <c r="AA70">
        <v>0.48508530378291981</v>
      </c>
      <c r="AB70">
        <v>0.52773932197037143</v>
      </c>
      <c r="AC70">
        <v>0.33115887763471197</v>
      </c>
      <c r="AD70">
        <v>0.966753886885938</v>
      </c>
      <c r="AE70">
        <v>5.9779074462217396</v>
      </c>
      <c r="AF70">
        <v>0.19816799910335933</v>
      </c>
      <c r="AG70">
        <v>0.37773578053412465</v>
      </c>
      <c r="AI70">
        <v>14.118775089189818</v>
      </c>
      <c r="AJ70">
        <v>11.655531734546219</v>
      </c>
      <c r="AK70">
        <v>11.103763124295902</v>
      </c>
      <c r="AL70">
        <v>12.424234391225131</v>
      </c>
      <c r="AM70">
        <v>12.619492751139591</v>
      </c>
      <c r="AN70">
        <v>9.0486943261925834</v>
      </c>
      <c r="AO70">
        <v>4.5909341534009398</v>
      </c>
      <c r="AP70">
        <v>8.4260357520812299</v>
      </c>
      <c r="AQ70">
        <v>9.539112140135499</v>
      </c>
      <c r="AR70">
        <v>11.090699957770248</v>
      </c>
    </row>
    <row r="71" spans="2:44" x14ac:dyDescent="0.35">
      <c r="B71">
        <v>11.613391445708359</v>
      </c>
      <c r="C71">
        <v>11.613391445708359</v>
      </c>
      <c r="D71">
        <v>7.738920916647908</v>
      </c>
      <c r="E71">
        <v>12.865059380936467</v>
      </c>
      <c r="F71">
        <v>9.0371013025349249</v>
      </c>
      <c r="G71">
        <v>11.471970260428213</v>
      </c>
      <c r="H71">
        <v>12.797244827586228</v>
      </c>
      <c r="I71">
        <v>7.462800669740898</v>
      </c>
      <c r="J71">
        <v>10.186313547942179</v>
      </c>
      <c r="K71">
        <v>6.1507212763640231</v>
      </c>
      <c r="M71">
        <v>14.517790031831108</v>
      </c>
      <c r="N71">
        <v>14.517790031831108</v>
      </c>
      <c r="O71">
        <v>11.324236978287326</v>
      </c>
      <c r="P71">
        <v>12.757422722013285</v>
      </c>
      <c r="Q71">
        <v>11.040127150023451</v>
      </c>
      <c r="R71">
        <v>7.8616490381112554</v>
      </c>
      <c r="S71">
        <v>9.1405091541890915</v>
      </c>
      <c r="T71">
        <v>10.09319740072203</v>
      </c>
      <c r="U71">
        <v>4.90535222983622</v>
      </c>
      <c r="V71">
        <v>13.588754979131606</v>
      </c>
      <c r="X71">
        <v>11.756370629991137</v>
      </c>
      <c r="Y71">
        <v>11.756370629991137</v>
      </c>
      <c r="Z71">
        <v>15.589532418794166</v>
      </c>
      <c r="AA71">
        <v>15.911994703264016</v>
      </c>
      <c r="AB71">
        <v>11.722433646665408</v>
      </c>
      <c r="AC71">
        <v>12.521768722222312</v>
      </c>
      <c r="AD71">
        <v>10.212941346512384</v>
      </c>
      <c r="AE71">
        <v>18.240405653762441</v>
      </c>
      <c r="AF71">
        <v>11.835218389108199</v>
      </c>
      <c r="AG71">
        <v>6.7001666417492114</v>
      </c>
      <c r="AI71">
        <v>28.25340900000004</v>
      </c>
      <c r="AJ71">
        <v>36.341824588353902</v>
      </c>
      <c r="AK71">
        <v>19.377232917846996</v>
      </c>
      <c r="AL71">
        <v>23.585169464047244</v>
      </c>
      <c r="AM71">
        <v>28.479656026744752</v>
      </c>
      <c r="AN71">
        <v>9.9222878191199513</v>
      </c>
      <c r="AO71">
        <v>13.918293038199266</v>
      </c>
      <c r="AP71">
        <v>10.730866755509581</v>
      </c>
      <c r="AQ71">
        <v>11.663218758702943</v>
      </c>
      <c r="AR71">
        <v>14.823480004822981</v>
      </c>
    </row>
    <row r="72" spans="2:44" x14ac:dyDescent="0.35">
      <c r="B72">
        <v>9.7130522713465801</v>
      </c>
      <c r="C72">
        <v>8.6604728498467836</v>
      </c>
      <c r="D72">
        <v>8.3614418724351225</v>
      </c>
      <c r="E72">
        <v>7.2523230604027624</v>
      </c>
      <c r="F72">
        <v>9.221855066417465</v>
      </c>
      <c r="G72">
        <v>9.9762983385185766</v>
      </c>
      <c r="H72">
        <v>8.1526603417444274</v>
      </c>
      <c r="I72">
        <v>11.763855797004195</v>
      </c>
      <c r="J72">
        <v>8.3104788999999197</v>
      </c>
      <c r="K72">
        <v>12.441711746522468</v>
      </c>
      <c r="M72">
        <v>8.3583222534246353</v>
      </c>
      <c r="N72">
        <v>8.3583222534246353</v>
      </c>
      <c r="O72">
        <v>13.207268496975352</v>
      </c>
      <c r="P72">
        <v>7.3743617209174728</v>
      </c>
      <c r="Q72">
        <v>9.8788825788432195</v>
      </c>
      <c r="R72">
        <v>1.7202319752893989</v>
      </c>
      <c r="S72">
        <v>2.4943612110077762</v>
      </c>
      <c r="T72">
        <v>7.0866390396413461</v>
      </c>
      <c r="U72">
        <v>1.303638583082519</v>
      </c>
      <c r="V72">
        <v>5.2104377944945472</v>
      </c>
      <c r="X72">
        <v>10.683980496586923</v>
      </c>
      <c r="Y72">
        <v>10.543504004826977</v>
      </c>
      <c r="Z72">
        <v>14.77458413762289</v>
      </c>
      <c r="AA72">
        <v>8.9954397482485309</v>
      </c>
      <c r="AB72">
        <v>12.933616343594238</v>
      </c>
      <c r="AC72">
        <v>10.001863313147767</v>
      </c>
      <c r="AD72">
        <v>12.160441988334503</v>
      </c>
      <c r="AE72">
        <v>12.670508191849056</v>
      </c>
      <c r="AF72">
        <v>10.314338546811477</v>
      </c>
      <c r="AG72">
        <v>10.07785172313406</v>
      </c>
      <c r="AI72">
        <v>5.9904287598326658</v>
      </c>
      <c r="AJ72">
        <v>9.4557062217308641</v>
      </c>
      <c r="AK72">
        <v>4.5688697851836499</v>
      </c>
      <c r="AL72">
        <v>10.530032122685078</v>
      </c>
      <c r="AM72">
        <v>10.23523883744854</v>
      </c>
      <c r="AN72">
        <v>5.8983491548528288</v>
      </c>
      <c r="AO72">
        <v>9.0757962615866621</v>
      </c>
      <c r="AP72">
        <v>7.156427514994566</v>
      </c>
      <c r="AQ72">
        <v>10.602563948592108</v>
      </c>
      <c r="AR72">
        <v>8.0282543002915787</v>
      </c>
    </row>
    <row r="73" spans="2:44" x14ac:dyDescent="0.35">
      <c r="B73">
        <v>15.774804739336487</v>
      </c>
      <c r="C73">
        <v>23.089839353099809</v>
      </c>
      <c r="D73">
        <v>19.226870647603032</v>
      </c>
      <c r="E73">
        <v>16.494629336604287</v>
      </c>
      <c r="F73">
        <v>26.93901923076924</v>
      </c>
      <c r="G73">
        <v>10.368072606346146</v>
      </c>
      <c r="H73">
        <v>22.266453512539861</v>
      </c>
      <c r="I73">
        <v>22.116501237957952</v>
      </c>
      <c r="J73">
        <v>19.957119227206601</v>
      </c>
      <c r="K73">
        <v>16.022642508432401</v>
      </c>
      <c r="M73">
        <v>13.828058127612591</v>
      </c>
      <c r="N73">
        <v>10.68016280712896</v>
      </c>
      <c r="O73">
        <v>17.119885131610072</v>
      </c>
      <c r="P73">
        <v>14.408680503046371</v>
      </c>
      <c r="Q73">
        <v>10.365322853057085</v>
      </c>
      <c r="R73">
        <v>2.4831958080846341</v>
      </c>
      <c r="S73">
        <v>6.184667128874441</v>
      </c>
      <c r="T73">
        <v>4.8076343939333182</v>
      </c>
      <c r="U73">
        <v>5.5616793454659774</v>
      </c>
      <c r="V73">
        <v>1.9928095380208466</v>
      </c>
      <c r="X73">
        <v>11.65218741369384</v>
      </c>
      <c r="Y73">
        <v>15.640011073413739</v>
      </c>
      <c r="Z73">
        <v>11.247942807985874</v>
      </c>
      <c r="AA73">
        <v>14.023710827932792</v>
      </c>
      <c r="AB73">
        <v>7.1070545444677622</v>
      </c>
      <c r="AC73">
        <v>16.263517758879424</v>
      </c>
      <c r="AD73">
        <v>12.488735713514089</v>
      </c>
      <c r="AE73">
        <v>16.941285229202037</v>
      </c>
      <c r="AF73">
        <v>7.1273704488642284</v>
      </c>
      <c r="AG73">
        <v>12.456340409563682</v>
      </c>
      <c r="AI73">
        <v>18.405972177985987</v>
      </c>
      <c r="AJ73">
        <v>17.742497190876289</v>
      </c>
      <c r="AK73">
        <v>24.434809384303996</v>
      </c>
      <c r="AL73">
        <v>13.316600988520326</v>
      </c>
      <c r="AM73">
        <v>17.341373314238044</v>
      </c>
      <c r="AN73">
        <v>11.563856384624511</v>
      </c>
      <c r="AO73">
        <v>8.527564342848212</v>
      </c>
      <c r="AP73">
        <v>10.391437454560057</v>
      </c>
      <c r="AQ73">
        <v>10.55683930097252</v>
      </c>
      <c r="AR73">
        <v>14.126101748094987</v>
      </c>
    </row>
    <row r="74" spans="2:44" x14ac:dyDescent="0.35">
      <c r="B74">
        <v>10.153507310274909</v>
      </c>
      <c r="C74">
        <v>12.261074933614267</v>
      </c>
      <c r="D74">
        <v>7.3140094488189913</v>
      </c>
      <c r="E74">
        <v>9.0273907072334545</v>
      </c>
      <c r="F74">
        <v>13.03272966735976</v>
      </c>
      <c r="G74">
        <v>6.3083965072764396</v>
      </c>
      <c r="H74">
        <v>11.733184288905512</v>
      </c>
      <c r="I74">
        <v>11.609608761904731</v>
      </c>
      <c r="J74">
        <v>8.4402153399039062</v>
      </c>
      <c r="K74">
        <v>10.040996449704187</v>
      </c>
      <c r="M74">
        <v>0.79551143052212092</v>
      </c>
      <c r="N74">
        <v>7.3017266588059151</v>
      </c>
      <c r="O74">
        <v>2.9256212976935263</v>
      </c>
      <c r="P74">
        <v>6.2711778815537107</v>
      </c>
      <c r="Q74">
        <v>1.5098370967742505</v>
      </c>
      <c r="R74">
        <v>3.7051238856981361</v>
      </c>
      <c r="S74">
        <v>2.6716471935450001</v>
      </c>
      <c r="T74">
        <v>1.09269983146066</v>
      </c>
      <c r="U74">
        <v>0.85173702048144728</v>
      </c>
      <c r="V74">
        <v>0.65061092577144719</v>
      </c>
      <c r="X74">
        <v>23.624114622073556</v>
      </c>
      <c r="Y74">
        <v>18.680264496653169</v>
      </c>
      <c r="Z74">
        <v>14.128387252173841</v>
      </c>
      <c r="AA74">
        <v>25.590474544736463</v>
      </c>
      <c r="AB74">
        <v>18.368669392222472</v>
      </c>
      <c r="AC74">
        <v>17.854046424709065</v>
      </c>
      <c r="AD74">
        <v>17.523664705129939</v>
      </c>
      <c r="AE74">
        <v>17.549551430862682</v>
      </c>
      <c r="AF74">
        <v>16.776393527918788</v>
      </c>
      <c r="AG74">
        <v>18.614708796764365</v>
      </c>
      <c r="AI74">
        <v>13.751875243243202</v>
      </c>
      <c r="AJ74">
        <v>9.8943973553718703</v>
      </c>
      <c r="AK74">
        <v>17.083305997358085</v>
      </c>
      <c r="AL74">
        <v>11.165781146637318</v>
      </c>
      <c r="AM74">
        <v>17.671521811551827</v>
      </c>
      <c r="AN74">
        <v>11.028780272200402</v>
      </c>
      <c r="AO74">
        <v>15.042364987904159</v>
      </c>
      <c r="AP74">
        <v>6.2389851046698253</v>
      </c>
      <c r="AQ74">
        <v>12.878452909090925</v>
      </c>
      <c r="AR74">
        <v>10.994215149327781</v>
      </c>
    </row>
    <row r="75" spans="2:44" x14ac:dyDescent="0.35">
      <c r="B75">
        <v>16.962298826076129</v>
      </c>
      <c r="C75">
        <v>11.953722556806005</v>
      </c>
      <c r="D75">
        <v>17.493521569273998</v>
      </c>
      <c r="E75">
        <v>14.932391470369382</v>
      </c>
      <c r="F75">
        <v>18.324730595482631</v>
      </c>
      <c r="G75">
        <v>20.293455500602519</v>
      </c>
      <c r="H75">
        <v>20.759300020622891</v>
      </c>
      <c r="I75">
        <v>21.107619883040844</v>
      </c>
      <c r="J75">
        <v>18.116537020851577</v>
      </c>
      <c r="K75">
        <v>13.93191696068542</v>
      </c>
      <c r="M75">
        <v>9.1953806213926548</v>
      </c>
      <c r="N75">
        <v>18.927798888525597</v>
      </c>
      <c r="O75">
        <v>13.605106199950407</v>
      </c>
      <c r="P75">
        <v>18.198356199942552</v>
      </c>
      <c r="Q75">
        <v>13.694178148679004</v>
      </c>
      <c r="R75">
        <v>8.5363345812648639</v>
      </c>
      <c r="S75">
        <v>5.991752097039365</v>
      </c>
      <c r="T75">
        <v>11.684766436201025</v>
      </c>
      <c r="U75">
        <v>10.786549736481607</v>
      </c>
      <c r="V75">
        <v>3.8026081298798085</v>
      </c>
      <c r="X75">
        <v>7.5159531847988106</v>
      </c>
      <c r="Y75">
        <v>16.094151544050941</v>
      </c>
      <c r="Z75">
        <v>17.214509443833517</v>
      </c>
      <c r="AA75">
        <v>13.305092795345031</v>
      </c>
      <c r="AB75">
        <v>12.847593202575249</v>
      </c>
      <c r="AC75">
        <v>15.393105663696472</v>
      </c>
      <c r="AD75">
        <v>11.988819303031551</v>
      </c>
      <c r="AE75">
        <v>12.967480907836173</v>
      </c>
      <c r="AF75">
        <v>9.3609900000000117</v>
      </c>
      <c r="AG75">
        <v>14.787585926280455</v>
      </c>
      <c r="AI75">
        <v>15.16272019257992</v>
      </c>
      <c r="AJ75">
        <v>12.793304563401053</v>
      </c>
      <c r="AK75">
        <v>8.5559441520055053</v>
      </c>
      <c r="AL75">
        <v>7.9131923445877312</v>
      </c>
      <c r="AM75">
        <v>4.5103418204237897</v>
      </c>
      <c r="AN75">
        <v>2.2968680532445775</v>
      </c>
      <c r="AO75">
        <v>8.637025869461695</v>
      </c>
      <c r="AP75">
        <v>9.1743191427321271</v>
      </c>
      <c r="AQ75">
        <v>1.0945035076530665</v>
      </c>
      <c r="AR75">
        <v>1.6791704270550754</v>
      </c>
    </row>
    <row r="76" spans="2:44" x14ac:dyDescent="0.35">
      <c r="B76">
        <v>23.279208824230864</v>
      </c>
      <c r="C76">
        <v>21.483429481692788</v>
      </c>
      <c r="D76">
        <v>22.098825411764711</v>
      </c>
      <c r="E76">
        <v>15.269280510075566</v>
      </c>
      <c r="F76">
        <v>14.575009458985033</v>
      </c>
      <c r="G76">
        <v>15.539450609685309</v>
      </c>
      <c r="H76">
        <v>17.436153380346447</v>
      </c>
      <c r="I76">
        <v>16.265069534092191</v>
      </c>
      <c r="J76">
        <v>24.898680087847787</v>
      </c>
      <c r="K76">
        <v>16.046454858982202</v>
      </c>
      <c r="M76">
        <v>16.992167961735426</v>
      </c>
      <c r="N76">
        <v>14.0585148344705</v>
      </c>
      <c r="O76">
        <v>17.288091199798572</v>
      </c>
      <c r="P76">
        <v>7.3859771903323281</v>
      </c>
      <c r="Q76">
        <v>8.6199149251205505</v>
      </c>
      <c r="R76">
        <v>16.05110509410288</v>
      </c>
      <c r="S76">
        <v>9.7606381773399065</v>
      </c>
      <c r="T76">
        <v>3.7123278066067122</v>
      </c>
      <c r="U76">
        <v>10.039183766150698</v>
      </c>
      <c r="V76">
        <v>5.4608812573010681</v>
      </c>
      <c r="X76">
        <v>18.68643179496058</v>
      </c>
      <c r="Y76">
        <v>9.534169632681694</v>
      </c>
      <c r="Z76">
        <v>15.860845005329297</v>
      </c>
      <c r="AA76">
        <v>18.495016960000111</v>
      </c>
      <c r="AB76">
        <v>15.980235823348723</v>
      </c>
      <c r="AC76">
        <v>19.003489310043619</v>
      </c>
      <c r="AD76">
        <v>19.019873361196659</v>
      </c>
      <c r="AE76">
        <v>13.406612662337656</v>
      </c>
      <c r="AF76">
        <v>8.0118909442297266</v>
      </c>
      <c r="AG76">
        <v>16.155456385562751</v>
      </c>
      <c r="AI76">
        <v>5.1203139196144534</v>
      </c>
      <c r="AJ76">
        <v>7.3283684811238547</v>
      </c>
      <c r="AK76">
        <v>13.145628514478249</v>
      </c>
      <c r="AL76">
        <v>8.678747420074405</v>
      </c>
      <c r="AM76">
        <v>13.69430931880107</v>
      </c>
      <c r="AN76">
        <v>8.6770486246672895</v>
      </c>
      <c r="AO76">
        <v>11.597031867195318</v>
      </c>
      <c r="AP76">
        <v>5.45393563632273</v>
      </c>
      <c r="AQ76">
        <v>10.992249450167888</v>
      </c>
      <c r="AR76">
        <v>9.3029663439372534</v>
      </c>
    </row>
    <row r="77" spans="2:44" x14ac:dyDescent="0.35">
      <c r="B77">
        <v>11.888767699216078</v>
      </c>
      <c r="C77">
        <v>14.624334026072253</v>
      </c>
      <c r="D77">
        <v>14.142347721876636</v>
      </c>
      <c r="E77">
        <v>14.89729232470871</v>
      </c>
      <c r="F77">
        <v>6.8104542727786992</v>
      </c>
      <c r="G77">
        <v>18.347062136142316</v>
      </c>
      <c r="H77">
        <v>13.595885073033042</v>
      </c>
      <c r="I77">
        <v>6.8237122738722267</v>
      </c>
      <c r="J77">
        <v>10.105278043230934</v>
      </c>
      <c r="K77">
        <v>15.842537663379934</v>
      </c>
      <c r="M77">
        <v>19.104815504574745</v>
      </c>
      <c r="N77">
        <v>18.772052889617914</v>
      </c>
      <c r="O77">
        <v>12.617107905302543</v>
      </c>
      <c r="P77">
        <v>16.746534903973956</v>
      </c>
      <c r="Q77">
        <v>20.357331127772074</v>
      </c>
      <c r="R77">
        <v>12.868569024552025</v>
      </c>
      <c r="S77">
        <v>16.118204148921553</v>
      </c>
      <c r="T77">
        <v>13.882854999766561</v>
      </c>
      <c r="U77">
        <v>13.212508957238068</v>
      </c>
      <c r="V77">
        <v>10.127335565754827</v>
      </c>
      <c r="AI77">
        <v>17.854046424709065</v>
      </c>
      <c r="AJ77">
        <v>17.523664705129939</v>
      </c>
      <c r="AK77">
        <v>17.549551430862682</v>
      </c>
      <c r="AL77">
        <v>16.776393527918788</v>
      </c>
      <c r="AM77">
        <v>18.614708796764365</v>
      </c>
      <c r="AN77">
        <v>17.309793179156944</v>
      </c>
      <c r="AO77">
        <v>12.688478838174323</v>
      </c>
      <c r="AP77">
        <v>10.163472689163523</v>
      </c>
      <c r="AQ77">
        <v>15.217235541938059</v>
      </c>
      <c r="AR77">
        <v>23.708433866632539</v>
      </c>
    </row>
    <row r="78" spans="2:44" x14ac:dyDescent="0.35">
      <c r="B78">
        <v>14.493429959720149</v>
      </c>
      <c r="C78">
        <v>10.162124444063656</v>
      </c>
      <c r="D78">
        <v>13.152213633659125</v>
      </c>
      <c r="E78">
        <v>11.845395831915566</v>
      </c>
      <c r="F78">
        <v>13.669510967554281</v>
      </c>
      <c r="G78">
        <v>12.742863729662071</v>
      </c>
      <c r="H78">
        <v>11.522983206617097</v>
      </c>
      <c r="I78">
        <v>4.7310932038835523</v>
      </c>
      <c r="J78">
        <v>15.166123265609416</v>
      </c>
      <c r="K78">
        <v>10.469631672822006</v>
      </c>
      <c r="M78">
        <v>15.974865442012749</v>
      </c>
      <c r="N78">
        <v>19.4898220596071</v>
      </c>
      <c r="O78">
        <v>18.490368321365448</v>
      </c>
      <c r="P78">
        <v>11.922946546631017</v>
      </c>
      <c r="Q78">
        <v>13.411239365269893</v>
      </c>
      <c r="R78">
        <v>13.142768492957677</v>
      </c>
      <c r="S78">
        <v>5.7676064148153987</v>
      </c>
      <c r="T78">
        <v>9.7530722109816583</v>
      </c>
      <c r="U78">
        <v>11.906377444405258</v>
      </c>
      <c r="V78">
        <v>7.4442158571427681</v>
      </c>
      <c r="AI78">
        <v>15.393105663696472</v>
      </c>
      <c r="AJ78">
        <v>11.988819303031551</v>
      </c>
      <c r="AK78">
        <v>12.967480907836173</v>
      </c>
      <c r="AL78">
        <v>9.3609900000000117</v>
      </c>
      <c r="AM78">
        <v>14.787585926280455</v>
      </c>
      <c r="AN78">
        <v>18.087038919731697</v>
      </c>
      <c r="AO78">
        <v>12.444860447906619</v>
      </c>
      <c r="AP78">
        <v>10.71864463883924</v>
      </c>
      <c r="AQ78">
        <v>7.5466104573363522</v>
      </c>
      <c r="AR78">
        <v>14.842805947362361</v>
      </c>
    </row>
    <row r="79" spans="2:44" x14ac:dyDescent="0.35">
      <c r="B79" s="6">
        <v>21.8969919988341</v>
      </c>
      <c r="C79" s="6">
        <v>18.891635569490994</v>
      </c>
      <c r="D79" s="6">
        <v>20.932068179706214</v>
      </c>
      <c r="E79" s="6">
        <v>15.428655137461789</v>
      </c>
      <c r="F79" s="6">
        <v>18.061440849507544</v>
      </c>
      <c r="G79">
        <v>16.861777463981003</v>
      </c>
      <c r="H79">
        <v>16.431942772384126</v>
      </c>
      <c r="I79">
        <v>15.1176572080292</v>
      </c>
      <c r="J79">
        <v>14.30328152465713</v>
      </c>
      <c r="K79">
        <v>14.431799579537463</v>
      </c>
      <c r="M79">
        <v>10.741579829107748</v>
      </c>
      <c r="N79">
        <v>10.878804504041524</v>
      </c>
      <c r="O79">
        <v>24.059441980142555</v>
      </c>
      <c r="P79">
        <v>12.002756333769598</v>
      </c>
      <c r="Q79">
        <v>21.577812385698646</v>
      </c>
      <c r="R79">
        <v>6.459932618181762</v>
      </c>
      <c r="S79">
        <v>1.8739634327320995</v>
      </c>
      <c r="T79">
        <v>2.4529312785283448</v>
      </c>
      <c r="U79">
        <v>4.5245072270300817</v>
      </c>
      <c r="V79">
        <v>0.88279824683445851</v>
      </c>
    </row>
    <row r="80" spans="2:44" x14ac:dyDescent="0.35">
      <c r="B80" s="6">
        <v>11.710972653203092</v>
      </c>
      <c r="C80" s="6">
        <v>15.594889528957582</v>
      </c>
      <c r="D80" s="6">
        <v>10.940968694026845</v>
      </c>
      <c r="E80" s="6">
        <v>23.231054630715228</v>
      </c>
      <c r="F80" s="6">
        <v>13.644812901397795</v>
      </c>
      <c r="G80">
        <v>18.159802213233597</v>
      </c>
      <c r="H80">
        <v>13.765982454769311</v>
      </c>
      <c r="I80">
        <v>11.716102570584102</v>
      </c>
      <c r="J80">
        <v>11.981111636264171</v>
      </c>
      <c r="K80">
        <v>15.089762556367589</v>
      </c>
      <c r="M80">
        <v>18.159802213233597</v>
      </c>
      <c r="N80">
        <v>13.765982454769311</v>
      </c>
      <c r="O80">
        <v>11.716102570584102</v>
      </c>
      <c r="P80">
        <v>5.0952950781968944</v>
      </c>
      <c r="Q80">
        <v>26.360597252332877</v>
      </c>
      <c r="R80">
        <v>8.5000415822291266</v>
      </c>
      <c r="S80">
        <v>7.0860525930903684</v>
      </c>
      <c r="T80">
        <v>16.132663376090349</v>
      </c>
      <c r="U80">
        <v>3.6899285213325492</v>
      </c>
      <c r="V80">
        <v>12.085163669791417</v>
      </c>
    </row>
    <row r="82" spans="1:44" x14ac:dyDescent="0.35"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</row>
    <row r="83" spans="1:44" x14ac:dyDescent="0.35">
      <c r="A83" s="17" t="s">
        <v>177</v>
      </c>
      <c r="B83" s="22">
        <f>AVERAGE(B67:B81)</f>
        <v>14.344995190170073</v>
      </c>
      <c r="C83" s="22">
        <f>AVERAGE(C67:C81)</f>
        <v>14.273588771487701</v>
      </c>
      <c r="D83" s="22">
        <f t="shared" ref="D83:K83" si="18">AVERAGE(D67:D81)</f>
        <v>13.838388891687922</v>
      </c>
      <c r="E83" s="22">
        <f t="shared" si="18"/>
        <v>13.014866613954647</v>
      </c>
      <c r="F83" s="22">
        <f t="shared" si="18"/>
        <v>14.188691045978228</v>
      </c>
      <c r="G83" s="22">
        <f t="shared" si="18"/>
        <v>14.111725238088338</v>
      </c>
      <c r="H83" s="22">
        <f t="shared" si="18"/>
        <v>14.203431185406412</v>
      </c>
      <c r="I83" s="22">
        <f t="shared" si="18"/>
        <v>13.023409260392507</v>
      </c>
      <c r="J83" s="22">
        <f t="shared" si="18"/>
        <v>13.231110321081502</v>
      </c>
      <c r="K83" s="22">
        <f t="shared" si="18"/>
        <v>12.949810078811657</v>
      </c>
      <c r="L83" s="51"/>
      <c r="M83" s="22">
        <f t="shared" ref="M83:V83" si="19">AVERAGE(M67:M81)</f>
        <v>12.01287032966675</v>
      </c>
      <c r="N83" s="22">
        <f t="shared" si="19"/>
        <v>13.535159618554404</v>
      </c>
      <c r="O83" s="22">
        <f t="shared" si="19"/>
        <v>13.332477008215976</v>
      </c>
      <c r="P83" s="22">
        <f t="shared" si="19"/>
        <v>12.252404510917819</v>
      </c>
      <c r="Q83" s="22">
        <f t="shared" si="19"/>
        <v>13.703788899114656</v>
      </c>
      <c r="R83" s="22">
        <f t="shared" si="19"/>
        <v>8.4189233868756119</v>
      </c>
      <c r="S83" s="22">
        <f t="shared" si="19"/>
        <v>7.1525353919895807</v>
      </c>
      <c r="T83" s="22">
        <f t="shared" si="19"/>
        <v>7.9210232971936909</v>
      </c>
      <c r="U83" s="22">
        <f t="shared" si="19"/>
        <v>6.8821743609043882</v>
      </c>
      <c r="V83" s="22">
        <f t="shared" si="19"/>
        <v>6.2129287186604376</v>
      </c>
      <c r="W83" s="51"/>
      <c r="X83" s="22">
        <f t="shared" ref="X83:AG83" si="20">AVERAGE(X67:X81)</f>
        <v>12.846162806793739</v>
      </c>
      <c r="Y83" s="22">
        <f t="shared" si="20"/>
        <v>11.66767821535897</v>
      </c>
      <c r="Z83" s="22">
        <f t="shared" si="20"/>
        <v>13.794700620035794</v>
      </c>
      <c r="AA83" s="22">
        <f t="shared" si="20"/>
        <v>12.78140410076068</v>
      </c>
      <c r="AB83" s="22">
        <f t="shared" si="20"/>
        <v>12.093317825870077</v>
      </c>
      <c r="AC83" s="22">
        <f t="shared" si="20"/>
        <v>12.854560716823926</v>
      </c>
      <c r="AD83" s="22">
        <f t="shared" si="20"/>
        <v>12.226143682688447</v>
      </c>
      <c r="AE83" s="22">
        <f t="shared" si="20"/>
        <v>13.385339148029683</v>
      </c>
      <c r="AF83" s="22">
        <f t="shared" si="20"/>
        <v>9.7587661397162382</v>
      </c>
      <c r="AG83" s="22">
        <f t="shared" si="20"/>
        <v>11.814563942571908</v>
      </c>
      <c r="AH83" s="51"/>
      <c r="AI83" s="22">
        <f t="shared" ref="AI83:AR83" si="21">AVERAGE(AI67:AI81)</f>
        <v>13.518046093872549</v>
      </c>
      <c r="AJ83" s="22">
        <f t="shared" si="21"/>
        <v>14.586700284391087</v>
      </c>
      <c r="AK83" s="22">
        <f t="shared" si="21"/>
        <v>13.682006381250313</v>
      </c>
      <c r="AL83" s="22">
        <f t="shared" si="21"/>
        <v>12.568887043220228</v>
      </c>
      <c r="AM83" s="22">
        <f t="shared" si="21"/>
        <v>13.230610995018642</v>
      </c>
      <c r="AN83" s="22">
        <f t="shared" si="21"/>
        <v>10.437272120333539</v>
      </c>
      <c r="AO83" s="22">
        <f t="shared" si="21"/>
        <v>10.823108429622145</v>
      </c>
      <c r="AP83" s="22">
        <f t="shared" si="21"/>
        <v>9.6285876745408121</v>
      </c>
      <c r="AQ83" s="22">
        <f t="shared" si="21"/>
        <v>9.0815969344654714</v>
      </c>
      <c r="AR83" s="22">
        <f t="shared" si="21"/>
        <v>11.079217011996247</v>
      </c>
    </row>
    <row r="84" spans="1:44" x14ac:dyDescent="0.35">
      <c r="A84" s="3" t="s">
        <v>185</v>
      </c>
      <c r="B84" s="83">
        <f>STDEV(B67:B81)</f>
        <v>4.0700848613938145</v>
      </c>
      <c r="C84" s="83">
        <f>STDEV(C67:C81)</f>
        <v>4.2077486636120547</v>
      </c>
      <c r="D84" s="83">
        <f t="shared" ref="D84:K84" si="22">STDEV(D67:D81)</f>
        <v>4.7524474630906131</v>
      </c>
      <c r="E84" s="83">
        <f t="shared" si="22"/>
        <v>4.4233421377861095</v>
      </c>
      <c r="F84" s="83">
        <f t="shared" si="22"/>
        <v>4.8725570819663844</v>
      </c>
      <c r="G84" s="83">
        <f t="shared" si="22"/>
        <v>3.8289649260559715</v>
      </c>
      <c r="H84" s="83">
        <f t="shared" si="22"/>
        <v>3.9868212407954435</v>
      </c>
      <c r="I84" s="83">
        <f t="shared" si="22"/>
        <v>5.4494361110567855</v>
      </c>
      <c r="J84" s="83">
        <f t="shared" si="22"/>
        <v>4.8547423052269894</v>
      </c>
      <c r="K84" s="83">
        <f t="shared" si="22"/>
        <v>2.9791889420738826</v>
      </c>
      <c r="M84" s="83">
        <f t="shared" ref="M84:V84" si="23">STDEV(M67:M81)</f>
        <v>4.9515100857652978</v>
      </c>
      <c r="N84" s="83">
        <f t="shared" si="23"/>
        <v>4.1941707193802085</v>
      </c>
      <c r="O84" s="83">
        <f t="shared" si="23"/>
        <v>5.2083917415614938</v>
      </c>
      <c r="P84" s="83">
        <f t="shared" si="23"/>
        <v>4.662581801027935</v>
      </c>
      <c r="Q84" s="83">
        <f t="shared" si="23"/>
        <v>6.6452760961668398</v>
      </c>
      <c r="R84" s="83">
        <f t="shared" si="23"/>
        <v>4.0989845569976469</v>
      </c>
      <c r="S84" s="83">
        <f t="shared" si="23"/>
        <v>3.8643715765461755</v>
      </c>
      <c r="T84" s="83">
        <f t="shared" si="23"/>
        <v>4.8322673843701667</v>
      </c>
      <c r="U84" s="83">
        <f t="shared" si="23"/>
        <v>4.1465728365303862</v>
      </c>
      <c r="V84" s="83">
        <f t="shared" si="23"/>
        <v>4.381341949144602</v>
      </c>
      <c r="X84" s="83">
        <f t="shared" ref="X84:AG84" si="24">STDEV(X67:X81)</f>
        <v>6.4826711747780923</v>
      </c>
      <c r="Y84" s="83">
        <f t="shared" si="24"/>
        <v>5.9620383853981096</v>
      </c>
      <c r="Z84" s="83">
        <f t="shared" si="24"/>
        <v>5.0022679041392628</v>
      </c>
      <c r="AA84" s="83">
        <f t="shared" si="24"/>
        <v>6.6942720122074686</v>
      </c>
      <c r="AB84" s="83">
        <f t="shared" si="24"/>
        <v>5.1800531001485277</v>
      </c>
      <c r="AC84" s="83">
        <f t="shared" si="24"/>
        <v>5.240266238830265</v>
      </c>
      <c r="AD84" s="83">
        <f t="shared" si="24"/>
        <v>5.3625655831321666</v>
      </c>
      <c r="AE84" s="83">
        <f t="shared" si="24"/>
        <v>3.6131125293121378</v>
      </c>
      <c r="AF84" s="83">
        <f t="shared" si="24"/>
        <v>4.437382782137183</v>
      </c>
      <c r="AG84" s="83">
        <f t="shared" si="24"/>
        <v>5.3237486726335916</v>
      </c>
      <c r="AI84" s="83">
        <f t="shared" ref="AI84:AR84" si="25">STDEV(AI67:AI81)</f>
        <v>6.4949956524559624</v>
      </c>
      <c r="AJ84" s="83">
        <f t="shared" si="25"/>
        <v>8.0856118383744988</v>
      </c>
      <c r="AK84" s="83">
        <f t="shared" si="25"/>
        <v>5.6993899420671355</v>
      </c>
      <c r="AL84" s="83">
        <f t="shared" si="25"/>
        <v>4.850598585777937</v>
      </c>
      <c r="AM84" s="83">
        <f t="shared" si="25"/>
        <v>6.8250074383099717</v>
      </c>
      <c r="AN84" s="83">
        <f t="shared" si="25"/>
        <v>4.4968290969897513</v>
      </c>
      <c r="AO84" s="83">
        <f t="shared" si="25"/>
        <v>3.0089514089575737</v>
      </c>
      <c r="AP84" s="83">
        <f t="shared" si="25"/>
        <v>3.2466076596548259</v>
      </c>
      <c r="AQ84" s="83">
        <f t="shared" si="25"/>
        <v>4.7154679504415542</v>
      </c>
      <c r="AR84" s="83">
        <f t="shared" si="25"/>
        <v>6.3391140864692126</v>
      </c>
    </row>
    <row r="85" spans="1:44" x14ac:dyDescent="0.35">
      <c r="A85" s="17" t="s">
        <v>181</v>
      </c>
      <c r="B85" s="13">
        <f>COUNT(B67:B81)</f>
        <v>14</v>
      </c>
      <c r="C85" s="13">
        <f t="shared" ref="C85:K85" si="26">COUNT(C67:C81)</f>
        <v>14</v>
      </c>
      <c r="D85" s="13">
        <f t="shared" si="26"/>
        <v>14</v>
      </c>
      <c r="E85" s="13">
        <f t="shared" si="26"/>
        <v>14</v>
      </c>
      <c r="F85" s="13">
        <f t="shared" si="26"/>
        <v>14</v>
      </c>
      <c r="G85" s="13">
        <f t="shared" si="26"/>
        <v>14</v>
      </c>
      <c r="H85" s="13">
        <f t="shared" si="26"/>
        <v>14</v>
      </c>
      <c r="I85" s="13">
        <f t="shared" si="26"/>
        <v>14</v>
      </c>
      <c r="J85" s="13">
        <f t="shared" si="26"/>
        <v>14</v>
      </c>
      <c r="K85" s="13">
        <f t="shared" si="26"/>
        <v>14</v>
      </c>
      <c r="M85" s="13">
        <f t="shared" ref="M85:V85" si="27">COUNT(M67:M81)</f>
        <v>14</v>
      </c>
      <c r="N85" s="13">
        <f t="shared" si="27"/>
        <v>14</v>
      </c>
      <c r="O85" s="13">
        <f t="shared" si="27"/>
        <v>14</v>
      </c>
      <c r="P85" s="13">
        <f t="shared" si="27"/>
        <v>14</v>
      </c>
      <c r="Q85" s="13">
        <f t="shared" si="27"/>
        <v>14</v>
      </c>
      <c r="R85" s="13">
        <f t="shared" si="27"/>
        <v>14</v>
      </c>
      <c r="S85" s="13">
        <f t="shared" si="27"/>
        <v>14</v>
      </c>
      <c r="T85" s="13">
        <f t="shared" si="27"/>
        <v>14</v>
      </c>
      <c r="U85" s="13">
        <f t="shared" si="27"/>
        <v>14</v>
      </c>
      <c r="V85" s="13">
        <f t="shared" si="27"/>
        <v>14</v>
      </c>
      <c r="X85" s="13">
        <f t="shared" ref="X85:AG85" si="28">COUNT(X67:X81)</f>
        <v>10</v>
      </c>
      <c r="Y85" s="13">
        <f t="shared" si="28"/>
        <v>10</v>
      </c>
      <c r="Z85" s="13">
        <f t="shared" si="28"/>
        <v>10</v>
      </c>
      <c r="AA85" s="13">
        <f t="shared" si="28"/>
        <v>10</v>
      </c>
      <c r="AB85" s="13">
        <f t="shared" si="28"/>
        <v>10</v>
      </c>
      <c r="AC85" s="13">
        <f t="shared" si="28"/>
        <v>10</v>
      </c>
      <c r="AD85" s="13">
        <f t="shared" si="28"/>
        <v>10</v>
      </c>
      <c r="AE85" s="13">
        <f t="shared" si="28"/>
        <v>10</v>
      </c>
      <c r="AF85" s="13">
        <f t="shared" si="28"/>
        <v>10</v>
      </c>
      <c r="AG85" s="13">
        <f t="shared" si="28"/>
        <v>10</v>
      </c>
      <c r="AI85" s="13">
        <f t="shared" ref="AI85:AR85" si="29">COUNT(AI67:AI81)</f>
        <v>12</v>
      </c>
      <c r="AJ85" s="13">
        <f t="shared" si="29"/>
        <v>12</v>
      </c>
      <c r="AK85" s="13">
        <f t="shared" si="29"/>
        <v>12</v>
      </c>
      <c r="AL85" s="13">
        <f t="shared" si="29"/>
        <v>12</v>
      </c>
      <c r="AM85" s="13">
        <f t="shared" si="29"/>
        <v>12</v>
      </c>
      <c r="AN85" s="13">
        <f t="shared" si="29"/>
        <v>12</v>
      </c>
      <c r="AO85" s="13">
        <f t="shared" si="29"/>
        <v>12</v>
      </c>
      <c r="AP85" s="13">
        <f t="shared" si="29"/>
        <v>12</v>
      </c>
      <c r="AQ85" s="13">
        <f t="shared" si="29"/>
        <v>12</v>
      </c>
      <c r="AR85" s="13">
        <f t="shared" si="29"/>
        <v>12</v>
      </c>
    </row>
    <row r="86" spans="1:44" x14ac:dyDescent="0.35">
      <c r="A86" s="69" t="s">
        <v>182</v>
      </c>
      <c r="B86" s="72">
        <v>16.565590778947104</v>
      </c>
      <c r="C86" s="72">
        <v>17.705148816129167</v>
      </c>
      <c r="D86" s="72">
        <v>22.585756889436432</v>
      </c>
      <c r="E86" s="72">
        <v>19.565955667914185</v>
      </c>
      <c r="F86" s="72">
        <v>23.741812517020676</v>
      </c>
      <c r="G86" s="72">
        <v>14.660972404966779</v>
      </c>
      <c r="H86" s="72">
        <v>15.894743606057668</v>
      </c>
      <c r="I86" s="72">
        <v>29.6963539284897</v>
      </c>
      <c r="J86" s="72">
        <v>23.568522850160605</v>
      </c>
      <c r="K86" s="72">
        <v>8.875566752575315</v>
      </c>
      <c r="M86" s="72">
        <v>24.517452129435494</v>
      </c>
      <c r="N86" s="72">
        <v>17.591068023306299</v>
      </c>
      <c r="O86" s="72">
        <v>27.127344533565989</v>
      </c>
      <c r="P86" s="72">
        <v>21.739669051276923</v>
      </c>
      <c r="Q86" s="72">
        <v>44.159694394286369</v>
      </c>
      <c r="R86" s="72">
        <v>16.801674398505209</v>
      </c>
      <c r="S86" s="72">
        <v>14.933367681617947</v>
      </c>
      <c r="T86" s="72">
        <v>23.350808074047684</v>
      </c>
      <c r="U86" s="72">
        <v>17.194066288651651</v>
      </c>
      <c r="V86" s="72">
        <v>19.196157275334215</v>
      </c>
      <c r="W86" s="69"/>
      <c r="X86" s="72">
        <v>42.025025560298808</v>
      </c>
      <c r="Y86" s="72">
        <v>35.545901708960528</v>
      </c>
      <c r="Z86" s="72">
        <v>25.022684184781905</v>
      </c>
      <c r="AA86" s="72">
        <v>44.81327777342424</v>
      </c>
      <c r="AB86" s="72">
        <v>26.832950120358351</v>
      </c>
      <c r="AC86" s="72">
        <v>27.460390253824368</v>
      </c>
      <c r="AD86" s="72">
        <v>28.757109633393636</v>
      </c>
      <c r="AE86" s="72">
        <v>13.054582149472319</v>
      </c>
      <c r="AF86" s="72">
        <v>19.690365955207522</v>
      </c>
      <c r="AG86" s="72">
        <v>28.342299929367943</v>
      </c>
      <c r="AI86" s="72">
        <v>42.184968525421873</v>
      </c>
      <c r="AJ86" s="72">
        <v>65.377118800861865</v>
      </c>
      <c r="AK86" s="72">
        <v>32.483045711736146</v>
      </c>
      <c r="AL86" s="72">
        <v>23.528306640350902</v>
      </c>
      <c r="AM86" s="72">
        <v>46.580726532986496</v>
      </c>
      <c r="AN86" s="72">
        <v>20.221471927533639</v>
      </c>
      <c r="AO86" s="72">
        <v>9.0537885814677121</v>
      </c>
      <c r="AP86" s="72">
        <v>10.540461295729365</v>
      </c>
      <c r="AQ86" s="72">
        <v>22.235637991641486</v>
      </c>
      <c r="AR86" s="72">
        <v>40.184367401272425</v>
      </c>
    </row>
    <row r="90" spans="1:44" x14ac:dyDescent="0.35">
      <c r="B90" s="6"/>
      <c r="C90" s="6"/>
      <c r="D90" s="6"/>
      <c r="E90" s="6"/>
      <c r="F90" s="6"/>
    </row>
    <row r="91" spans="1:44" x14ac:dyDescent="0.35">
      <c r="B91" s="6"/>
      <c r="C91" s="6"/>
      <c r="D91" s="6"/>
      <c r="E91" s="6"/>
      <c r="F91" s="6"/>
    </row>
  </sheetData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21D0D-1365-442A-984B-950C9517BC2C}">
  <dimension ref="A1:AT192"/>
  <sheetViews>
    <sheetView topLeftCell="A59" zoomScale="85" zoomScaleNormal="85" workbookViewId="0">
      <selection activeCell="F58" sqref="F58"/>
    </sheetView>
  </sheetViews>
  <sheetFormatPr defaultRowHeight="14.5" x14ac:dyDescent="0.35"/>
  <cols>
    <col min="2" max="3" width="10.90625" bestFit="1" customWidth="1"/>
    <col min="4" max="4" width="10.26953125" bestFit="1" customWidth="1"/>
    <col min="5" max="6" width="10.90625" bestFit="1" customWidth="1"/>
    <col min="7" max="7" width="12" bestFit="1" customWidth="1"/>
    <col min="8" max="9" width="10.81640625" bestFit="1" customWidth="1"/>
    <col min="10" max="11" width="10.90625" bestFit="1" customWidth="1"/>
    <col min="12" max="12" width="10.81640625" bestFit="1" customWidth="1"/>
    <col min="13" max="13" width="10.90625" bestFit="1" customWidth="1"/>
    <col min="14" max="14" width="11" bestFit="1" customWidth="1"/>
    <col min="15" max="15" width="10.453125" bestFit="1" customWidth="1"/>
    <col min="16" max="17" width="11" bestFit="1" customWidth="1"/>
    <col min="18" max="19" width="9.6328125" bestFit="1" customWidth="1"/>
    <col min="20" max="20" width="10.90625" bestFit="1" customWidth="1"/>
    <col min="21" max="22" width="9.7265625" bestFit="1" customWidth="1"/>
    <col min="23" max="23" width="9.6328125" bestFit="1" customWidth="1"/>
    <col min="24" max="24" width="11" bestFit="1" customWidth="1"/>
    <col min="25" max="25" width="10.90625" bestFit="1" customWidth="1"/>
    <col min="26" max="26" width="10.453125" bestFit="1" customWidth="1"/>
    <col min="27" max="28" width="10.90625" bestFit="1" customWidth="1"/>
    <col min="29" max="33" width="12.08984375" bestFit="1" customWidth="1"/>
    <col min="35" max="39" width="8.81640625" bestFit="1" customWidth="1"/>
    <col min="40" max="44" width="12" bestFit="1" customWidth="1"/>
  </cols>
  <sheetData>
    <row r="1" spans="1:6" x14ac:dyDescent="0.35">
      <c r="A1" s="17" t="s">
        <v>13</v>
      </c>
    </row>
    <row r="2" spans="1:6" x14ac:dyDescent="0.35">
      <c r="B2" s="19" t="s">
        <v>19</v>
      </c>
    </row>
    <row r="3" spans="1:6" x14ac:dyDescent="0.35">
      <c r="B3" s="19" t="s">
        <v>60</v>
      </c>
    </row>
    <row r="5" spans="1:6" x14ac:dyDescent="0.35">
      <c r="B5" s="20" t="s">
        <v>10</v>
      </c>
      <c r="C5" s="20" t="s">
        <v>17</v>
      </c>
    </row>
    <row r="6" spans="1:6" x14ac:dyDescent="0.35">
      <c r="B6" s="13">
        <v>2.5056949999999998</v>
      </c>
      <c r="C6" s="13">
        <v>0.31446499999999999</v>
      </c>
    </row>
    <row r="7" spans="1:6" x14ac:dyDescent="0.35">
      <c r="B7" s="13">
        <v>2.0952380000000002</v>
      </c>
      <c r="C7" s="13">
        <v>0</v>
      </c>
    </row>
    <row r="8" spans="1:6" x14ac:dyDescent="0.35">
      <c r="B8" s="13">
        <v>0.71942399999999995</v>
      </c>
      <c r="C8" s="13">
        <v>0</v>
      </c>
    </row>
    <row r="9" spans="1:6" x14ac:dyDescent="0.35">
      <c r="B9" s="13">
        <v>1.6528929999999999</v>
      </c>
      <c r="C9">
        <v>0</v>
      </c>
    </row>
    <row r="10" spans="1:6" x14ac:dyDescent="0.35">
      <c r="B10" s="13"/>
    </row>
    <row r="11" spans="1:6" x14ac:dyDescent="0.35">
      <c r="B11" s="13"/>
    </row>
    <row r="12" spans="1:6" x14ac:dyDescent="0.35">
      <c r="A12" s="17" t="s">
        <v>177</v>
      </c>
      <c r="B12" s="22">
        <f>AVERAGE(B5:B9)</f>
        <v>1.7433124999999998</v>
      </c>
      <c r="C12" s="22">
        <f>AVERAGE(C5:C9)</f>
        <v>7.8616249999999999E-2</v>
      </c>
    </row>
    <row r="13" spans="1:6" x14ac:dyDescent="0.35">
      <c r="A13" s="3" t="s">
        <v>185</v>
      </c>
      <c r="B13" s="83">
        <f>STDEV(B5:B9)</f>
        <v>0.76629019313160096</v>
      </c>
      <c r="C13" s="83">
        <f>STDEV(C5:C9)</f>
        <v>0.1572325</v>
      </c>
    </row>
    <row r="14" spans="1:6" x14ac:dyDescent="0.35">
      <c r="A14" s="17" t="s">
        <v>181</v>
      </c>
      <c r="B14" s="13">
        <f>COUNT(B5:B9)</f>
        <v>4</v>
      </c>
      <c r="C14" s="13">
        <f>COUNT(C5:C9)</f>
        <v>4</v>
      </c>
      <c r="E14" s="14"/>
      <c r="F14" s="13"/>
    </row>
    <row r="15" spans="1:6" x14ac:dyDescent="0.35">
      <c r="A15" s="69" t="s">
        <v>182</v>
      </c>
      <c r="B15" s="72">
        <v>0.58720066008966665</v>
      </c>
      <c r="C15" s="72">
        <v>2.4722059056249999E-2</v>
      </c>
      <c r="E15" s="14"/>
      <c r="F15" s="13"/>
    </row>
    <row r="16" spans="1:6" x14ac:dyDescent="0.35">
      <c r="B16" s="13"/>
      <c r="C16" s="13"/>
      <c r="E16" s="14"/>
      <c r="F16" s="13"/>
    </row>
    <row r="17" spans="1:46" x14ac:dyDescent="0.35">
      <c r="B17" s="13"/>
      <c r="C17" s="13"/>
      <c r="E17" s="14"/>
      <c r="F17" s="13"/>
    </row>
    <row r="18" spans="1:46" x14ac:dyDescent="0.35">
      <c r="A18" s="17" t="s">
        <v>14</v>
      </c>
      <c r="E18" s="14"/>
      <c r="F18" s="13"/>
    </row>
    <row r="19" spans="1:46" ht="17" x14ac:dyDescent="0.35">
      <c r="B19" s="52" t="s">
        <v>153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52" t="s">
        <v>153</v>
      </c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52" t="s">
        <v>154</v>
      </c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52" t="s">
        <v>154</v>
      </c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</row>
    <row r="20" spans="1:46" x14ac:dyDescent="0.35">
      <c r="B20" s="17" t="s">
        <v>15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 t="s">
        <v>15</v>
      </c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 t="s">
        <v>15</v>
      </c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 t="s">
        <v>15</v>
      </c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</row>
    <row r="21" spans="1:46" x14ac:dyDescent="0.35">
      <c r="B21" s="17" t="s">
        <v>41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 t="s">
        <v>176</v>
      </c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 t="s">
        <v>41</v>
      </c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 t="s">
        <v>176</v>
      </c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</row>
    <row r="22" spans="1:46" x14ac:dyDescent="0.35">
      <c r="B22" s="17" t="s">
        <v>64</v>
      </c>
      <c r="C22" s="17" t="s">
        <v>65</v>
      </c>
      <c r="D22" s="17" t="s">
        <v>66</v>
      </c>
      <c r="E22" s="17" t="s">
        <v>67</v>
      </c>
      <c r="F22" s="17" t="s">
        <v>68</v>
      </c>
      <c r="G22" s="17" t="s">
        <v>69</v>
      </c>
      <c r="H22" s="17" t="s">
        <v>70</v>
      </c>
      <c r="I22" s="17" t="s">
        <v>71</v>
      </c>
      <c r="J22" s="17" t="s">
        <v>72</v>
      </c>
      <c r="K22" s="17" t="s">
        <v>73</v>
      </c>
      <c r="M22" s="17" t="s">
        <v>64</v>
      </c>
      <c r="N22" s="17" t="s">
        <v>65</v>
      </c>
      <c r="O22" s="17" t="s">
        <v>66</v>
      </c>
      <c r="P22" s="17" t="s">
        <v>67</v>
      </c>
      <c r="Q22" s="17" t="s">
        <v>68</v>
      </c>
      <c r="R22" s="17" t="s">
        <v>69</v>
      </c>
      <c r="S22" s="17" t="s">
        <v>70</v>
      </c>
      <c r="T22" s="17" t="s">
        <v>71</v>
      </c>
      <c r="U22" s="17" t="s">
        <v>72</v>
      </c>
      <c r="V22" s="17" t="s">
        <v>73</v>
      </c>
      <c r="X22" s="17" t="s">
        <v>64</v>
      </c>
      <c r="Y22" s="17" t="s">
        <v>65</v>
      </c>
      <c r="Z22" s="17" t="s">
        <v>66</v>
      </c>
      <c r="AA22" s="17" t="s">
        <v>67</v>
      </c>
      <c r="AB22" s="17" t="s">
        <v>68</v>
      </c>
      <c r="AC22" s="17" t="s">
        <v>69</v>
      </c>
      <c r="AD22" s="17" t="s">
        <v>70</v>
      </c>
      <c r="AE22" s="17" t="s">
        <v>71</v>
      </c>
      <c r="AF22" s="17" t="s">
        <v>72</v>
      </c>
      <c r="AG22" s="17" t="s">
        <v>73</v>
      </c>
      <c r="AI22" s="17" t="s">
        <v>64</v>
      </c>
      <c r="AJ22" s="17" t="s">
        <v>65</v>
      </c>
      <c r="AK22" s="17" t="s">
        <v>66</v>
      </c>
      <c r="AL22" s="17" t="s">
        <v>67</v>
      </c>
      <c r="AM22" s="17" t="s">
        <v>68</v>
      </c>
      <c r="AN22" s="17" t="s">
        <v>69</v>
      </c>
      <c r="AO22" s="17" t="s">
        <v>70</v>
      </c>
      <c r="AP22" s="17" t="s">
        <v>71</v>
      </c>
      <c r="AQ22" s="17" t="s">
        <v>72</v>
      </c>
      <c r="AR22" s="17" t="s">
        <v>73</v>
      </c>
    </row>
    <row r="24" spans="1:46" x14ac:dyDescent="0.35">
      <c r="B24">
        <v>8.889344051697341</v>
      </c>
      <c r="C24">
        <v>6.7638581454798121</v>
      </c>
      <c r="D24">
        <v>7.3814799442250107</v>
      </c>
      <c r="E24">
        <v>6.054214794350032</v>
      </c>
      <c r="F24">
        <v>10.033855653956286</v>
      </c>
      <c r="G24">
        <v>8.4272571845225404</v>
      </c>
      <c r="H24">
        <v>6.7722941529526208</v>
      </c>
      <c r="I24">
        <v>6.206234791391454</v>
      </c>
      <c r="J24">
        <v>7.4926077357687362</v>
      </c>
      <c r="K24">
        <v>7.5841776185097469</v>
      </c>
      <c r="M24">
        <v>13.329446299239013</v>
      </c>
      <c r="N24">
        <v>11.783054883643265</v>
      </c>
      <c r="O24">
        <v>11.279450346150727</v>
      </c>
      <c r="P24">
        <v>5.4229756950900523</v>
      </c>
      <c r="Q24">
        <v>11.496916935788313</v>
      </c>
      <c r="R24">
        <v>6.3548633412042106</v>
      </c>
      <c r="S24">
        <v>4.0733145008224705</v>
      </c>
      <c r="T24">
        <v>4.8194317564947946</v>
      </c>
      <c r="U24">
        <v>6.4419455013186777</v>
      </c>
      <c r="V24">
        <v>3.3665286617262726</v>
      </c>
      <c r="X24">
        <v>9.7867301768016048</v>
      </c>
      <c r="Y24">
        <v>12.375387253117283</v>
      </c>
      <c r="Z24">
        <v>11.778983048147751</v>
      </c>
      <c r="AA24">
        <v>8.3900442582683592</v>
      </c>
      <c r="AB24">
        <v>7.9794385033775637</v>
      </c>
      <c r="AC24">
        <v>10.638116216814135</v>
      </c>
      <c r="AD24">
        <v>11.424264698069743</v>
      </c>
      <c r="AE24">
        <v>12.352223778228565</v>
      </c>
      <c r="AF24">
        <v>10.585978011849944</v>
      </c>
      <c r="AG24">
        <v>12.019782361496691</v>
      </c>
      <c r="AI24">
        <v>10.153417089999264</v>
      </c>
      <c r="AJ24">
        <v>4.4468799307306623</v>
      </c>
      <c r="AK24">
        <v>8.0428496781237619</v>
      </c>
      <c r="AL24">
        <v>5.4027974341351745</v>
      </c>
      <c r="AM24">
        <v>5.1581595947284766</v>
      </c>
      <c r="AN24">
        <v>1.8558203851014394</v>
      </c>
      <c r="AO24">
        <v>3.6524025826914626</v>
      </c>
      <c r="AP24">
        <v>3.2113885971920317</v>
      </c>
      <c r="AQ24">
        <v>9.2098361997747045</v>
      </c>
      <c r="AR24">
        <v>6.7628780096921259</v>
      </c>
    </row>
    <row r="25" spans="1:46" x14ac:dyDescent="0.35">
      <c r="B25">
        <v>22.624991121476871</v>
      </c>
      <c r="C25">
        <v>4.5881898940242687</v>
      </c>
      <c r="D25">
        <v>11.435002522158911</v>
      </c>
      <c r="E25">
        <v>8.7551888468809054</v>
      </c>
      <c r="F25">
        <v>7.9717134103019047</v>
      </c>
      <c r="G25">
        <v>7.4283981163363189</v>
      </c>
      <c r="H25">
        <v>11.350178837658815</v>
      </c>
      <c r="I25">
        <v>10.655623731214117</v>
      </c>
      <c r="J25">
        <v>11.106538665440731</v>
      </c>
      <c r="K25">
        <v>9.7605690167845864</v>
      </c>
      <c r="M25">
        <v>17.498266353046596</v>
      </c>
      <c r="N25">
        <v>12.825577454438651</v>
      </c>
      <c r="O25">
        <v>13.463923918269135</v>
      </c>
      <c r="P25">
        <v>14.869553058930446</v>
      </c>
      <c r="Q25">
        <v>14.869553058930446</v>
      </c>
      <c r="R25">
        <v>12.507588921840632</v>
      </c>
      <c r="S25">
        <v>7.2413336290624848</v>
      </c>
      <c r="T25">
        <v>2.0946159861591465</v>
      </c>
      <c r="U25">
        <v>3.1579941504178786</v>
      </c>
      <c r="V25">
        <v>4.4929157667386646</v>
      </c>
      <c r="X25">
        <v>14.714254563492082</v>
      </c>
      <c r="Y25">
        <v>13.991931320867307</v>
      </c>
      <c r="Z25">
        <v>16.800645756892301</v>
      </c>
      <c r="AA25">
        <v>12.026720469922871</v>
      </c>
      <c r="AB25">
        <v>15.524758507392646</v>
      </c>
      <c r="AC25">
        <v>11.523049939674642</v>
      </c>
      <c r="AD25">
        <v>13.839116283202948</v>
      </c>
      <c r="AE25">
        <v>11.46214116632965</v>
      </c>
      <c r="AF25">
        <v>14.006737221601753</v>
      </c>
      <c r="AG25">
        <v>12.053533659120363</v>
      </c>
      <c r="AI25">
        <v>9.497707081353953</v>
      </c>
      <c r="AJ25">
        <v>8.5889515068492717</v>
      </c>
      <c r="AK25">
        <v>12.014844349899175</v>
      </c>
      <c r="AL25">
        <v>13.091263615205582</v>
      </c>
      <c r="AM25">
        <v>14.020482778846114</v>
      </c>
      <c r="AN25">
        <v>11.377694108371559</v>
      </c>
      <c r="AO25">
        <v>14.820288576391656</v>
      </c>
      <c r="AP25">
        <v>5.5680626429529116</v>
      </c>
      <c r="AQ25">
        <v>8.2429556398613215</v>
      </c>
      <c r="AR25">
        <v>7.9291454176126388</v>
      </c>
    </row>
    <row r="26" spans="1:46" x14ac:dyDescent="0.35">
      <c r="B26">
        <v>7.2960193729870237</v>
      </c>
      <c r="C26">
        <v>5.8753271999058247</v>
      </c>
      <c r="D26">
        <v>11.231225863886591</v>
      </c>
      <c r="E26">
        <v>10.200715495647724</v>
      </c>
      <c r="F26">
        <v>11.489946450451033</v>
      </c>
      <c r="G26">
        <v>8.7090022278598003</v>
      </c>
      <c r="H26">
        <v>5.732372501098431</v>
      </c>
      <c r="I26">
        <v>10.298688461112983</v>
      </c>
      <c r="J26">
        <v>7.0750445049873765</v>
      </c>
      <c r="K26">
        <v>8.6008173121294398</v>
      </c>
      <c r="M26">
        <v>10.632529518593207</v>
      </c>
      <c r="N26">
        <v>5.2182627112417563</v>
      </c>
      <c r="O26">
        <v>11.534011530713155</v>
      </c>
      <c r="P26">
        <v>13.142148965410778</v>
      </c>
      <c r="Q26">
        <v>8.9307677251600399</v>
      </c>
      <c r="R26">
        <v>5.3708711119309518</v>
      </c>
      <c r="S26">
        <v>6.338789628161261</v>
      </c>
      <c r="T26">
        <v>2.7420710867006171</v>
      </c>
      <c r="U26">
        <v>3.8015278999054973</v>
      </c>
      <c r="V26">
        <v>3.8015278999054973</v>
      </c>
      <c r="X26">
        <v>11.652232782689548</v>
      </c>
      <c r="Y26">
        <v>9.6781152001128881</v>
      </c>
      <c r="Z26">
        <v>12.056161892152064</v>
      </c>
      <c r="AA26">
        <v>9.3520061830367354</v>
      </c>
      <c r="AB26">
        <v>8.8512688441026057</v>
      </c>
      <c r="AC26">
        <v>11.865332524271835</v>
      </c>
      <c r="AD26">
        <v>11.865332524271835</v>
      </c>
      <c r="AE26">
        <v>8.0633872540002294</v>
      </c>
      <c r="AF26">
        <v>7.3741319074334513</v>
      </c>
      <c r="AG26">
        <v>9.868207126222666</v>
      </c>
      <c r="AI26">
        <v>11.66768074175625</v>
      </c>
      <c r="AJ26">
        <v>8.2845250931488028</v>
      </c>
      <c r="AK26">
        <v>11.866598003609685</v>
      </c>
      <c r="AL26">
        <v>9.0438565715537091</v>
      </c>
      <c r="AM26">
        <v>13.2714192008293</v>
      </c>
      <c r="AN26">
        <v>3.7976735065851392</v>
      </c>
      <c r="AO26">
        <v>8.1121611465313102</v>
      </c>
      <c r="AP26">
        <v>8.6790783899063975</v>
      </c>
      <c r="AQ26">
        <v>10.379769731737095</v>
      </c>
      <c r="AR26">
        <v>3.3090740494401429</v>
      </c>
    </row>
    <row r="27" spans="1:46" x14ac:dyDescent="0.35">
      <c r="B27">
        <v>9.803732315112633</v>
      </c>
      <c r="C27">
        <v>13.685283189020776</v>
      </c>
      <c r="D27">
        <v>15.522090608850386</v>
      </c>
      <c r="E27">
        <v>11.424996831582595</v>
      </c>
      <c r="F27">
        <v>11.710489579803472</v>
      </c>
      <c r="G27">
        <v>12.175573187872262</v>
      </c>
      <c r="H27">
        <v>14.513779846938771</v>
      </c>
      <c r="I27">
        <v>15.308267730020129</v>
      </c>
      <c r="J27">
        <v>14.728237431211337</v>
      </c>
      <c r="K27">
        <v>11.952962132999597</v>
      </c>
      <c r="M27">
        <v>15.129651602516201</v>
      </c>
      <c r="N27">
        <v>11.309623804952995</v>
      </c>
      <c r="O27">
        <v>13.526022537915118</v>
      </c>
      <c r="P27">
        <v>14.49651111612684</v>
      </c>
      <c r="Q27">
        <v>11.315495316555676</v>
      </c>
      <c r="R27">
        <v>10.294725113636305</v>
      </c>
      <c r="S27">
        <v>5.5134770773639632</v>
      </c>
      <c r="T27">
        <v>8.4661992746595516</v>
      </c>
      <c r="U27">
        <v>8.8396168648859597</v>
      </c>
      <c r="V27">
        <v>11.518635869357867</v>
      </c>
      <c r="X27">
        <v>10.745020642091657</v>
      </c>
      <c r="Y27">
        <v>9.5749642821904253</v>
      </c>
      <c r="Z27">
        <v>10.334280259891878</v>
      </c>
      <c r="AA27">
        <v>6.3375609316411792</v>
      </c>
      <c r="AB27">
        <v>10.567601600807659</v>
      </c>
      <c r="AC27">
        <v>2.9470521942905901</v>
      </c>
      <c r="AD27">
        <v>2.9470521942905901</v>
      </c>
      <c r="AE27">
        <v>4.4045273059403964</v>
      </c>
      <c r="AF27">
        <v>10.853063178959463</v>
      </c>
      <c r="AG27">
        <v>5.7563528935074899</v>
      </c>
      <c r="AI27">
        <v>5.432943947535958</v>
      </c>
      <c r="AJ27">
        <v>10.556887400881065</v>
      </c>
      <c r="AK27">
        <v>11.101226907488938</v>
      </c>
      <c r="AL27">
        <v>10.543893390418287</v>
      </c>
      <c r="AM27">
        <v>10.334119595216267</v>
      </c>
      <c r="AN27">
        <v>8.4339297534009745</v>
      </c>
      <c r="AO27">
        <v>8.6233044912729184</v>
      </c>
      <c r="AP27">
        <v>5.9649328991374668</v>
      </c>
      <c r="AQ27">
        <v>8.1604374999999685</v>
      </c>
      <c r="AR27">
        <v>9.1010553868686674</v>
      </c>
    </row>
    <row r="28" spans="1:46" x14ac:dyDescent="0.35">
      <c r="B28">
        <v>16.027611919315408</v>
      </c>
      <c r="C28">
        <v>15.632478223283366</v>
      </c>
      <c r="D28">
        <v>13.968666208678483</v>
      </c>
      <c r="E28">
        <v>13.730068792982745</v>
      </c>
      <c r="F28">
        <v>16.081592039698645</v>
      </c>
      <c r="G28">
        <v>14.93184634791964</v>
      </c>
      <c r="H28">
        <v>14.93184634791964</v>
      </c>
      <c r="I28">
        <v>13.906138748614312</v>
      </c>
      <c r="J28">
        <v>15.161018957636202</v>
      </c>
      <c r="K28">
        <v>13.300682664931193</v>
      </c>
      <c r="M28">
        <v>12.959499067638596</v>
      </c>
      <c r="N28">
        <v>9.2424319079395048</v>
      </c>
      <c r="O28">
        <v>14.403225729631076</v>
      </c>
      <c r="P28">
        <v>9.2279722841508161</v>
      </c>
      <c r="Q28">
        <v>11.436064726920236</v>
      </c>
      <c r="R28">
        <v>5.9240118425929538</v>
      </c>
      <c r="S28">
        <v>7.4981096222650629</v>
      </c>
      <c r="T28">
        <v>8.5140417700859654</v>
      </c>
      <c r="U28">
        <v>6.6553650929509276</v>
      </c>
      <c r="V28">
        <v>5.3589102314251145</v>
      </c>
      <c r="X28">
        <v>12.855031224110839</v>
      </c>
      <c r="Y28">
        <v>12.006638366652474</v>
      </c>
      <c r="Z28">
        <v>12.006638366652474</v>
      </c>
      <c r="AA28">
        <v>19.834648335284506</v>
      </c>
      <c r="AB28">
        <v>16.304666873262693</v>
      </c>
      <c r="AC28">
        <v>9.2087649267315701</v>
      </c>
      <c r="AD28">
        <v>17.460076671920735</v>
      </c>
      <c r="AE28">
        <v>11.302691115516335</v>
      </c>
      <c r="AF28">
        <v>17.358433192946702</v>
      </c>
      <c r="AG28">
        <v>13.998927669834039</v>
      </c>
      <c r="AI28">
        <v>14.395283162711731</v>
      </c>
      <c r="AJ28">
        <v>17.138073593196342</v>
      </c>
      <c r="AK28">
        <v>10.907061655834944</v>
      </c>
      <c r="AL28">
        <v>9.3093164772728016</v>
      </c>
      <c r="AM28">
        <v>15.792938172846934</v>
      </c>
      <c r="AN28">
        <v>7.7180262509476654</v>
      </c>
      <c r="AO28">
        <v>7.7094804449649201</v>
      </c>
      <c r="AP28">
        <v>7.6588994230143346</v>
      </c>
      <c r="AQ28">
        <v>16.600019425074777</v>
      </c>
      <c r="AR28">
        <v>6.3884805112569651</v>
      </c>
    </row>
    <row r="29" spans="1:46" x14ac:dyDescent="0.35">
      <c r="B29">
        <v>19.660743269713713</v>
      </c>
      <c r="C29">
        <v>19.457682620955779</v>
      </c>
      <c r="D29">
        <v>12.959837060702856</v>
      </c>
      <c r="E29">
        <v>13.315898028466437</v>
      </c>
      <c r="F29">
        <v>11.927027108585301</v>
      </c>
      <c r="G29">
        <v>12.542393221294276</v>
      </c>
      <c r="H29">
        <v>12.542393221294276</v>
      </c>
      <c r="I29">
        <v>14.871729441467387</v>
      </c>
      <c r="J29">
        <v>13.168034157743945</v>
      </c>
      <c r="K29">
        <v>16.444898334662977</v>
      </c>
      <c r="M29">
        <v>17.498266353046596</v>
      </c>
      <c r="N29">
        <v>12.825577454438651</v>
      </c>
      <c r="O29">
        <v>13.463923918269135</v>
      </c>
      <c r="P29">
        <v>14.869553058930446</v>
      </c>
      <c r="Q29">
        <v>14.869553058930446</v>
      </c>
      <c r="R29">
        <v>12.507588921840632</v>
      </c>
      <c r="S29">
        <v>14.788573074018093</v>
      </c>
      <c r="T29">
        <v>2.0946159861591465</v>
      </c>
      <c r="U29">
        <v>3.1579941504178786</v>
      </c>
      <c r="V29">
        <v>4.4929157667386646</v>
      </c>
      <c r="X29">
        <v>12.362139572368376</v>
      </c>
      <c r="Y29">
        <v>9.2596435968187212</v>
      </c>
      <c r="Z29">
        <v>10.253271454406599</v>
      </c>
      <c r="AA29">
        <v>11.725533690356439</v>
      </c>
      <c r="AB29">
        <v>4.8965604501998108</v>
      </c>
      <c r="AC29">
        <v>10.400681798078089</v>
      </c>
      <c r="AD29">
        <v>10.651855854943197</v>
      </c>
      <c r="AE29">
        <v>10.639212702593147</v>
      </c>
      <c r="AF29">
        <v>11.410454938659953</v>
      </c>
      <c r="AG29">
        <v>8.7975042826553143</v>
      </c>
      <c r="AI29">
        <v>11.546929145168626</v>
      </c>
      <c r="AJ29">
        <v>12.882462178561052</v>
      </c>
      <c r="AK29">
        <v>12.958870103877899</v>
      </c>
      <c r="AL29">
        <v>15.419243688975179</v>
      </c>
      <c r="AM29">
        <v>3.7204923187809391</v>
      </c>
      <c r="AN29">
        <v>11.963213894494055</v>
      </c>
      <c r="AO29">
        <v>14.654411579557692</v>
      </c>
      <c r="AP29">
        <v>7.8821999386378447</v>
      </c>
      <c r="AQ29">
        <v>6.7316100452412932</v>
      </c>
      <c r="AR29">
        <v>12.176044996265778</v>
      </c>
    </row>
    <row r="30" spans="1:46" x14ac:dyDescent="0.35">
      <c r="B30">
        <v>13.519740334184293</v>
      </c>
      <c r="C30">
        <v>11.090002118344904</v>
      </c>
      <c r="D30">
        <v>17.534288499118173</v>
      </c>
      <c r="E30">
        <v>13.073023103009824</v>
      </c>
      <c r="F30">
        <v>8.6051208845556477</v>
      </c>
      <c r="G30">
        <v>13.17249362923549</v>
      </c>
      <c r="H30">
        <v>11.747792218388518</v>
      </c>
      <c r="I30">
        <v>12.971348729792124</v>
      </c>
      <c r="J30">
        <v>14.552626730388884</v>
      </c>
      <c r="K30">
        <v>15.264693865202036</v>
      </c>
      <c r="M30">
        <v>11.767886754376828</v>
      </c>
      <c r="N30">
        <v>17.737299059561025</v>
      </c>
      <c r="O30">
        <v>11.453329925847422</v>
      </c>
      <c r="P30">
        <v>18.358208029197161</v>
      </c>
      <c r="Q30">
        <v>12.995317518248244</v>
      </c>
      <c r="R30">
        <v>8.0875963444856751</v>
      </c>
      <c r="S30">
        <v>6.8787084213237888</v>
      </c>
      <c r="T30">
        <v>9.493738656035223</v>
      </c>
      <c r="U30">
        <v>3.5542939024389666</v>
      </c>
      <c r="V30">
        <v>4.6022566371681277</v>
      </c>
      <c r="X30">
        <v>10.308482546546612</v>
      </c>
      <c r="Y30">
        <v>13.488488416784921</v>
      </c>
      <c r="Z30">
        <v>12.563490325994055</v>
      </c>
      <c r="AA30">
        <v>14.356894521377598</v>
      </c>
      <c r="AB30">
        <v>12.453012056342422</v>
      </c>
      <c r="AC30">
        <v>12.159293140479486</v>
      </c>
      <c r="AD30">
        <v>6.9086175050864522</v>
      </c>
      <c r="AE30">
        <v>15.693384574405066</v>
      </c>
      <c r="AF30">
        <v>11.494314938173167</v>
      </c>
      <c r="AG30">
        <v>10.512540357142814</v>
      </c>
      <c r="AI30">
        <v>9.3963074409103449</v>
      </c>
      <c r="AJ30">
        <v>8.3552010145098645</v>
      </c>
      <c r="AK30">
        <v>8.3552010145098645</v>
      </c>
      <c r="AL30">
        <v>14.414280812749023</v>
      </c>
      <c r="AM30">
        <v>9.6926697988986543</v>
      </c>
      <c r="AN30">
        <v>5.4393991284890504</v>
      </c>
      <c r="AO30">
        <v>8.2265586028053814</v>
      </c>
      <c r="AP30">
        <v>12.108927326615284</v>
      </c>
      <c r="AQ30">
        <v>9.9763076395959533</v>
      </c>
      <c r="AR30">
        <v>12.300106549059377</v>
      </c>
    </row>
    <row r="31" spans="1:46" x14ac:dyDescent="0.35">
      <c r="B31">
        <v>9.1918834575955888</v>
      </c>
      <c r="C31">
        <v>11.037474184529348</v>
      </c>
      <c r="D31">
        <v>4.1480293279980724</v>
      </c>
      <c r="E31">
        <v>13.501533567649048</v>
      </c>
      <c r="F31">
        <v>4.4572677537217666</v>
      </c>
      <c r="G31">
        <v>5.9791771222015164</v>
      </c>
      <c r="H31">
        <v>13.006485201635059</v>
      </c>
      <c r="I31">
        <v>9.8313404520207452</v>
      </c>
      <c r="J31">
        <v>7.5307524866991082</v>
      </c>
      <c r="K31">
        <v>11.721944467954076</v>
      </c>
      <c r="M31">
        <v>12.106392239999989</v>
      </c>
      <c r="N31">
        <v>10.976415952732697</v>
      </c>
      <c r="O31">
        <v>11.431420144058551</v>
      </c>
      <c r="P31">
        <v>9.8331522496192711</v>
      </c>
      <c r="Q31">
        <v>11.858646156966101</v>
      </c>
      <c r="R31">
        <v>6.3590260290557206</v>
      </c>
      <c r="S31">
        <v>5.3498581479983747</v>
      </c>
      <c r="T31">
        <v>9.9785671019223994</v>
      </c>
      <c r="U31">
        <v>11.602612155741628</v>
      </c>
      <c r="V31">
        <v>6.8079013767007677</v>
      </c>
      <c r="X31">
        <v>14.262410584296422</v>
      </c>
      <c r="Y31">
        <v>12.540703023339317</v>
      </c>
      <c r="Z31">
        <v>11.577373770137246</v>
      </c>
      <c r="AA31">
        <v>14.965276000000072</v>
      </c>
      <c r="AB31">
        <v>9.5606999469589251</v>
      </c>
      <c r="AC31">
        <v>10.974558913436619</v>
      </c>
      <c r="AD31">
        <v>12.996305519123791</v>
      </c>
      <c r="AE31">
        <v>12.189710393403123</v>
      </c>
      <c r="AF31">
        <v>12.425902093915164</v>
      </c>
      <c r="AG31">
        <v>8.3918088402943418</v>
      </c>
      <c r="AI31">
        <v>5.7265162979265511</v>
      </c>
      <c r="AJ31">
        <v>8.7378283240094952</v>
      </c>
      <c r="AK31">
        <v>11.369688713144942</v>
      </c>
      <c r="AL31">
        <v>10.26801265793978</v>
      </c>
      <c r="AM31">
        <v>5.5650106322168007</v>
      </c>
      <c r="AN31">
        <v>3.4029369187675256</v>
      </c>
      <c r="AO31">
        <v>2.4669152194037705</v>
      </c>
      <c r="AP31">
        <v>4.5467500648027679</v>
      </c>
      <c r="AQ31">
        <v>2.8418095590684707</v>
      </c>
      <c r="AR31">
        <v>7.7733552483704917</v>
      </c>
    </row>
    <row r="32" spans="1:46" x14ac:dyDescent="0.35">
      <c r="B32">
        <v>11.845351801086261</v>
      </c>
      <c r="C32">
        <v>20.579225388849803</v>
      </c>
      <c r="D32">
        <v>21.653565788298405</v>
      </c>
      <c r="E32">
        <v>17.396780367738614</v>
      </c>
      <c r="F32">
        <v>8.9964681246582465</v>
      </c>
      <c r="G32">
        <v>12.013673643410845</v>
      </c>
      <c r="H32">
        <v>10.222861138750723</v>
      </c>
      <c r="I32">
        <v>6.1568319295698126</v>
      </c>
      <c r="J32">
        <v>13.358125862068901</v>
      </c>
      <c r="K32">
        <v>11.300888204686695</v>
      </c>
      <c r="M32">
        <v>11.597779752982184</v>
      </c>
      <c r="N32">
        <v>13.515308392272742</v>
      </c>
      <c r="O32">
        <v>10.245385800457633</v>
      </c>
      <c r="P32">
        <v>12.950376422008862</v>
      </c>
      <c r="Q32">
        <v>10.130379021343023</v>
      </c>
      <c r="R32">
        <v>9.0185160900199843</v>
      </c>
      <c r="S32">
        <v>9.1484882724092671</v>
      </c>
      <c r="T32">
        <v>7.987685514547211</v>
      </c>
      <c r="U32">
        <v>6.0566076131687501</v>
      </c>
      <c r="V32">
        <v>11.763233642778806</v>
      </c>
      <c r="X32">
        <v>6.2411135295392652</v>
      </c>
      <c r="Y32">
        <v>7.6567504065041456</v>
      </c>
      <c r="Z32">
        <v>1.1033156570431124</v>
      </c>
      <c r="AA32">
        <v>0.93674113452183616</v>
      </c>
      <c r="AB32">
        <v>2.2230763338333026</v>
      </c>
      <c r="AC32">
        <v>7.9017857998289243</v>
      </c>
      <c r="AD32">
        <v>0.26828086264965606</v>
      </c>
      <c r="AE32">
        <v>1.8617453094672922</v>
      </c>
      <c r="AF32">
        <v>1.7018358606630251</v>
      </c>
      <c r="AG32">
        <v>3.2186166147456063</v>
      </c>
      <c r="AI32">
        <v>13.215550851419042</v>
      </c>
      <c r="AJ32">
        <v>9.6190951731258636</v>
      </c>
      <c r="AK32">
        <v>8.4456098864395379</v>
      </c>
      <c r="AL32">
        <v>11.639300233768191</v>
      </c>
      <c r="AM32">
        <v>7.5016956203006453</v>
      </c>
      <c r="AN32">
        <v>6.2965478937763786</v>
      </c>
      <c r="AO32">
        <v>7.5293640213010251</v>
      </c>
      <c r="AP32">
        <v>7.4268762800533521</v>
      </c>
      <c r="AQ32">
        <v>7.0443813636363215</v>
      </c>
      <c r="AR32">
        <v>11.265473197578446</v>
      </c>
    </row>
    <row r="33" spans="1:44" x14ac:dyDescent="0.35">
      <c r="B33">
        <v>14.220307269125358</v>
      </c>
      <c r="C33">
        <v>22.483538494361373</v>
      </c>
      <c r="D33">
        <v>17.111148082952454</v>
      </c>
      <c r="E33">
        <v>16.785010105263158</v>
      </c>
      <c r="F33">
        <v>16.511819414743936</v>
      </c>
      <c r="G33">
        <v>18.488388770840174</v>
      </c>
      <c r="H33">
        <v>14.174812443778064</v>
      </c>
      <c r="I33">
        <v>17.858159830508562</v>
      </c>
      <c r="J33">
        <v>18.206593357271036</v>
      </c>
      <c r="K33">
        <v>13.145012554402415</v>
      </c>
      <c r="M33">
        <v>21.60244136208469</v>
      </c>
      <c r="N33">
        <v>18.046298913627179</v>
      </c>
      <c r="O33">
        <v>15.487770550000066</v>
      </c>
      <c r="P33">
        <v>11.440037596818089</v>
      </c>
      <c r="Q33">
        <v>10.187094583245804</v>
      </c>
      <c r="R33">
        <v>5.5617597489539996</v>
      </c>
      <c r="S33">
        <v>8.7693612070453621</v>
      </c>
      <c r="T33">
        <v>6.532677986594229</v>
      </c>
      <c r="U33">
        <v>8.7932854636167495</v>
      </c>
      <c r="V33">
        <v>8.3326994318182166</v>
      </c>
      <c r="X33">
        <v>9.5580570987313145</v>
      </c>
      <c r="Y33">
        <v>5.9713339426733345</v>
      </c>
      <c r="Z33">
        <v>8.7034144224727434</v>
      </c>
      <c r="AA33">
        <v>9.1521921176470826</v>
      </c>
      <c r="AB33">
        <v>10.426005931110661</v>
      </c>
      <c r="AC33">
        <v>6.1456183261708981</v>
      </c>
      <c r="AD33">
        <v>7.3667924098114632</v>
      </c>
      <c r="AE33">
        <v>10.716751443375244</v>
      </c>
      <c r="AF33">
        <v>8.6386032810375344</v>
      </c>
      <c r="AG33">
        <v>8.5854560860058591</v>
      </c>
      <c r="AI33">
        <v>5.2980426506500802</v>
      </c>
      <c r="AJ33">
        <v>7.848098109715826</v>
      </c>
      <c r="AK33">
        <v>7.7715814114513755</v>
      </c>
      <c r="AL33">
        <v>10.955729639598268</v>
      </c>
      <c r="AM33">
        <v>6.6439736132383107</v>
      </c>
      <c r="AN33">
        <v>4.5927714341539732</v>
      </c>
      <c r="AO33">
        <v>2.3034951061713125</v>
      </c>
      <c r="AP33">
        <v>4.885200666644181</v>
      </c>
      <c r="AQ33">
        <v>4.8862571941836022</v>
      </c>
      <c r="AR33">
        <v>9.8997785895484753</v>
      </c>
    </row>
    <row r="34" spans="1:44" x14ac:dyDescent="0.35">
      <c r="B34">
        <v>10.586613395148518</v>
      </c>
      <c r="C34">
        <v>15.936747006569446</v>
      </c>
      <c r="D34">
        <v>15.936747006569446</v>
      </c>
      <c r="E34">
        <v>15.840316339010844</v>
      </c>
      <c r="F34">
        <v>11.29335122549014</v>
      </c>
      <c r="G34">
        <v>14.996526623614107</v>
      </c>
      <c r="H34">
        <v>7.4727162406922769</v>
      </c>
      <c r="I34">
        <v>6.7123162100003562</v>
      </c>
      <c r="J34">
        <v>7.836816770310902</v>
      </c>
      <c r="K34">
        <v>7.8897098683415887</v>
      </c>
      <c r="M34">
        <v>8.674626335786412</v>
      </c>
      <c r="N34">
        <v>14.519501821276645</v>
      </c>
      <c r="O34">
        <v>7.7596373740124989</v>
      </c>
      <c r="P34">
        <v>11.369045437993105</v>
      </c>
      <c r="Q34">
        <v>8.9532436973361946</v>
      </c>
      <c r="R34">
        <v>4.786631839886196</v>
      </c>
      <c r="S34">
        <v>7.574768863683575</v>
      </c>
      <c r="T34">
        <v>12.508219396551661</v>
      </c>
      <c r="U34">
        <v>8.5024235899389868</v>
      </c>
      <c r="V34">
        <v>7.6832783219178209</v>
      </c>
      <c r="X34">
        <v>9.3291152213188724</v>
      </c>
      <c r="Y34">
        <v>16.025253522937916</v>
      </c>
      <c r="Z34">
        <v>10.829117099633271</v>
      </c>
      <c r="AA34">
        <v>16.46862235090618</v>
      </c>
      <c r="AB34">
        <v>13.210457134767806</v>
      </c>
      <c r="AC34">
        <v>10.380889647360929</v>
      </c>
      <c r="AD34">
        <v>7.9871928327645572</v>
      </c>
      <c r="AE34">
        <v>9.7156800793050557</v>
      </c>
      <c r="AF34">
        <v>9.9280087981408158</v>
      </c>
      <c r="AG34">
        <v>11.346036289004294</v>
      </c>
      <c r="AI34">
        <v>12.663474619518396</v>
      </c>
      <c r="AJ34">
        <v>16.354317156539043</v>
      </c>
      <c r="AK34">
        <v>15.297320704917951</v>
      </c>
      <c r="AL34">
        <v>18.538688114854434</v>
      </c>
      <c r="AM34">
        <v>13.449473251631204</v>
      </c>
      <c r="AN34">
        <v>5.8360100854139683</v>
      </c>
      <c r="AO34">
        <v>10.496879168740758</v>
      </c>
      <c r="AP34">
        <v>8.885229905362678</v>
      </c>
      <c r="AQ34">
        <v>8.8182957629580105</v>
      </c>
      <c r="AR34">
        <v>11.325632489789069</v>
      </c>
    </row>
    <row r="35" spans="1:44" x14ac:dyDescent="0.35">
      <c r="B35">
        <v>19.003221772737795</v>
      </c>
      <c r="C35">
        <v>18.684476926685065</v>
      </c>
      <c r="D35">
        <v>19.22891605018291</v>
      </c>
      <c r="E35">
        <v>16.417370297192068</v>
      </c>
      <c r="F35">
        <v>17.387835312802043</v>
      </c>
      <c r="G35">
        <v>14.364036056603762</v>
      </c>
      <c r="H35">
        <v>16.952951814033451</v>
      </c>
      <c r="I35">
        <v>17.927714181818118</v>
      </c>
      <c r="J35">
        <v>16.591070917034529</v>
      </c>
      <c r="K35">
        <v>17.517666839869865</v>
      </c>
      <c r="M35">
        <v>12.088153972602745</v>
      </c>
      <c r="N35">
        <v>13.647075902614503</v>
      </c>
      <c r="O35">
        <v>10.840311597374114</v>
      </c>
      <c r="P35">
        <v>14.258971755569219</v>
      </c>
      <c r="Q35">
        <v>12.235747896851317</v>
      </c>
      <c r="R35">
        <v>4.9430259192200641</v>
      </c>
      <c r="S35">
        <v>8.2304420096299413</v>
      </c>
      <c r="T35">
        <v>9.7332010325911273</v>
      </c>
      <c r="U35">
        <v>9.4972895445245111</v>
      </c>
      <c r="V35">
        <v>10.806169590643284</v>
      </c>
      <c r="AI35">
        <v>13.225158189605269</v>
      </c>
      <c r="AJ35">
        <v>17.375272874242221</v>
      </c>
      <c r="AK35">
        <v>14.28721002525743</v>
      </c>
      <c r="AL35">
        <v>11.985033701056524</v>
      </c>
      <c r="AM35">
        <v>10.592680343876824</v>
      </c>
      <c r="AN35">
        <v>14.578582930461728</v>
      </c>
      <c r="AO35">
        <v>6.2361202955703412</v>
      </c>
      <c r="AP35">
        <v>10.839288151213054</v>
      </c>
      <c r="AQ35">
        <v>9.537292643739713</v>
      </c>
      <c r="AR35">
        <v>9.5522787910674491</v>
      </c>
    </row>
    <row r="36" spans="1:44" x14ac:dyDescent="0.35">
      <c r="B36">
        <v>10.938932697674462</v>
      </c>
      <c r="C36">
        <v>9.9597517932405264</v>
      </c>
      <c r="D36">
        <v>10.885925999286878</v>
      </c>
      <c r="E36">
        <v>15.868383145104874</v>
      </c>
      <c r="F36">
        <v>4.2695720004779076</v>
      </c>
      <c r="G36">
        <v>11.454387052023131</v>
      </c>
      <c r="H36">
        <v>11.034433701657498</v>
      </c>
      <c r="I36">
        <v>12.522559435019502</v>
      </c>
      <c r="J36">
        <v>12.193638465952601</v>
      </c>
      <c r="K36">
        <v>9.0079360618202085</v>
      </c>
      <c r="M36">
        <v>12.320363165537174</v>
      </c>
      <c r="N36">
        <v>0</v>
      </c>
      <c r="O36">
        <v>25.568191235802711</v>
      </c>
      <c r="P36">
        <v>9.2209535581815665</v>
      </c>
      <c r="Q36">
        <v>9.6005105993690432</v>
      </c>
      <c r="R36">
        <v>10.111269142951738</v>
      </c>
      <c r="S36">
        <v>5.6082013071348964</v>
      </c>
      <c r="T36">
        <v>7.4649043062200047</v>
      </c>
      <c r="U36">
        <v>6.6718663366336672</v>
      </c>
      <c r="V36">
        <v>7.9480848011124419</v>
      </c>
      <c r="AI36">
        <v>17.279805081495663</v>
      </c>
      <c r="AJ36">
        <v>13.536411445413302</v>
      </c>
      <c r="AK36">
        <v>14.039462818145235</v>
      </c>
      <c r="AL36">
        <v>16.546434816000065</v>
      </c>
      <c r="AM36">
        <v>13.875828385715979</v>
      </c>
      <c r="AN36">
        <v>11.699089188763816</v>
      </c>
      <c r="AO36">
        <v>13.899837886329506</v>
      </c>
      <c r="AP36">
        <v>12.042398278682132</v>
      </c>
      <c r="AQ36">
        <v>9.4712137593574663</v>
      </c>
      <c r="AR36">
        <v>12.520531973276158</v>
      </c>
    </row>
    <row r="37" spans="1:44" x14ac:dyDescent="0.35">
      <c r="B37">
        <v>8.1779186564884849</v>
      </c>
      <c r="C37">
        <v>8.2564224510673494</v>
      </c>
      <c r="D37">
        <v>10.261879461004529</v>
      </c>
      <c r="E37">
        <v>13.555218081857042</v>
      </c>
      <c r="F37">
        <v>8.0863339778162491</v>
      </c>
      <c r="G37">
        <v>5.466501742019898</v>
      </c>
      <c r="H37">
        <v>7.5472712136930262</v>
      </c>
      <c r="I37">
        <v>9.3218742676113404</v>
      </c>
      <c r="J37">
        <v>7.4354838161014341</v>
      </c>
      <c r="K37">
        <v>7.0337078601108391</v>
      </c>
      <c r="M37">
        <v>16.435482702197252</v>
      </c>
      <c r="N37">
        <v>16.049041184767368</v>
      </c>
      <c r="O37">
        <v>13.235153087287596</v>
      </c>
      <c r="P37">
        <v>12.865063407821204</v>
      </c>
      <c r="Q37">
        <v>15.97986060030839</v>
      </c>
      <c r="R37">
        <v>1.2053756706753747</v>
      </c>
      <c r="S37">
        <v>5.5443829812161392</v>
      </c>
      <c r="T37">
        <v>7.5269527435479526</v>
      </c>
      <c r="U37">
        <v>9.8320355279935097</v>
      </c>
      <c r="V37">
        <v>11.492588631529216</v>
      </c>
    </row>
    <row r="38" spans="1:44" x14ac:dyDescent="0.35">
      <c r="B38">
        <v>11.293061707170128</v>
      </c>
      <c r="C38">
        <v>12.420316811309677</v>
      </c>
      <c r="D38">
        <v>12.631137964845133</v>
      </c>
      <c r="E38">
        <v>15.795927688399638</v>
      </c>
      <c r="F38">
        <v>14.145739158386897</v>
      </c>
      <c r="G38">
        <v>15.09945990725948</v>
      </c>
      <c r="H38">
        <v>15.986649588719235</v>
      </c>
      <c r="I38">
        <v>16.74557649602615</v>
      </c>
      <c r="J38">
        <v>10.970750440444265</v>
      </c>
      <c r="K38">
        <v>14.486295940916552</v>
      </c>
      <c r="M38">
        <v>13.81834886096472</v>
      </c>
      <c r="N38">
        <v>14.416009919527021</v>
      </c>
      <c r="O38">
        <v>13.58098405662283</v>
      </c>
      <c r="P38">
        <v>8.1611587270974688</v>
      </c>
      <c r="Q38">
        <v>9.7406857504284723</v>
      </c>
      <c r="R38">
        <v>4.7029136830697889</v>
      </c>
      <c r="S38">
        <v>7.7331443203727162</v>
      </c>
      <c r="T38">
        <v>4.0316095963593543</v>
      </c>
      <c r="U38">
        <v>5.672759940000037</v>
      </c>
      <c r="V38">
        <v>6.5181673756873497</v>
      </c>
    </row>
    <row r="41" spans="1:44" x14ac:dyDescent="0.35">
      <c r="A41" s="17" t="s">
        <v>177</v>
      </c>
      <c r="B41" s="22">
        <f>AVERAGE(B24:B39)</f>
        <v>12.871964876100925</v>
      </c>
      <c r="C41" s="22">
        <f t="shared" ref="C41:K41" si="0">AVERAGE(C24:C39)</f>
        <v>13.096718296508488</v>
      </c>
      <c r="D41" s="22">
        <f t="shared" si="0"/>
        <v>13.459329359250548</v>
      </c>
      <c r="E41" s="22">
        <f t="shared" si="0"/>
        <v>13.44764303234237</v>
      </c>
      <c r="F41" s="22">
        <f t="shared" si="0"/>
        <v>10.864542139696633</v>
      </c>
      <c r="G41" s="22">
        <f t="shared" si="0"/>
        <v>11.68327432220088</v>
      </c>
      <c r="H41" s="22">
        <f t="shared" si="0"/>
        <v>11.59925589794736</v>
      </c>
      <c r="I41" s="22">
        <f t="shared" si="0"/>
        <v>12.08629362907914</v>
      </c>
      <c r="J41" s="22">
        <f t="shared" si="0"/>
        <v>11.827156019937332</v>
      </c>
      <c r="K41" s="22">
        <f t="shared" si="0"/>
        <v>11.667464182888121</v>
      </c>
      <c r="M41" s="22">
        <f>AVERAGE(M24:M39)</f>
        <v>13.830608956040814</v>
      </c>
      <c r="N41" s="22">
        <f t="shared" ref="N41:V41" si="1">AVERAGE(N24:N39)</f>
        <v>12.140765290868933</v>
      </c>
      <c r="O41" s="22">
        <f t="shared" si="1"/>
        <v>13.151516116827453</v>
      </c>
      <c r="P41" s="22">
        <f t="shared" si="1"/>
        <v>12.032378757529688</v>
      </c>
      <c r="Q41" s="22">
        <f t="shared" si="1"/>
        <v>11.639989109758783</v>
      </c>
      <c r="R41" s="22">
        <f t="shared" si="1"/>
        <v>7.1823842480909503</v>
      </c>
      <c r="S41" s="22">
        <f t="shared" si="1"/>
        <v>7.3527302041671589</v>
      </c>
      <c r="T41" s="22">
        <f t="shared" si="1"/>
        <v>6.9325688129752256</v>
      </c>
      <c r="U41" s="22">
        <f t="shared" si="1"/>
        <v>6.8158411822635747</v>
      </c>
      <c r="V41" s="22">
        <f t="shared" si="1"/>
        <v>7.265720933683208</v>
      </c>
      <c r="X41" s="22">
        <f>AVERAGE(X24:X39)</f>
        <v>11.074053449271508</v>
      </c>
      <c r="Y41" s="22">
        <f t="shared" ref="Y41:AG41" si="2">AVERAGE(Y24:Y39)</f>
        <v>11.142655393818067</v>
      </c>
      <c r="Z41" s="22">
        <f t="shared" si="2"/>
        <v>10.72788109576577</v>
      </c>
      <c r="AA41" s="22">
        <f t="shared" si="2"/>
        <v>11.231476362996624</v>
      </c>
      <c r="AB41" s="22">
        <f t="shared" si="2"/>
        <v>10.181595107468736</v>
      </c>
      <c r="AC41" s="22">
        <f t="shared" si="2"/>
        <v>9.4677403115579768</v>
      </c>
      <c r="AD41" s="22">
        <f t="shared" si="2"/>
        <v>9.4286261232849977</v>
      </c>
      <c r="AE41" s="22">
        <f t="shared" si="2"/>
        <v>9.8546777384149191</v>
      </c>
      <c r="AF41" s="22">
        <f t="shared" si="2"/>
        <v>10.525223947580088</v>
      </c>
      <c r="AG41" s="22">
        <f t="shared" si="2"/>
        <v>9.5044332890935888</v>
      </c>
      <c r="AI41" s="22">
        <f>AVERAGE(AI24:AI39)</f>
        <v>10.730678176927009</v>
      </c>
      <c r="AJ41" s="22">
        <f t="shared" ref="AJ41:AR41" si="3">AVERAGE(AJ24:AJ39)</f>
        <v>11.055692600070985</v>
      </c>
      <c r="AK41" s="22">
        <f t="shared" si="3"/>
        <v>11.265963482515442</v>
      </c>
      <c r="AL41" s="22">
        <f t="shared" si="3"/>
        <v>12.089065473348231</v>
      </c>
      <c r="AM41" s="22">
        <f t="shared" si="3"/>
        <v>9.970687946702034</v>
      </c>
      <c r="AN41" s="22">
        <f t="shared" si="3"/>
        <v>7.4608996522097906</v>
      </c>
      <c r="AO41" s="22">
        <f t="shared" si="3"/>
        <v>8.3639399324409283</v>
      </c>
      <c r="AP41" s="22">
        <f t="shared" si="3"/>
        <v>7.6691717357088018</v>
      </c>
      <c r="AQ41" s="22">
        <f t="shared" si="3"/>
        <v>8.6077066510945155</v>
      </c>
      <c r="AR41" s="22">
        <f t="shared" si="3"/>
        <v>9.2541411699865996</v>
      </c>
    </row>
    <row r="42" spans="1:44" x14ac:dyDescent="0.35">
      <c r="A42" s="3" t="s">
        <v>185</v>
      </c>
      <c r="B42" s="83">
        <f>STDEV(B24:B39)</f>
        <v>4.5938387633876525</v>
      </c>
      <c r="C42" s="83">
        <f t="shared" ref="C42:K42" si="4">STDEV(C24:C39)</f>
        <v>5.5887007819780576</v>
      </c>
      <c r="D42" s="83">
        <f t="shared" si="4"/>
        <v>4.5631373118883385</v>
      </c>
      <c r="E42" s="83">
        <f t="shared" si="4"/>
        <v>3.2095813587324638</v>
      </c>
      <c r="F42" s="83">
        <f t="shared" si="4"/>
        <v>4.0068413544548251</v>
      </c>
      <c r="G42" s="83">
        <f t="shared" si="4"/>
        <v>3.7682311272821027</v>
      </c>
      <c r="H42" s="83">
        <f t="shared" si="4"/>
        <v>3.4895718641614799</v>
      </c>
      <c r="I42" s="83">
        <f t="shared" si="4"/>
        <v>4.0369120525705569</v>
      </c>
      <c r="J42" s="83">
        <f t="shared" si="4"/>
        <v>3.6928464834504942</v>
      </c>
      <c r="K42" s="83">
        <f t="shared" si="4"/>
        <v>3.3331028606636175</v>
      </c>
      <c r="M42" s="83">
        <f>STDEV(M24:M39)</f>
        <v>3.2855740887681466</v>
      </c>
      <c r="N42" s="83">
        <f t="shared" ref="N42:V42" si="5">STDEV(N24:N39)</f>
        <v>4.6544645384144214</v>
      </c>
      <c r="O42" s="83">
        <f t="shared" si="5"/>
        <v>3.9329079288754305</v>
      </c>
      <c r="P42" s="83">
        <f t="shared" si="5"/>
        <v>3.2730436586707672</v>
      </c>
      <c r="Q42" s="83">
        <f t="shared" si="5"/>
        <v>2.2170892936393756</v>
      </c>
      <c r="R42" s="83">
        <f t="shared" si="5"/>
        <v>3.1696372773365491</v>
      </c>
      <c r="S42" s="83">
        <f t="shared" si="5"/>
        <v>2.4962325449938598</v>
      </c>
      <c r="T42" s="83">
        <f t="shared" si="5"/>
        <v>3.1485236003577146</v>
      </c>
      <c r="U42" s="83">
        <f t="shared" si="5"/>
        <v>2.6538933503510242</v>
      </c>
      <c r="V42" s="83">
        <f t="shared" si="5"/>
        <v>2.9829772507664933</v>
      </c>
      <c r="X42" s="83">
        <f>STDEV(X24:X39)</f>
        <v>2.442006339756726</v>
      </c>
      <c r="Y42" s="83">
        <f t="shared" ref="Y42:AG42" si="6">STDEV(Y24:Y39)</f>
        <v>2.9786585557767546</v>
      </c>
      <c r="Z42" s="83">
        <f t="shared" si="6"/>
        <v>3.7761764376047426</v>
      </c>
      <c r="AA42" s="83">
        <f t="shared" si="6"/>
        <v>5.2143055100323474</v>
      </c>
      <c r="AB42" s="83">
        <f t="shared" si="6"/>
        <v>4.2291590847606724</v>
      </c>
      <c r="AC42" s="83">
        <f t="shared" si="6"/>
        <v>2.8042263833953269</v>
      </c>
      <c r="AD42" s="83">
        <f t="shared" si="6"/>
        <v>4.9669247783663328</v>
      </c>
      <c r="AE42" s="83">
        <f t="shared" si="6"/>
        <v>3.8553742922283938</v>
      </c>
      <c r="AF42" s="83">
        <f t="shared" si="6"/>
        <v>3.949148812208187</v>
      </c>
      <c r="AG42" s="83">
        <f t="shared" si="6"/>
        <v>3.0611645670368746</v>
      </c>
      <c r="AI42" s="83">
        <f>STDEV(AI24:AI39)</f>
        <v>3.6543638682428279</v>
      </c>
      <c r="AJ42" s="83">
        <f t="shared" ref="AJ42:AR42" si="7">STDEV(AJ24:AJ39)</f>
        <v>4.0538659053770196</v>
      </c>
      <c r="AK42" s="83">
        <f t="shared" si="7"/>
        <v>2.5174788362566329</v>
      </c>
      <c r="AL42" s="83">
        <f t="shared" si="7"/>
        <v>3.5103979090265236</v>
      </c>
      <c r="AM42" s="83">
        <f t="shared" si="7"/>
        <v>3.9574918553484206</v>
      </c>
      <c r="AN42" s="83">
        <f t="shared" si="7"/>
        <v>3.9036359728867231</v>
      </c>
      <c r="AO42" s="83">
        <f t="shared" si="7"/>
        <v>4.242194107946494</v>
      </c>
      <c r="AP42" s="83">
        <f t="shared" si="7"/>
        <v>2.8310777200384125</v>
      </c>
      <c r="AQ42" s="83">
        <f t="shared" si="7"/>
        <v>3.2184182822544618</v>
      </c>
      <c r="AR42" s="83">
        <f t="shared" si="7"/>
        <v>2.7547081610598587</v>
      </c>
    </row>
    <row r="43" spans="1:44" x14ac:dyDescent="0.35">
      <c r="A43" s="17" t="s">
        <v>181</v>
      </c>
      <c r="B43" s="13">
        <f>COUNT(B24:B39)</f>
        <v>15</v>
      </c>
      <c r="C43" s="13">
        <f t="shared" ref="C43:K43" si="8">COUNT(C24:C39)</f>
        <v>15</v>
      </c>
      <c r="D43" s="13">
        <f t="shared" si="8"/>
        <v>15</v>
      </c>
      <c r="E43" s="13">
        <f t="shared" si="8"/>
        <v>15</v>
      </c>
      <c r="F43" s="13">
        <f t="shared" si="8"/>
        <v>15</v>
      </c>
      <c r="G43" s="13">
        <f t="shared" si="8"/>
        <v>15</v>
      </c>
      <c r="H43" s="13">
        <f t="shared" si="8"/>
        <v>15</v>
      </c>
      <c r="I43" s="13">
        <f t="shared" si="8"/>
        <v>15</v>
      </c>
      <c r="J43" s="13">
        <f t="shared" si="8"/>
        <v>15</v>
      </c>
      <c r="K43" s="13">
        <f t="shared" si="8"/>
        <v>15</v>
      </c>
      <c r="L43" s="51"/>
      <c r="M43" s="13">
        <f>COUNT(M24:M39)</f>
        <v>15</v>
      </c>
      <c r="N43" s="13">
        <f t="shared" ref="N43:V43" si="9">COUNT(N24:N39)</f>
        <v>15</v>
      </c>
      <c r="O43" s="13">
        <f t="shared" si="9"/>
        <v>15</v>
      </c>
      <c r="P43" s="13">
        <f t="shared" si="9"/>
        <v>15</v>
      </c>
      <c r="Q43" s="13">
        <f t="shared" si="9"/>
        <v>15</v>
      </c>
      <c r="R43" s="13">
        <f t="shared" si="9"/>
        <v>15</v>
      </c>
      <c r="S43" s="13">
        <f t="shared" si="9"/>
        <v>15</v>
      </c>
      <c r="T43" s="13">
        <f t="shared" si="9"/>
        <v>15</v>
      </c>
      <c r="U43" s="13">
        <f t="shared" si="9"/>
        <v>15</v>
      </c>
      <c r="V43" s="13">
        <f t="shared" si="9"/>
        <v>15</v>
      </c>
      <c r="W43" s="51"/>
      <c r="X43" s="13">
        <f>COUNT(X24:X39)</f>
        <v>11</v>
      </c>
      <c r="Y43" s="13">
        <f t="shared" ref="Y43:AG43" si="10">COUNT(Y24:Y39)</f>
        <v>11</v>
      </c>
      <c r="Z43" s="13">
        <f t="shared" si="10"/>
        <v>11</v>
      </c>
      <c r="AA43" s="13">
        <f t="shared" si="10"/>
        <v>11</v>
      </c>
      <c r="AB43" s="13">
        <f t="shared" si="10"/>
        <v>11</v>
      </c>
      <c r="AC43" s="13">
        <f t="shared" si="10"/>
        <v>11</v>
      </c>
      <c r="AD43" s="13">
        <f t="shared" si="10"/>
        <v>11</v>
      </c>
      <c r="AE43" s="13">
        <f t="shared" si="10"/>
        <v>11</v>
      </c>
      <c r="AF43" s="13">
        <f t="shared" si="10"/>
        <v>11</v>
      </c>
      <c r="AG43" s="13">
        <f t="shared" si="10"/>
        <v>11</v>
      </c>
      <c r="AH43" s="51"/>
      <c r="AI43" s="13">
        <f>COUNT(AI24:AI39)</f>
        <v>13</v>
      </c>
      <c r="AJ43" s="13">
        <f t="shared" ref="AJ43:AR43" si="11">COUNT(AJ24:AJ39)</f>
        <v>13</v>
      </c>
      <c r="AK43" s="13">
        <f t="shared" si="11"/>
        <v>13</v>
      </c>
      <c r="AL43" s="13">
        <f t="shared" si="11"/>
        <v>13</v>
      </c>
      <c r="AM43" s="13">
        <f t="shared" si="11"/>
        <v>13</v>
      </c>
      <c r="AN43" s="13">
        <f t="shared" si="11"/>
        <v>13</v>
      </c>
      <c r="AO43" s="13">
        <f t="shared" si="11"/>
        <v>13</v>
      </c>
      <c r="AP43" s="13">
        <f t="shared" si="11"/>
        <v>13</v>
      </c>
      <c r="AQ43" s="13">
        <f t="shared" si="11"/>
        <v>13</v>
      </c>
      <c r="AR43" s="13">
        <f t="shared" si="11"/>
        <v>13</v>
      </c>
    </row>
    <row r="44" spans="1:44" x14ac:dyDescent="0.35">
      <c r="A44" s="69" t="s">
        <v>182</v>
      </c>
      <c r="B44" s="72">
        <v>21.103354584002979</v>
      </c>
      <c r="C44" s="72">
        <v>31.233576430482138</v>
      </c>
      <c r="D44" s="72">
        <v>20.822222127147484</v>
      </c>
      <c r="E44" s="72">
        <v>10.30141249832293</v>
      </c>
      <c r="F44" s="72">
        <v>16.054777639769416</v>
      </c>
      <c r="G44" s="72">
        <v>14.199565828617702</v>
      </c>
      <c r="H44" s="72">
        <v>12.177111795147439</v>
      </c>
      <c r="I44" s="72">
        <v>16.29665892018949</v>
      </c>
      <c r="J44" s="72">
        <v>13.637115150332694</v>
      </c>
      <c r="K44" s="72">
        <v>11.109574679763998</v>
      </c>
      <c r="M44" s="72">
        <v>10.794997092784673</v>
      </c>
      <c r="N44" s="72">
        <v>21.664040139357336</v>
      </c>
      <c r="O44" s="72">
        <v>15.467764777011302</v>
      </c>
      <c r="P44" s="72">
        <v>10.712814791564947</v>
      </c>
      <c r="Q44" s="72">
        <v>4.9154849359704107</v>
      </c>
      <c r="R44" s="72">
        <v>10.046600469881481</v>
      </c>
      <c r="S44" s="72">
        <v>6.2311769186865122</v>
      </c>
      <c r="T44" s="72">
        <v>9.913200862009516</v>
      </c>
      <c r="U44" s="72">
        <v>7.0431499150373877</v>
      </c>
      <c r="V44" s="72">
        <v>8.8981532785904314</v>
      </c>
      <c r="W44" s="69" t="s">
        <v>182</v>
      </c>
      <c r="X44" s="72">
        <v>5.9633949634120533</v>
      </c>
      <c r="Y44" s="72">
        <v>8.8724067919020602</v>
      </c>
      <c r="Z44" s="72">
        <v>14.259508487921233</v>
      </c>
      <c r="AA44" s="72">
        <v>27.188981951953689</v>
      </c>
      <c r="AB44" s="72">
        <v>17.885786564213745</v>
      </c>
      <c r="AC44" s="72">
        <v>7.8636856093304832</v>
      </c>
      <c r="AD44" s="72">
        <v>24.670341753949469</v>
      </c>
      <c r="AE44" s="72">
        <v>14.863910933175578</v>
      </c>
      <c r="AF44" s="72">
        <v>15.595776340965291</v>
      </c>
      <c r="AG44" s="72">
        <v>9.3707285064820365</v>
      </c>
      <c r="AH44" s="72"/>
      <c r="AI44" s="72">
        <v>13.354375281518676</v>
      </c>
      <c r="AJ44" s="72">
        <v>16.433828778778253</v>
      </c>
      <c r="AK44" s="72">
        <v>6.3376996910000152</v>
      </c>
      <c r="AL44" s="72">
        <v>12.322893479697809</v>
      </c>
      <c r="AM44" s="72">
        <v>15.661741785149083</v>
      </c>
      <c r="AN44" s="72">
        <v>15.238373808815291</v>
      </c>
      <c r="AO44" s="72">
        <v>17.996210849495981</v>
      </c>
      <c r="AP44" s="72">
        <v>8.0150010568978978</v>
      </c>
      <c r="AQ44" s="72">
        <v>10.358216239549778</v>
      </c>
      <c r="AR44" s="72">
        <v>7.5884170526097918</v>
      </c>
    </row>
    <row r="48" spans="1:44" x14ac:dyDescent="0.35">
      <c r="A48" s="17" t="s">
        <v>25</v>
      </c>
    </row>
    <row r="49" spans="2:44" ht="17" x14ac:dyDescent="0.35">
      <c r="B49" s="52" t="s">
        <v>153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52" t="s">
        <v>153</v>
      </c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52" t="s">
        <v>154</v>
      </c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52" t="s">
        <v>154</v>
      </c>
      <c r="AJ49" s="17"/>
      <c r="AK49" s="17"/>
      <c r="AL49" s="17"/>
      <c r="AM49" s="17"/>
      <c r="AN49" s="17"/>
      <c r="AO49" s="17"/>
      <c r="AP49" s="17"/>
      <c r="AQ49" s="17"/>
      <c r="AR49" s="17"/>
    </row>
    <row r="50" spans="2:44" x14ac:dyDescent="0.35">
      <c r="B50" s="17" t="s">
        <v>15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 t="s">
        <v>15</v>
      </c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 t="s">
        <v>15</v>
      </c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 t="s">
        <v>15</v>
      </c>
      <c r="AJ50" s="17"/>
      <c r="AK50" s="17"/>
      <c r="AL50" s="17"/>
      <c r="AM50" s="17"/>
      <c r="AN50" s="17"/>
      <c r="AO50" s="17"/>
      <c r="AP50" s="17"/>
      <c r="AQ50" s="17"/>
      <c r="AR50" s="17"/>
    </row>
    <row r="51" spans="2:44" x14ac:dyDescent="0.35">
      <c r="B51" s="17" t="s">
        <v>41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 t="s">
        <v>74</v>
      </c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 t="s">
        <v>41</v>
      </c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 t="s">
        <v>74</v>
      </c>
      <c r="AJ51" s="17"/>
      <c r="AK51" s="17"/>
      <c r="AL51" s="17"/>
      <c r="AM51" s="17"/>
      <c r="AN51" s="17"/>
      <c r="AO51" s="17"/>
      <c r="AP51" s="17"/>
      <c r="AQ51" s="17"/>
      <c r="AR51" s="17"/>
    </row>
    <row r="52" spans="2:44" x14ac:dyDescent="0.35">
      <c r="B52" s="17" t="s">
        <v>64</v>
      </c>
      <c r="C52" s="17" t="s">
        <v>65</v>
      </c>
      <c r="D52" s="17" t="s">
        <v>66</v>
      </c>
      <c r="E52" s="17" t="s">
        <v>67</v>
      </c>
      <c r="F52" s="17" t="s">
        <v>68</v>
      </c>
      <c r="G52" s="17" t="s">
        <v>69</v>
      </c>
      <c r="H52" s="17" t="s">
        <v>70</v>
      </c>
      <c r="I52" s="17" t="s">
        <v>71</v>
      </c>
      <c r="J52" s="17" t="s">
        <v>72</v>
      </c>
      <c r="K52" s="17" t="s">
        <v>73</v>
      </c>
      <c r="M52" s="17" t="s">
        <v>64</v>
      </c>
      <c r="N52" s="17" t="s">
        <v>65</v>
      </c>
      <c r="O52" s="17" t="s">
        <v>66</v>
      </c>
      <c r="P52" s="17" t="s">
        <v>67</v>
      </c>
      <c r="Q52" s="17" t="s">
        <v>68</v>
      </c>
      <c r="R52" s="17" t="s">
        <v>69</v>
      </c>
      <c r="S52" s="17" t="s">
        <v>70</v>
      </c>
      <c r="T52" s="17" t="s">
        <v>71</v>
      </c>
      <c r="U52" s="17" t="s">
        <v>72</v>
      </c>
      <c r="V52" s="17" t="s">
        <v>73</v>
      </c>
      <c r="X52" s="17" t="s">
        <v>64</v>
      </c>
      <c r="Y52" s="17" t="s">
        <v>65</v>
      </c>
      <c r="Z52" s="17" t="s">
        <v>66</v>
      </c>
      <c r="AA52" s="17" t="s">
        <v>67</v>
      </c>
      <c r="AB52" s="17" t="s">
        <v>68</v>
      </c>
      <c r="AC52" s="17" t="s">
        <v>69</v>
      </c>
      <c r="AD52" s="17" t="s">
        <v>70</v>
      </c>
      <c r="AE52" s="17" t="s">
        <v>71</v>
      </c>
      <c r="AF52" s="17" t="s">
        <v>72</v>
      </c>
      <c r="AG52" s="17" t="s">
        <v>73</v>
      </c>
      <c r="AI52" s="17" t="s">
        <v>64</v>
      </c>
      <c r="AJ52" s="17" t="s">
        <v>65</v>
      </c>
      <c r="AK52" s="17" t="s">
        <v>66</v>
      </c>
      <c r="AL52" s="17" t="s">
        <v>67</v>
      </c>
      <c r="AM52" s="17" t="s">
        <v>68</v>
      </c>
      <c r="AN52" s="17" t="s">
        <v>69</v>
      </c>
      <c r="AO52" s="17" t="s">
        <v>70</v>
      </c>
      <c r="AP52" s="17" t="s">
        <v>71</v>
      </c>
      <c r="AQ52" s="17" t="s">
        <v>72</v>
      </c>
      <c r="AR52" s="17" t="s">
        <v>73</v>
      </c>
    </row>
    <row r="54" spans="2:44" x14ac:dyDescent="0.35">
      <c r="B54">
        <v>9.7338799500000022</v>
      </c>
      <c r="C54">
        <v>14.700834699072187</v>
      </c>
      <c r="D54">
        <v>9.0325722738105103</v>
      </c>
      <c r="E54">
        <v>9.0325722738105103</v>
      </c>
      <c r="F54">
        <v>6.1279505933591976</v>
      </c>
      <c r="G54">
        <v>21.584680516385333</v>
      </c>
      <c r="H54">
        <v>10.498190705064562</v>
      </c>
      <c r="I54">
        <v>11.94227422752811</v>
      </c>
      <c r="J54">
        <v>11.94227422752811</v>
      </c>
      <c r="K54">
        <v>15.516806468290406</v>
      </c>
      <c r="M54">
        <v>10.495394543222606</v>
      </c>
      <c r="N54">
        <v>17.30802822218531</v>
      </c>
      <c r="O54">
        <v>10.316592139592757</v>
      </c>
      <c r="P54">
        <v>10.316592139592757</v>
      </c>
      <c r="Q54">
        <v>14.43160509399625</v>
      </c>
      <c r="R54">
        <v>3.28961266261935</v>
      </c>
      <c r="S54">
        <v>7.976085687874316</v>
      </c>
      <c r="T54">
        <v>6.455162279642634</v>
      </c>
      <c r="U54">
        <v>6.455162279642634</v>
      </c>
      <c r="V54">
        <v>5.558497917340576</v>
      </c>
      <c r="X54">
        <v>5.3076351342761763</v>
      </c>
      <c r="Y54">
        <v>14.413367464000913</v>
      </c>
      <c r="Z54">
        <v>13.516029658160821</v>
      </c>
      <c r="AA54">
        <v>13.516029658160821</v>
      </c>
      <c r="AB54">
        <v>8.9242905688204281</v>
      </c>
      <c r="AC54">
        <v>9.4538525304368335</v>
      </c>
      <c r="AD54">
        <v>9.9578339698492986</v>
      </c>
      <c r="AE54">
        <v>9.2668585609458294</v>
      </c>
      <c r="AF54">
        <v>9.2668585609458294</v>
      </c>
      <c r="AG54">
        <v>7.9356942516746711</v>
      </c>
      <c r="AI54">
        <v>11.756529024906484</v>
      </c>
      <c r="AJ54">
        <v>13.614130582166517</v>
      </c>
      <c r="AK54">
        <v>7.030377668362064</v>
      </c>
      <c r="AL54">
        <v>7.030377668362064</v>
      </c>
      <c r="AM54">
        <v>9.1918154819277014</v>
      </c>
      <c r="AN54">
        <v>11.788519674867816</v>
      </c>
      <c r="AO54">
        <v>4.7108323304825719</v>
      </c>
      <c r="AP54">
        <v>11.413603677421968</v>
      </c>
      <c r="AQ54">
        <v>11.413603677421968</v>
      </c>
      <c r="AR54">
        <v>11.794606447876436</v>
      </c>
    </row>
    <row r="55" spans="2:44" x14ac:dyDescent="0.35">
      <c r="B55">
        <v>12.251361982591552</v>
      </c>
      <c r="C55">
        <v>16.23003933906751</v>
      </c>
      <c r="D55">
        <v>14.888447976640601</v>
      </c>
      <c r="E55">
        <v>14.888447976640601</v>
      </c>
      <c r="F55">
        <v>17.173371777777742</v>
      </c>
      <c r="G55">
        <v>17.893217423186915</v>
      </c>
      <c r="H55">
        <v>18.745547792769674</v>
      </c>
      <c r="I55">
        <v>16.847759132461604</v>
      </c>
      <c r="J55">
        <v>16.847759132461604</v>
      </c>
      <c r="K55">
        <v>10.662513214748646</v>
      </c>
      <c r="M55">
        <v>6.6534264832023089</v>
      </c>
      <c r="N55">
        <v>14.838303859680499</v>
      </c>
      <c r="O55">
        <v>10.104164985956924</v>
      </c>
      <c r="P55">
        <v>10.104164985956924</v>
      </c>
      <c r="Q55">
        <v>11.869323096962196</v>
      </c>
      <c r="R55">
        <v>7.0785506687403519</v>
      </c>
      <c r="S55">
        <v>8.429951744056833</v>
      </c>
      <c r="T55">
        <v>8.8251057320595141</v>
      </c>
      <c r="U55">
        <v>8.8251057320595141</v>
      </c>
      <c r="V55">
        <v>1.3119716767546243</v>
      </c>
      <c r="X55">
        <v>7.8408377799900677</v>
      </c>
      <c r="Y55">
        <v>9.8420097548774734</v>
      </c>
      <c r="Z55">
        <v>15.245970831941129</v>
      </c>
      <c r="AA55">
        <v>15.245970831941129</v>
      </c>
      <c r="AB55">
        <v>9.51669405040046</v>
      </c>
      <c r="AC55">
        <v>10.006209022181585</v>
      </c>
      <c r="AD55">
        <v>6.3560792167188058</v>
      </c>
      <c r="AE55">
        <v>8.6464960620181124</v>
      </c>
      <c r="AF55">
        <v>8.6464960620181124</v>
      </c>
      <c r="AG55">
        <v>9.7711863373294783</v>
      </c>
      <c r="AI55">
        <v>7.057446816901435</v>
      </c>
      <c r="AJ55">
        <v>16.412445494968409</v>
      </c>
      <c r="AK55">
        <v>16.50821451052142</v>
      </c>
      <c r="AL55">
        <v>16.50821451052142</v>
      </c>
      <c r="AM55">
        <v>8.5861621454428345</v>
      </c>
      <c r="AN55">
        <v>5.6407830468964022</v>
      </c>
      <c r="AO55">
        <v>2.6700759816660775</v>
      </c>
      <c r="AP55">
        <v>3.1446225820318925</v>
      </c>
      <c r="AQ55">
        <v>3.1446225820318925</v>
      </c>
      <c r="AR55">
        <v>6.7820871232876581</v>
      </c>
    </row>
    <row r="56" spans="2:44" x14ac:dyDescent="0.35">
      <c r="B56">
        <v>9.9822187241853637</v>
      </c>
      <c r="C56">
        <v>13.225984746468823</v>
      </c>
      <c r="D56">
        <v>9.6718169384296253</v>
      </c>
      <c r="E56">
        <v>9.6718169384296253</v>
      </c>
      <c r="F56">
        <v>9.787764462347555</v>
      </c>
      <c r="G56">
        <v>9.5721269579554313</v>
      </c>
      <c r="H56">
        <v>10.917436447936783</v>
      </c>
      <c r="I56">
        <v>6.2381533447746138</v>
      </c>
      <c r="J56">
        <v>6.2381533447746138</v>
      </c>
      <c r="K56">
        <v>7.4617564874216802</v>
      </c>
      <c r="M56">
        <v>10.086665691344541</v>
      </c>
      <c r="N56">
        <v>11.24437216238613</v>
      </c>
      <c r="O56">
        <v>11.263412945733267</v>
      </c>
      <c r="P56">
        <v>11.263412945733267</v>
      </c>
      <c r="Q56">
        <v>10.511749999999962</v>
      </c>
      <c r="R56">
        <v>6.4946686018769304</v>
      </c>
      <c r="S56">
        <v>7.759167176225902</v>
      </c>
      <c r="T56">
        <v>7.8883290610719552</v>
      </c>
      <c r="U56">
        <v>7.8883290610719552</v>
      </c>
      <c r="V56">
        <v>12.916141578416438</v>
      </c>
      <c r="X56">
        <v>10.897961462365583</v>
      </c>
      <c r="Y56">
        <v>14.302688217500695</v>
      </c>
      <c r="Z56">
        <v>15.082642312920177</v>
      </c>
      <c r="AA56">
        <v>15.082642312920177</v>
      </c>
      <c r="AB56">
        <v>16.875831941923796</v>
      </c>
      <c r="AC56">
        <v>11.653576885520591</v>
      </c>
      <c r="AD56">
        <v>12.994743095533053</v>
      </c>
      <c r="AE56">
        <v>11.755524375136618</v>
      </c>
      <c r="AF56">
        <v>11.755524375136618</v>
      </c>
      <c r="AG56">
        <v>13.101132168730642</v>
      </c>
      <c r="AI56">
        <v>12.162982654575469</v>
      </c>
      <c r="AJ56">
        <v>17.94067429735242</v>
      </c>
      <c r="AK56">
        <v>19.411856541673412</v>
      </c>
      <c r="AL56">
        <v>19.411856541673412</v>
      </c>
      <c r="AM56">
        <v>15.164536153753724</v>
      </c>
      <c r="AN56">
        <v>6.3240652434876878</v>
      </c>
      <c r="AO56">
        <v>12.935304229522645</v>
      </c>
      <c r="AP56">
        <v>13.937088319568543</v>
      </c>
      <c r="AQ56">
        <v>13.937088319568543</v>
      </c>
      <c r="AR56">
        <v>11.588852733050846</v>
      </c>
    </row>
    <row r="57" spans="2:44" x14ac:dyDescent="0.35">
      <c r="B57">
        <v>10.880139507389181</v>
      </c>
      <c r="C57">
        <v>9.9243231867113053</v>
      </c>
      <c r="D57">
        <v>14.392979283733283</v>
      </c>
      <c r="E57">
        <v>14.392979283733283</v>
      </c>
      <c r="F57">
        <v>12.481320000000053</v>
      </c>
      <c r="G57">
        <v>8.7354436144578376</v>
      </c>
      <c r="H57">
        <v>9.8363612072122919</v>
      </c>
      <c r="I57">
        <v>10.880146637461493</v>
      </c>
      <c r="J57">
        <v>10.880146637461493</v>
      </c>
      <c r="K57">
        <v>8.6191191329342676</v>
      </c>
      <c r="M57">
        <v>6.596920487228533</v>
      </c>
      <c r="N57">
        <v>14.389006708154833</v>
      </c>
      <c r="O57">
        <v>9.6954355087150468</v>
      </c>
      <c r="P57">
        <v>9.6954355087150468</v>
      </c>
      <c r="Q57">
        <v>7.553229509843387</v>
      </c>
      <c r="R57">
        <v>1.7073159287776176</v>
      </c>
      <c r="S57">
        <v>2.2144533302262106</v>
      </c>
      <c r="T57">
        <v>7.3455441470318883</v>
      </c>
      <c r="U57">
        <v>7.3455441470318883</v>
      </c>
      <c r="V57">
        <v>6.839710696202447</v>
      </c>
      <c r="X57">
        <v>7.4342301501326711</v>
      </c>
      <c r="Y57">
        <v>8.9667823600571772</v>
      </c>
      <c r="Z57">
        <v>2.8833888104765393</v>
      </c>
      <c r="AA57">
        <v>2.8833888104765393</v>
      </c>
      <c r="AB57">
        <v>7.6351253380936877</v>
      </c>
      <c r="AC57">
        <v>7.3712629968759718</v>
      </c>
      <c r="AD57">
        <v>8.834021418020674</v>
      </c>
      <c r="AE57">
        <v>10.142244046341974</v>
      </c>
      <c r="AF57">
        <v>10.142244046341974</v>
      </c>
      <c r="AG57">
        <v>7.6127199999999462</v>
      </c>
      <c r="AI57">
        <v>7.6773127152802543</v>
      </c>
      <c r="AJ57">
        <v>12.051251971369718</v>
      </c>
      <c r="AK57">
        <v>10.132034687639958</v>
      </c>
      <c r="AL57">
        <v>10.132034687639958</v>
      </c>
      <c r="AM57">
        <v>5.7352454712362055</v>
      </c>
      <c r="AN57">
        <v>4.0188598432790883</v>
      </c>
      <c r="AO57">
        <v>2.2330117495078068</v>
      </c>
      <c r="AP57">
        <v>11.179516001653942</v>
      </c>
      <c r="AQ57">
        <v>11.179516001653942</v>
      </c>
      <c r="AR57">
        <v>9.457920622959012</v>
      </c>
    </row>
    <row r="58" spans="2:44" x14ac:dyDescent="0.35">
      <c r="B58">
        <v>10.580179177238886</v>
      </c>
      <c r="C58">
        <v>10.797659782608621</v>
      </c>
      <c r="D58">
        <v>9.2087597358121531</v>
      </c>
      <c r="E58">
        <v>9.2087597358121531</v>
      </c>
      <c r="F58">
        <v>13.983691681625434</v>
      </c>
      <c r="G58">
        <v>13.572902700096442</v>
      </c>
      <c r="H58">
        <v>10.52233468649507</v>
      </c>
      <c r="I58">
        <v>18.827229226190454</v>
      </c>
      <c r="J58">
        <v>18.827229226190454</v>
      </c>
      <c r="K58">
        <v>11.131653452380874</v>
      </c>
      <c r="M58">
        <v>9.3373976315064784</v>
      </c>
      <c r="N58">
        <v>14.313570219595222</v>
      </c>
      <c r="O58">
        <v>12.999949391311148</v>
      </c>
      <c r="P58">
        <v>12.999949391311148</v>
      </c>
      <c r="Q58">
        <v>9.7774037168688643</v>
      </c>
      <c r="R58">
        <v>2.3673744035040301</v>
      </c>
      <c r="S58">
        <v>2.5545118054182407</v>
      </c>
      <c r="T58">
        <v>9.7862363221583202</v>
      </c>
      <c r="U58">
        <v>9.7862363221583202</v>
      </c>
      <c r="V58">
        <v>9.829681543209821</v>
      </c>
      <c r="X58">
        <v>14.154349714285772</v>
      </c>
      <c r="Y58">
        <v>6.7630934724091203</v>
      </c>
      <c r="Z58">
        <v>14.891749047931675</v>
      </c>
      <c r="AA58">
        <v>14.891749047931675</v>
      </c>
      <c r="AB58">
        <v>16.568047806679214</v>
      </c>
      <c r="AC58">
        <v>15.932054163432742</v>
      </c>
      <c r="AD58">
        <v>10.030830494085647</v>
      </c>
      <c r="AE58">
        <v>12.313071317472371</v>
      </c>
      <c r="AF58">
        <v>12.313071317472371</v>
      </c>
      <c r="AG58">
        <v>12.754240228412236</v>
      </c>
      <c r="AI58">
        <v>2.8253409000000151</v>
      </c>
      <c r="AJ58">
        <v>2.894206418663321</v>
      </c>
      <c r="AK58">
        <v>3.6862607622046561</v>
      </c>
      <c r="AL58">
        <v>3.6862607622046561</v>
      </c>
      <c r="AM58">
        <v>1.2305609621971065</v>
      </c>
      <c r="AN58">
        <v>7.4884667977184343</v>
      </c>
      <c r="AO58">
        <v>6.3361951085873622</v>
      </c>
      <c r="AP58">
        <v>0.67925551020408215</v>
      </c>
      <c r="AQ58">
        <v>0.67925551020408215</v>
      </c>
      <c r="AR58">
        <v>8.3132481656184787</v>
      </c>
    </row>
    <row r="59" spans="2:44" x14ac:dyDescent="0.35">
      <c r="B59">
        <v>8.2124383747177756</v>
      </c>
      <c r="C59">
        <v>13.447212300796835</v>
      </c>
      <c r="D59">
        <v>13.85820985517031</v>
      </c>
      <c r="E59">
        <v>13.85820985517031</v>
      </c>
      <c r="F59">
        <v>10.877252834943372</v>
      </c>
      <c r="G59">
        <v>10.934495344537705</v>
      </c>
      <c r="H59">
        <v>13.397033625548008</v>
      </c>
      <c r="I59">
        <v>10.462884494059812</v>
      </c>
      <c r="J59">
        <v>10.462884494059812</v>
      </c>
      <c r="K59">
        <v>11.530670238341976</v>
      </c>
      <c r="M59">
        <v>6.7978787717185671</v>
      </c>
      <c r="N59">
        <v>6.5316698399072237</v>
      </c>
      <c r="O59">
        <v>16.873605054517842</v>
      </c>
      <c r="P59">
        <v>16.873605054517842</v>
      </c>
      <c r="Q59">
        <v>9.4078323451495649</v>
      </c>
      <c r="R59">
        <v>3.9160058203967614</v>
      </c>
      <c r="S59">
        <v>3.3909302812944646</v>
      </c>
      <c r="T59">
        <v>7.17324939898685</v>
      </c>
      <c r="U59">
        <v>7.17324939898685</v>
      </c>
      <c r="V59">
        <v>13.790182356474645</v>
      </c>
      <c r="X59">
        <v>7.093679462686616</v>
      </c>
      <c r="Y59">
        <v>12.389825904101608</v>
      </c>
      <c r="Z59">
        <v>3.1243239661868922</v>
      </c>
      <c r="AA59">
        <v>3.1243239661868922</v>
      </c>
      <c r="AB59">
        <v>5.5578246017565229</v>
      </c>
      <c r="AC59">
        <v>4.2935883359603118</v>
      </c>
      <c r="AD59">
        <v>2.7494735091872045</v>
      </c>
      <c r="AE59">
        <v>6.1036879302687215</v>
      </c>
      <c r="AF59">
        <v>6.1036879302687215</v>
      </c>
      <c r="AG59">
        <v>5.8702098630137041</v>
      </c>
      <c r="AI59">
        <v>13.023807530944609</v>
      </c>
      <c r="AJ59">
        <v>10.274528742514994</v>
      </c>
      <c r="AK59">
        <v>12.639536330436927</v>
      </c>
      <c r="AL59">
        <v>12.639536330436927</v>
      </c>
      <c r="AM59">
        <v>9.3647989645157317</v>
      </c>
      <c r="AN59">
        <v>7.4479459663865279</v>
      </c>
      <c r="AO59">
        <v>2.4214689799543554</v>
      </c>
      <c r="AP59">
        <v>7.2412721518986967</v>
      </c>
      <c r="AQ59">
        <v>7.2412721518986967</v>
      </c>
      <c r="AR59">
        <v>2.7861293942146279</v>
      </c>
    </row>
    <row r="60" spans="2:44" x14ac:dyDescent="0.35">
      <c r="B60">
        <v>11.849506639276997</v>
      </c>
      <c r="C60">
        <v>15.381400225897499</v>
      </c>
      <c r="D60">
        <v>13.038146933848402</v>
      </c>
      <c r="E60">
        <v>13.038146933848402</v>
      </c>
      <c r="F60">
        <v>13.049580074153891</v>
      </c>
      <c r="G60">
        <v>14.660245943319827</v>
      </c>
      <c r="H60">
        <v>15.983859096385466</v>
      </c>
      <c r="I60">
        <v>18.355625465587082</v>
      </c>
      <c r="J60">
        <v>18.355625465587082</v>
      </c>
      <c r="K60">
        <v>14.495252137095139</v>
      </c>
      <c r="M60">
        <v>14.032273029966657</v>
      </c>
      <c r="N60">
        <v>14.710465892116231</v>
      </c>
      <c r="O60">
        <v>13.113336210720773</v>
      </c>
      <c r="P60">
        <v>13.113336210720773</v>
      </c>
      <c r="Q60">
        <v>13.334174701365272</v>
      </c>
      <c r="R60">
        <v>5.172588808402649</v>
      </c>
      <c r="S60">
        <v>6.4209513411511745</v>
      </c>
      <c r="T60">
        <v>3.9369242979243464</v>
      </c>
      <c r="U60">
        <v>3.9369242979243464</v>
      </c>
      <c r="V60">
        <v>5.6711279075070475</v>
      </c>
      <c r="X60">
        <v>9.7887201817550586</v>
      </c>
      <c r="Y60">
        <v>13.860174580335753</v>
      </c>
      <c r="Z60">
        <v>10.470284748118095</v>
      </c>
      <c r="AA60">
        <v>10.470284748118095</v>
      </c>
      <c r="AB60">
        <v>10.295445040366985</v>
      </c>
      <c r="AC60">
        <v>10.446401045692154</v>
      </c>
      <c r="AD60">
        <v>8.4067172167196045</v>
      </c>
      <c r="AE60">
        <v>10.464027002449718</v>
      </c>
      <c r="AF60">
        <v>10.464027002449718</v>
      </c>
      <c r="AG60">
        <v>14.428260354366049</v>
      </c>
      <c r="AI60">
        <v>13.871262719999965</v>
      </c>
      <c r="AJ60">
        <v>14.562746743849424</v>
      </c>
      <c r="AK60">
        <v>15.893742364800051</v>
      </c>
      <c r="AL60">
        <v>15.893742364800051</v>
      </c>
      <c r="AM60">
        <v>9.2613944836053168</v>
      </c>
      <c r="AN60">
        <v>8.7608363365599562</v>
      </c>
      <c r="AO60">
        <v>9.3180908937805853</v>
      </c>
      <c r="AP60">
        <v>8.1548005258754479</v>
      </c>
      <c r="AQ60">
        <v>8.1548005258754479</v>
      </c>
      <c r="AR60">
        <v>10.474079569044195</v>
      </c>
    </row>
    <row r="61" spans="2:44" x14ac:dyDescent="0.35">
      <c r="B61">
        <v>8.9080014677419754</v>
      </c>
      <c r="C61">
        <v>11.23060882696482</v>
      </c>
      <c r="D61">
        <v>9.8198623098314268</v>
      </c>
      <c r="E61">
        <v>9.8198623098314268</v>
      </c>
      <c r="F61">
        <v>6.4463848661423473</v>
      </c>
      <c r="G61">
        <v>10.288119301672628</v>
      </c>
      <c r="H61">
        <v>10.228118310312801</v>
      </c>
      <c r="I61">
        <v>12.218991371681385</v>
      </c>
      <c r="J61">
        <v>12.218991371681385</v>
      </c>
      <c r="K61">
        <v>13.479825599999977</v>
      </c>
      <c r="M61">
        <v>10.797836807935155</v>
      </c>
      <c r="N61">
        <v>16.758831934547359</v>
      </c>
      <c r="O61">
        <v>14.579502232918834</v>
      </c>
      <c r="P61">
        <v>14.579502232918834</v>
      </c>
      <c r="Q61">
        <v>11.903260552128234</v>
      </c>
      <c r="R61">
        <v>9.2399770270270469</v>
      </c>
      <c r="S61">
        <v>5.1670923115258756</v>
      </c>
      <c r="T61">
        <v>7.6297542763157535</v>
      </c>
      <c r="U61">
        <v>7.6297542763157535</v>
      </c>
      <c r="V61">
        <v>8.1694905702240437</v>
      </c>
      <c r="X61">
        <v>14.915262645866655</v>
      </c>
      <c r="Y61">
        <v>15.498434836015187</v>
      </c>
      <c r="Z61">
        <v>14.428070829450119</v>
      </c>
      <c r="AA61">
        <v>14.428070829450119</v>
      </c>
      <c r="AB61">
        <v>12.327615318382051</v>
      </c>
      <c r="AC61">
        <v>12.659987989035686</v>
      </c>
      <c r="AD61">
        <v>11.737800937424886</v>
      </c>
      <c r="AE61">
        <v>10.794026740645716</v>
      </c>
      <c r="AF61">
        <v>10.794026740645716</v>
      </c>
      <c r="AG61">
        <v>12.942132842621774</v>
      </c>
      <c r="AI61">
        <v>6.4708438651685363</v>
      </c>
      <c r="AJ61">
        <v>15.947486141263944</v>
      </c>
      <c r="AK61">
        <v>8.9954545119161153</v>
      </c>
      <c r="AL61">
        <v>8.9954545119161153</v>
      </c>
      <c r="AM61">
        <v>10.656896283284071</v>
      </c>
      <c r="AN61">
        <v>7.2287423834500748</v>
      </c>
      <c r="AO61">
        <v>4.4114161879013176</v>
      </c>
      <c r="AP61">
        <v>5.255747346562095</v>
      </c>
      <c r="AQ61">
        <v>5.255747346562095</v>
      </c>
      <c r="AR61">
        <v>5.8359147573384398</v>
      </c>
    </row>
    <row r="62" spans="2:44" x14ac:dyDescent="0.35">
      <c r="B62">
        <v>7.9397973112033462</v>
      </c>
      <c r="C62">
        <v>6.658760803088744</v>
      </c>
      <c r="D62">
        <v>12.323438805970159</v>
      </c>
      <c r="E62">
        <v>12.323438805970159</v>
      </c>
      <c r="F62">
        <v>10.485319433198358</v>
      </c>
      <c r="G62">
        <v>6.0985118866396686</v>
      </c>
      <c r="H62">
        <v>7.8503540476191391</v>
      </c>
      <c r="I62">
        <v>9.2266438881557065</v>
      </c>
      <c r="J62">
        <v>9.2266438881557065</v>
      </c>
      <c r="K62">
        <v>4.3628402638432391</v>
      </c>
      <c r="M62">
        <v>11.852885625000065</v>
      </c>
      <c r="N62">
        <v>11.62376336633659</v>
      </c>
      <c r="O62">
        <v>12.102589810526363</v>
      </c>
      <c r="P62">
        <v>12.102589810526363</v>
      </c>
      <c r="Q62">
        <v>10.572607500000007</v>
      </c>
      <c r="R62">
        <v>5.3056675000000961</v>
      </c>
      <c r="S62">
        <v>5.8865799999999604</v>
      </c>
      <c r="T62">
        <v>6.998131413043474</v>
      </c>
      <c r="U62">
        <v>6.998131413043474</v>
      </c>
      <c r="V62">
        <v>5.7301841017312274</v>
      </c>
      <c r="X62">
        <v>5.6786522521008704</v>
      </c>
      <c r="Y62">
        <v>15.383748655462151</v>
      </c>
      <c r="Z62">
        <v>10.051270480471604</v>
      </c>
      <c r="AA62">
        <v>10.051270480471604</v>
      </c>
      <c r="AB62">
        <v>3.6099455823120556</v>
      </c>
      <c r="AC62">
        <v>11.23903620779225</v>
      </c>
      <c r="AD62">
        <v>6.990542563994059</v>
      </c>
      <c r="AE62">
        <v>6.8981274592765063</v>
      </c>
      <c r="AF62">
        <v>6.8981274592765063</v>
      </c>
      <c r="AG62">
        <v>7.7295618865519211</v>
      </c>
      <c r="AI62">
        <v>7.9036212631579046</v>
      </c>
      <c r="AJ62">
        <v>6.8504417086528271</v>
      </c>
      <c r="AK62">
        <v>10.490351827918857</v>
      </c>
      <c r="AL62">
        <v>10.490351827918857</v>
      </c>
      <c r="AM62">
        <v>11.699008790822305</v>
      </c>
      <c r="AN62">
        <v>9.1243886017699634</v>
      </c>
      <c r="AO62">
        <v>5.6739570825931693</v>
      </c>
      <c r="AP62">
        <v>11.993854501323948</v>
      </c>
      <c r="AQ62">
        <v>11.993854501323948</v>
      </c>
      <c r="AR62">
        <v>10.607587052002822</v>
      </c>
    </row>
    <row r="63" spans="2:44" x14ac:dyDescent="0.35">
      <c r="B63">
        <v>2.3343972629036505</v>
      </c>
      <c r="C63">
        <v>7.049879582278515</v>
      </c>
      <c r="D63">
        <v>7.2893095626821927</v>
      </c>
      <c r="E63">
        <v>7.2893095626821927</v>
      </c>
      <c r="F63">
        <v>3.7440773551186899</v>
      </c>
      <c r="G63">
        <v>3.0256234984026231</v>
      </c>
      <c r="H63">
        <v>2.1483422204472</v>
      </c>
      <c r="I63">
        <v>0.82611577191486596</v>
      </c>
      <c r="J63">
        <v>0.82611577191486596</v>
      </c>
      <c r="K63">
        <v>2.5840232812500745</v>
      </c>
      <c r="M63">
        <v>18.088049411202519</v>
      </c>
      <c r="N63">
        <v>12.955145148648592</v>
      </c>
      <c r="O63">
        <v>2.6031945616439089</v>
      </c>
      <c r="P63">
        <v>2.6031945616439089</v>
      </c>
      <c r="Q63">
        <v>8.599123712225218</v>
      </c>
      <c r="R63">
        <v>5.6779017032966914</v>
      </c>
      <c r="S63">
        <v>8.6454660517242097</v>
      </c>
      <c r="T63">
        <v>6.7356463134919258</v>
      </c>
      <c r="U63">
        <v>6.7356463134919258</v>
      </c>
      <c r="V63">
        <v>5.9513203090909457</v>
      </c>
      <c r="X63">
        <v>20.112831852825284</v>
      </c>
      <c r="Y63">
        <v>8.9856161500000038</v>
      </c>
      <c r="Z63">
        <v>7.6007489533416894</v>
      </c>
      <c r="AA63">
        <v>7.6007489533416894</v>
      </c>
      <c r="AB63">
        <v>9.0209540384615963</v>
      </c>
      <c r="AC63">
        <v>9.7608642226891025</v>
      </c>
      <c r="AD63">
        <v>10.429506365546176</v>
      </c>
      <c r="AE63">
        <v>10.772616282101506</v>
      </c>
      <c r="AF63">
        <v>10.772616282101506</v>
      </c>
      <c r="AG63">
        <v>10.304182800569469</v>
      </c>
      <c r="AI63">
        <v>10.36575339130439</v>
      </c>
      <c r="AJ63">
        <v>15.360161843478236</v>
      </c>
      <c r="AK63">
        <v>11.801431154924767</v>
      </c>
      <c r="AL63">
        <v>11.801431154924767</v>
      </c>
      <c r="AM63">
        <v>9.7870376341777465</v>
      </c>
      <c r="AN63">
        <v>11.743955796644485</v>
      </c>
      <c r="AO63">
        <v>13.904186189412059</v>
      </c>
      <c r="AP63">
        <v>9.5934862280852347</v>
      </c>
      <c r="AQ63">
        <v>9.5934862280852347</v>
      </c>
      <c r="AR63">
        <v>2.0979204876113688</v>
      </c>
    </row>
    <row r="64" spans="2:44" x14ac:dyDescent="0.35">
      <c r="B64">
        <v>10.749155087661851</v>
      </c>
      <c r="C64">
        <v>12.79266935175162</v>
      </c>
      <c r="D64">
        <v>12.808147975155308</v>
      </c>
      <c r="E64">
        <v>12.808147975155308</v>
      </c>
      <c r="F64">
        <v>5.2965846705911614</v>
      </c>
      <c r="G64">
        <v>10.92129018434664</v>
      </c>
      <c r="H64">
        <v>7.0965421645267401</v>
      </c>
      <c r="I64">
        <v>6.115876392950228</v>
      </c>
      <c r="J64">
        <v>6.115876392950228</v>
      </c>
      <c r="K64">
        <v>10.545945931926028</v>
      </c>
      <c r="X64">
        <v>13.195189591397927</v>
      </c>
      <c r="Y64">
        <v>15.001060072992626</v>
      </c>
      <c r="Z64">
        <v>14.409967782608708</v>
      </c>
      <c r="AA64">
        <v>14.409967782608708</v>
      </c>
      <c r="AB64">
        <v>11.041608915441159</v>
      </c>
      <c r="AC64">
        <v>14.388821003649722</v>
      </c>
      <c r="AD64">
        <v>13.534716076642226</v>
      </c>
      <c r="AE64">
        <v>14.898311125916127</v>
      </c>
      <c r="AF64">
        <v>14.898311125916127</v>
      </c>
      <c r="AG64">
        <v>12.525268309859239</v>
      </c>
      <c r="AI64">
        <v>12.659987989035686</v>
      </c>
      <c r="AJ64">
        <v>11.737800937424886</v>
      </c>
      <c r="AK64">
        <v>10.794026740645716</v>
      </c>
      <c r="AL64">
        <v>10.794026740645716</v>
      </c>
      <c r="AM64">
        <v>12.942132842621774</v>
      </c>
      <c r="AN64">
        <v>3.1512267939564587</v>
      </c>
      <c r="AO64">
        <v>3.7500020636911371</v>
      </c>
      <c r="AP64">
        <v>5.4446574489796173</v>
      </c>
      <c r="AQ64">
        <v>5.4446574489796173</v>
      </c>
      <c r="AR64">
        <v>8.2572461762563254</v>
      </c>
    </row>
    <row r="65" spans="1:44" x14ac:dyDescent="0.35">
      <c r="X65">
        <v>12.117289326765246</v>
      </c>
      <c r="Y65">
        <v>8.2101296317689183</v>
      </c>
      <c r="Z65">
        <v>10.099718285714317</v>
      </c>
      <c r="AA65">
        <v>10.099718285714317</v>
      </c>
      <c r="AB65">
        <v>6.5410302715091282</v>
      </c>
      <c r="AC65">
        <v>1.4161497692307774</v>
      </c>
      <c r="AD65">
        <v>11.60282709230763</v>
      </c>
      <c r="AE65">
        <v>12.560555042562477</v>
      </c>
      <c r="AF65">
        <v>12.560555042562477</v>
      </c>
      <c r="AG65">
        <v>0.44735913978493663</v>
      </c>
      <c r="AI65">
        <v>11.23903620779225</v>
      </c>
      <c r="AJ65">
        <v>6.990542563994059</v>
      </c>
      <c r="AK65">
        <v>6.8981274592765063</v>
      </c>
      <c r="AL65">
        <v>6.8981274592765063</v>
      </c>
      <c r="AM65">
        <v>7.7295618865519211</v>
      </c>
      <c r="AN65">
        <v>3.0125205077707404</v>
      </c>
      <c r="AO65">
        <v>5.5653607270865235</v>
      </c>
      <c r="AP65">
        <v>6.4498517924611365</v>
      </c>
      <c r="AQ65">
        <v>6.4498517924611365</v>
      </c>
      <c r="AR65">
        <v>5.1596219197522304</v>
      </c>
    </row>
    <row r="66" spans="1:44" x14ac:dyDescent="0.35">
      <c r="AI66">
        <v>8.6064192559649424</v>
      </c>
      <c r="AJ66">
        <v>11.291421467889863</v>
      </c>
      <c r="AK66">
        <v>9.0783208821752375</v>
      </c>
      <c r="AL66">
        <v>9.0783208821752375</v>
      </c>
      <c r="AM66">
        <v>6.889103578124983</v>
      </c>
      <c r="AN66">
        <v>10.06285799999999</v>
      </c>
      <c r="AO66">
        <v>9.4754975229357985</v>
      </c>
      <c r="AP66">
        <v>9.6901991284403266</v>
      </c>
      <c r="AQ66">
        <v>9.6901991284403266</v>
      </c>
      <c r="AR66">
        <v>9.2920868138801502</v>
      </c>
    </row>
    <row r="69" spans="1:44" x14ac:dyDescent="0.35">
      <c r="A69" s="17" t="s">
        <v>177</v>
      </c>
      <c r="B69" s="22">
        <f t="shared" ref="B69:K69" si="12">AVERAGE(B54:B66)</f>
        <v>9.40191595317369</v>
      </c>
      <c r="C69" s="22">
        <f t="shared" si="12"/>
        <v>11.949033894973319</v>
      </c>
      <c r="D69" s="22">
        <f t="shared" si="12"/>
        <v>11.484699241007634</v>
      </c>
      <c r="E69" s="22">
        <f t="shared" si="12"/>
        <v>11.484699241007634</v>
      </c>
      <c r="F69" s="22">
        <f t="shared" si="12"/>
        <v>9.9502997953870747</v>
      </c>
      <c r="G69" s="22">
        <f t="shared" si="12"/>
        <v>11.57151430645464</v>
      </c>
      <c r="H69" s="22">
        <f t="shared" si="12"/>
        <v>10.656738209483429</v>
      </c>
      <c r="I69" s="22">
        <f t="shared" si="12"/>
        <v>11.085609086615031</v>
      </c>
      <c r="J69" s="22">
        <f t="shared" si="12"/>
        <v>11.085609086615031</v>
      </c>
      <c r="K69" s="22">
        <f t="shared" si="12"/>
        <v>10.035491473475663</v>
      </c>
      <c r="M69" s="22">
        <f t="shared" ref="M69:V69" si="13">AVERAGE(M54:M66)</f>
        <v>10.473872848232743</v>
      </c>
      <c r="N69" s="22">
        <f t="shared" si="13"/>
        <v>13.4673157353558</v>
      </c>
      <c r="O69" s="22">
        <f t="shared" si="13"/>
        <v>11.365178284163687</v>
      </c>
      <c r="P69" s="22">
        <f t="shared" si="13"/>
        <v>11.365178284163687</v>
      </c>
      <c r="Q69" s="22">
        <f t="shared" si="13"/>
        <v>10.796031022853896</v>
      </c>
      <c r="R69" s="22">
        <f t="shared" si="13"/>
        <v>5.0249663124641524</v>
      </c>
      <c r="S69" s="22">
        <f t="shared" si="13"/>
        <v>5.8445189729497189</v>
      </c>
      <c r="T69" s="22">
        <f t="shared" si="13"/>
        <v>7.2774083241726659</v>
      </c>
      <c r="U69" s="22">
        <f t="shared" si="13"/>
        <v>7.2774083241726659</v>
      </c>
      <c r="V69" s="22">
        <f t="shared" si="13"/>
        <v>7.5768308656951815</v>
      </c>
      <c r="X69" s="22">
        <f t="shared" ref="X69:AG69" si="14">AVERAGE(X54:X66)</f>
        <v>10.711386629537328</v>
      </c>
      <c r="Y69" s="22">
        <f t="shared" si="14"/>
        <v>11.968077591626802</v>
      </c>
      <c r="Z69" s="22">
        <f t="shared" si="14"/>
        <v>10.983680475610148</v>
      </c>
      <c r="AA69" s="22">
        <f t="shared" si="14"/>
        <v>10.983680475610148</v>
      </c>
      <c r="AB69" s="22">
        <f t="shared" si="14"/>
        <v>9.8262011228455908</v>
      </c>
      <c r="AC69" s="22">
        <f t="shared" si="14"/>
        <v>9.8851503477081444</v>
      </c>
      <c r="AD69" s="22">
        <f t="shared" si="14"/>
        <v>9.4687576630024388</v>
      </c>
      <c r="AE69" s="22">
        <f t="shared" si="14"/>
        <v>10.384628828761308</v>
      </c>
      <c r="AF69" s="22">
        <f t="shared" si="14"/>
        <v>10.384628828761308</v>
      </c>
      <c r="AG69" s="22">
        <f t="shared" si="14"/>
        <v>9.618495681909506</v>
      </c>
      <c r="AI69" s="22">
        <f t="shared" ref="AI69:AR69" si="15">AVERAGE(AI54:AI66)</f>
        <v>9.6631034103870714</v>
      </c>
      <c r="AJ69" s="22">
        <f t="shared" si="15"/>
        <v>11.994449147199125</v>
      </c>
      <c r="AK69" s="22">
        <f t="shared" si="15"/>
        <v>11.027671957115054</v>
      </c>
      <c r="AL69" s="22">
        <f t="shared" si="15"/>
        <v>11.027671957115054</v>
      </c>
      <c r="AM69" s="22">
        <f t="shared" si="15"/>
        <v>9.0952503598662631</v>
      </c>
      <c r="AN69" s="22">
        <f t="shared" si="15"/>
        <v>7.3687053071375095</v>
      </c>
      <c r="AO69" s="22">
        <f t="shared" si="15"/>
        <v>6.4157999267016477</v>
      </c>
      <c r="AP69" s="22">
        <f t="shared" si="15"/>
        <v>8.0136888626543783</v>
      </c>
      <c r="AQ69" s="22">
        <f t="shared" si="15"/>
        <v>8.0136888626543783</v>
      </c>
      <c r="AR69" s="22">
        <f t="shared" si="15"/>
        <v>7.8805616356071226</v>
      </c>
    </row>
    <row r="70" spans="1:44" x14ac:dyDescent="0.35">
      <c r="A70" s="3" t="s">
        <v>185</v>
      </c>
      <c r="B70" s="83">
        <f t="shared" ref="B70:K70" si="16">STDEV(B54:B66)</f>
        <v>2.7146255067411733</v>
      </c>
      <c r="C70" s="83">
        <f t="shared" si="16"/>
        <v>3.1653968068417706</v>
      </c>
      <c r="D70" s="83">
        <f t="shared" si="16"/>
        <v>2.5572973495449896</v>
      </c>
      <c r="E70" s="83">
        <f t="shared" si="16"/>
        <v>2.5572973495449896</v>
      </c>
      <c r="F70" s="83">
        <f t="shared" si="16"/>
        <v>4.1555572535175962</v>
      </c>
      <c r="G70" s="83">
        <f t="shared" si="16"/>
        <v>5.2084142088113463</v>
      </c>
      <c r="H70" s="83">
        <f t="shared" si="16"/>
        <v>4.4184586143572089</v>
      </c>
      <c r="I70" s="83">
        <f t="shared" si="16"/>
        <v>5.5258089895492875</v>
      </c>
      <c r="J70" s="83">
        <f t="shared" si="16"/>
        <v>5.5258089895492875</v>
      </c>
      <c r="K70" s="83">
        <f t="shared" si="16"/>
        <v>4.0276809682093413</v>
      </c>
      <c r="M70" s="83">
        <f t="shared" ref="M70:V70" si="17">STDEV(M54:M66)</f>
        <v>3.6090318252835734</v>
      </c>
      <c r="N70" s="83">
        <f t="shared" si="17"/>
        <v>3.1141524459512877</v>
      </c>
      <c r="O70" s="83">
        <f t="shared" si="17"/>
        <v>3.78898103738352</v>
      </c>
      <c r="P70" s="83">
        <f t="shared" si="17"/>
        <v>3.78898103738352</v>
      </c>
      <c r="Q70" s="83">
        <f t="shared" si="17"/>
        <v>2.1206675987225632</v>
      </c>
      <c r="R70" s="83">
        <f t="shared" si="17"/>
        <v>2.2847636279459356</v>
      </c>
      <c r="S70" s="83">
        <f t="shared" si="17"/>
        <v>2.439348570643777</v>
      </c>
      <c r="T70" s="83">
        <f t="shared" si="17"/>
        <v>1.5423240881268274</v>
      </c>
      <c r="U70" s="83">
        <f t="shared" si="17"/>
        <v>1.5423240881268274</v>
      </c>
      <c r="V70" s="83">
        <f t="shared" si="17"/>
        <v>3.7429953043099768</v>
      </c>
      <c r="X70" s="83">
        <f t="shared" ref="X70:AG70" si="18">STDEV(X54:X66)</f>
        <v>4.4060109737536459</v>
      </c>
      <c r="Y70" s="83">
        <f t="shared" si="18"/>
        <v>3.1930893009796351</v>
      </c>
      <c r="Z70" s="83">
        <f t="shared" si="18"/>
        <v>4.4822930151010896</v>
      </c>
      <c r="AA70" s="83">
        <f t="shared" si="18"/>
        <v>4.4822930151010896</v>
      </c>
      <c r="AB70" s="83">
        <f t="shared" si="18"/>
        <v>4.0126613494372076</v>
      </c>
      <c r="AC70" s="83">
        <f t="shared" si="18"/>
        <v>4.0378712545346609</v>
      </c>
      <c r="AD70" s="83">
        <f t="shared" si="18"/>
        <v>3.0548839750296382</v>
      </c>
      <c r="AE70" s="83">
        <f t="shared" si="18"/>
        <v>2.4465576155465278</v>
      </c>
      <c r="AF70" s="83">
        <f t="shared" si="18"/>
        <v>2.4465576155465278</v>
      </c>
      <c r="AG70" s="83">
        <f t="shared" si="18"/>
        <v>3.9734033842046315</v>
      </c>
      <c r="AI70" s="83">
        <f t="shared" ref="AI70:AR70" si="19">STDEV(AI54:AI66)</f>
        <v>3.2078555831023796</v>
      </c>
      <c r="AJ70" s="83">
        <f t="shared" si="19"/>
        <v>4.3673610406396488</v>
      </c>
      <c r="AK70" s="83">
        <f t="shared" si="19"/>
        <v>4.3128636397649958</v>
      </c>
      <c r="AL70" s="83">
        <f t="shared" si="19"/>
        <v>4.3128636397649958</v>
      </c>
      <c r="AM70" s="83">
        <f t="shared" si="19"/>
        <v>3.4348158275342806</v>
      </c>
      <c r="AN70" s="83">
        <f t="shared" si="19"/>
        <v>2.930566251050553</v>
      </c>
      <c r="AO70" s="83">
        <f t="shared" si="19"/>
        <v>3.8638992979834987</v>
      </c>
      <c r="AP70" s="83">
        <f t="shared" si="19"/>
        <v>3.7923906000717729</v>
      </c>
      <c r="AQ70" s="83">
        <f t="shared" si="19"/>
        <v>3.7923906000717729</v>
      </c>
      <c r="AR70" s="83">
        <f t="shared" si="19"/>
        <v>3.1652628206547999</v>
      </c>
    </row>
    <row r="71" spans="1:44" x14ac:dyDescent="0.35">
      <c r="A71" s="17" t="s">
        <v>181</v>
      </c>
      <c r="B71" s="13">
        <f t="shared" ref="B71:K71" si="20">COUNT(B54:B66)</f>
        <v>11</v>
      </c>
      <c r="C71" s="13">
        <f t="shared" si="20"/>
        <v>11</v>
      </c>
      <c r="D71" s="13">
        <f t="shared" si="20"/>
        <v>11</v>
      </c>
      <c r="E71" s="13">
        <f t="shared" si="20"/>
        <v>11</v>
      </c>
      <c r="F71" s="13">
        <f t="shared" si="20"/>
        <v>11</v>
      </c>
      <c r="G71" s="13">
        <f t="shared" si="20"/>
        <v>11</v>
      </c>
      <c r="H71" s="13">
        <f t="shared" si="20"/>
        <v>11</v>
      </c>
      <c r="I71" s="13">
        <f t="shared" si="20"/>
        <v>11</v>
      </c>
      <c r="J71" s="13">
        <f t="shared" si="20"/>
        <v>11</v>
      </c>
      <c r="K71" s="13">
        <f t="shared" si="20"/>
        <v>11</v>
      </c>
      <c r="M71" s="13">
        <f t="shared" ref="M71:V71" si="21">COUNT(M54:M66)</f>
        <v>10</v>
      </c>
      <c r="N71" s="13">
        <f t="shared" si="21"/>
        <v>10</v>
      </c>
      <c r="O71" s="13">
        <f t="shared" si="21"/>
        <v>10</v>
      </c>
      <c r="P71" s="13">
        <f t="shared" si="21"/>
        <v>10</v>
      </c>
      <c r="Q71" s="13">
        <f t="shared" si="21"/>
        <v>10</v>
      </c>
      <c r="R71" s="13">
        <f t="shared" si="21"/>
        <v>10</v>
      </c>
      <c r="S71" s="13">
        <f t="shared" si="21"/>
        <v>10</v>
      </c>
      <c r="T71" s="13">
        <f t="shared" si="21"/>
        <v>10</v>
      </c>
      <c r="U71" s="13">
        <f t="shared" si="21"/>
        <v>10</v>
      </c>
      <c r="V71" s="13">
        <f t="shared" si="21"/>
        <v>10</v>
      </c>
      <c r="X71" s="13">
        <f t="shared" ref="X71:AG71" si="22">COUNT(X54:X66)</f>
        <v>12</v>
      </c>
      <c r="Y71" s="13">
        <f t="shared" si="22"/>
        <v>12</v>
      </c>
      <c r="Z71" s="13">
        <f t="shared" si="22"/>
        <v>12</v>
      </c>
      <c r="AA71" s="13">
        <f t="shared" si="22"/>
        <v>12</v>
      </c>
      <c r="AB71" s="13">
        <f t="shared" si="22"/>
        <v>12</v>
      </c>
      <c r="AC71" s="13">
        <f t="shared" si="22"/>
        <v>12</v>
      </c>
      <c r="AD71" s="13">
        <f t="shared" si="22"/>
        <v>12</v>
      </c>
      <c r="AE71" s="13">
        <f t="shared" si="22"/>
        <v>12</v>
      </c>
      <c r="AF71" s="13">
        <f t="shared" si="22"/>
        <v>12</v>
      </c>
      <c r="AG71" s="13">
        <f t="shared" si="22"/>
        <v>12</v>
      </c>
      <c r="AI71" s="13">
        <f t="shared" ref="AI71:AR71" si="23">COUNT(AI54:AI66)</f>
        <v>13</v>
      </c>
      <c r="AJ71" s="13">
        <f t="shared" si="23"/>
        <v>13</v>
      </c>
      <c r="AK71" s="13">
        <f t="shared" si="23"/>
        <v>13</v>
      </c>
      <c r="AL71" s="13">
        <f t="shared" si="23"/>
        <v>13</v>
      </c>
      <c r="AM71" s="13">
        <f t="shared" si="23"/>
        <v>13</v>
      </c>
      <c r="AN71" s="13">
        <f t="shared" si="23"/>
        <v>13</v>
      </c>
      <c r="AO71" s="13">
        <f t="shared" si="23"/>
        <v>13</v>
      </c>
      <c r="AP71" s="13">
        <f t="shared" si="23"/>
        <v>13</v>
      </c>
      <c r="AQ71" s="13">
        <f t="shared" si="23"/>
        <v>13</v>
      </c>
      <c r="AR71" s="13">
        <f t="shared" si="23"/>
        <v>13</v>
      </c>
    </row>
    <row r="72" spans="1:44" x14ac:dyDescent="0.35">
      <c r="A72" s="69" t="s">
        <v>182</v>
      </c>
      <c r="B72" s="72">
        <v>7.3691916418498167</v>
      </c>
      <c r="C72" s="72">
        <v>10.019736944764126</v>
      </c>
      <c r="D72" s="72">
        <v>6.539769733989834</v>
      </c>
      <c r="E72" s="72">
        <v>6.539769733989834</v>
      </c>
      <c r="F72" s="72">
        <v>17.268656087262752</v>
      </c>
      <c r="G72" s="72">
        <v>27.127578570547904</v>
      </c>
      <c r="H72" s="72">
        <v>19.522776526787389</v>
      </c>
      <c r="I72" s="72">
        <v>30.534564988983714</v>
      </c>
      <c r="J72" s="72">
        <v>30.534564988983714</v>
      </c>
      <c r="K72" s="72">
        <v>16.222213981675687</v>
      </c>
      <c r="M72" s="72">
        <v>13.025110715909683</v>
      </c>
      <c r="N72" s="72">
        <v>9.6979454566244616</v>
      </c>
      <c r="O72" s="72">
        <v>14.356377301651889</v>
      </c>
      <c r="P72" s="72">
        <v>14.356377301651889</v>
      </c>
      <c r="Q72" s="72">
        <v>4.4972310642717002</v>
      </c>
      <c r="R72" s="72">
        <v>5.2201448355846765</v>
      </c>
      <c r="S72" s="72">
        <v>5.9504214491018343</v>
      </c>
      <c r="T72" s="72">
        <v>2.3787635928162558</v>
      </c>
      <c r="U72" s="72">
        <v>2.3787635928162558</v>
      </c>
      <c r="V72" s="72">
        <v>14.010013848086537</v>
      </c>
      <c r="X72" s="72">
        <v>19.41293270083759</v>
      </c>
      <c r="Y72" s="72">
        <v>10.195819284030598</v>
      </c>
      <c r="Z72" s="72">
        <v>20.090950673224068</v>
      </c>
      <c r="AA72" s="72">
        <v>20.090950673224068</v>
      </c>
      <c r="AB72" s="72">
        <v>16.10145110526723</v>
      </c>
      <c r="AC72" s="72">
        <v>16.304404268197331</v>
      </c>
      <c r="AD72" s="72">
        <v>9.3323161008928945</v>
      </c>
      <c r="AE72" s="72">
        <v>5.9856441661887709</v>
      </c>
      <c r="AF72" s="72">
        <v>5.9856441661887709</v>
      </c>
      <c r="AG72" s="72">
        <v>15.787934453608791</v>
      </c>
      <c r="AH72" s="72"/>
      <c r="AI72" s="72">
        <v>10.290337442041066</v>
      </c>
      <c r="AJ72" s="72">
        <v>19.073842459297058</v>
      </c>
      <c r="AK72" s="72">
        <v>18.600792775206983</v>
      </c>
      <c r="AL72" s="72">
        <v>18.600792775206983</v>
      </c>
      <c r="AM72" s="72">
        <v>11.797959769080039</v>
      </c>
      <c r="AN72" s="72">
        <v>8.5882185517965031</v>
      </c>
      <c r="AO72" s="72">
        <v>14.92971778495739</v>
      </c>
      <c r="AP72" s="72">
        <v>14.38222646351273</v>
      </c>
      <c r="AQ72" s="72">
        <v>14.38222646351273</v>
      </c>
      <c r="AR72" s="72">
        <v>10.018888723819606</v>
      </c>
    </row>
    <row r="73" spans="1:44" x14ac:dyDescent="0.35">
      <c r="A73" s="69"/>
      <c r="B73" s="72"/>
      <c r="C73" s="72"/>
      <c r="D73" s="72"/>
      <c r="E73" s="72"/>
      <c r="F73" s="72"/>
      <c r="G73" s="72"/>
      <c r="H73" s="72"/>
      <c r="I73" s="72"/>
      <c r="J73" s="72"/>
      <c r="K73" s="72"/>
      <c r="M73" s="72"/>
      <c r="N73" s="72"/>
      <c r="O73" s="72"/>
      <c r="P73" s="72"/>
      <c r="Q73" s="72"/>
      <c r="R73" s="72"/>
      <c r="S73" s="72"/>
      <c r="T73" s="72"/>
      <c r="U73" s="72"/>
      <c r="V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</row>
    <row r="75" spans="1:44" x14ac:dyDescent="0.35">
      <c r="B75" s="17"/>
    </row>
    <row r="76" spans="1:44" x14ac:dyDescent="0.35">
      <c r="A76" s="17" t="s">
        <v>51</v>
      </c>
      <c r="B76" s="52"/>
    </row>
    <row r="77" spans="1:44" ht="17" x14ac:dyDescent="0.35">
      <c r="B77" s="52" t="s">
        <v>151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52" t="s">
        <v>151</v>
      </c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52" t="s">
        <v>152</v>
      </c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52" t="s">
        <v>152</v>
      </c>
      <c r="AJ77" s="17"/>
      <c r="AK77" s="17"/>
      <c r="AL77" s="17"/>
      <c r="AM77" s="17"/>
      <c r="AN77" s="17"/>
      <c r="AO77" s="17"/>
      <c r="AP77" s="17"/>
      <c r="AQ77" s="17"/>
      <c r="AR77" s="17"/>
    </row>
    <row r="78" spans="1:44" x14ac:dyDescent="0.35">
      <c r="B78" s="17" t="s">
        <v>15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 t="s">
        <v>15</v>
      </c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 t="s">
        <v>15</v>
      </c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 t="s">
        <v>15</v>
      </c>
      <c r="AJ78" s="17"/>
      <c r="AK78" s="17"/>
      <c r="AL78" s="17"/>
      <c r="AM78" s="17"/>
      <c r="AN78" s="17"/>
      <c r="AO78" s="17"/>
      <c r="AP78" s="17"/>
      <c r="AQ78" s="17"/>
      <c r="AR78" s="17"/>
    </row>
    <row r="79" spans="1:44" x14ac:dyDescent="0.35">
      <c r="B79" s="17" t="s">
        <v>41</v>
      </c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 t="s">
        <v>176</v>
      </c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 t="s">
        <v>41</v>
      </c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 t="s">
        <v>176</v>
      </c>
      <c r="AJ79" s="17"/>
      <c r="AK79" s="17"/>
      <c r="AL79" s="17"/>
      <c r="AM79" s="17"/>
      <c r="AN79" s="17"/>
      <c r="AO79" s="17"/>
      <c r="AP79" s="17"/>
      <c r="AQ79" s="17"/>
      <c r="AR79" s="17"/>
    </row>
    <row r="80" spans="1:44" x14ac:dyDescent="0.35">
      <c r="B80" s="17" t="s">
        <v>64</v>
      </c>
      <c r="C80" s="17" t="s">
        <v>65</v>
      </c>
      <c r="D80" s="17" t="s">
        <v>66</v>
      </c>
      <c r="E80" s="17" t="s">
        <v>67</v>
      </c>
      <c r="F80" s="17" t="s">
        <v>68</v>
      </c>
      <c r="G80" s="17" t="s">
        <v>69</v>
      </c>
      <c r="H80" s="17" t="s">
        <v>70</v>
      </c>
      <c r="I80" s="17" t="s">
        <v>71</v>
      </c>
      <c r="J80" s="17" t="s">
        <v>72</v>
      </c>
      <c r="K80" s="17" t="s">
        <v>73</v>
      </c>
      <c r="M80" s="17" t="s">
        <v>64</v>
      </c>
      <c r="N80" s="17" t="s">
        <v>65</v>
      </c>
      <c r="O80" s="17" t="s">
        <v>66</v>
      </c>
      <c r="P80" s="17" t="s">
        <v>67</v>
      </c>
      <c r="Q80" s="17" t="s">
        <v>68</v>
      </c>
      <c r="R80" s="17" t="s">
        <v>69</v>
      </c>
      <c r="S80" s="17" t="s">
        <v>70</v>
      </c>
      <c r="T80" s="17" t="s">
        <v>71</v>
      </c>
      <c r="U80" s="17" t="s">
        <v>72</v>
      </c>
      <c r="V80" s="17" t="s">
        <v>73</v>
      </c>
      <c r="X80" s="17" t="s">
        <v>64</v>
      </c>
      <c r="Y80" s="17" t="s">
        <v>65</v>
      </c>
      <c r="Z80" s="17" t="s">
        <v>66</v>
      </c>
      <c r="AA80" s="17" t="s">
        <v>67</v>
      </c>
      <c r="AB80" s="17" t="s">
        <v>68</v>
      </c>
      <c r="AC80" s="17" t="s">
        <v>69</v>
      </c>
      <c r="AD80" s="17" t="s">
        <v>70</v>
      </c>
      <c r="AE80" s="17" t="s">
        <v>71</v>
      </c>
      <c r="AF80" s="17" t="s">
        <v>72</v>
      </c>
      <c r="AG80" s="17" t="s">
        <v>73</v>
      </c>
      <c r="AI80" s="17" t="s">
        <v>64</v>
      </c>
      <c r="AJ80" s="17" t="s">
        <v>65</v>
      </c>
      <c r="AK80" s="17" t="s">
        <v>66</v>
      </c>
      <c r="AL80" s="17" t="s">
        <v>67</v>
      </c>
      <c r="AM80" s="17" t="s">
        <v>68</v>
      </c>
      <c r="AN80" s="17" t="s">
        <v>69</v>
      </c>
      <c r="AO80" s="17" t="s">
        <v>70</v>
      </c>
      <c r="AP80" s="17" t="s">
        <v>71</v>
      </c>
      <c r="AQ80" s="17" t="s">
        <v>72</v>
      </c>
      <c r="AR80" s="17" t="s">
        <v>73</v>
      </c>
    </row>
    <row r="82" spans="1:44" ht="16" x14ac:dyDescent="0.4">
      <c r="B82" s="56">
        <v>10.855068650110637</v>
      </c>
      <c r="C82" s="56">
        <v>9.1152170139740285</v>
      </c>
      <c r="D82" s="57">
        <v>9.9173758338423514</v>
      </c>
      <c r="E82" s="56">
        <v>10.263858563535944</v>
      </c>
      <c r="F82" s="56">
        <v>10.080406225451663</v>
      </c>
      <c r="G82" s="10">
        <v>27.547223152767891</v>
      </c>
      <c r="H82" s="10">
        <v>30.136747137276089</v>
      </c>
      <c r="I82" s="10">
        <v>26.813276379563305</v>
      </c>
      <c r="J82" s="10">
        <v>23.684770532704039</v>
      </c>
      <c r="K82" s="10">
        <v>23.896093526608343</v>
      </c>
      <c r="L82" s="11"/>
      <c r="M82" s="56">
        <v>13.948104224569153</v>
      </c>
      <c r="N82" s="56">
        <v>25.714782968592623</v>
      </c>
      <c r="O82" s="57">
        <v>17.513843898823261</v>
      </c>
      <c r="P82" s="56">
        <v>22.437206133964342</v>
      </c>
      <c r="Q82" s="56">
        <v>13.994651687136937</v>
      </c>
      <c r="R82" s="10">
        <v>6.1784607308969495</v>
      </c>
      <c r="S82" s="10">
        <v>6.8129475982532748</v>
      </c>
      <c r="T82" s="10">
        <v>10.132526995305161</v>
      </c>
      <c r="U82" s="10">
        <v>8.9187033909314835</v>
      </c>
      <c r="V82" s="10">
        <v>6.3501887154385619</v>
      </c>
      <c r="W82" s="11"/>
      <c r="X82" s="56">
        <v>4.2396656660039902</v>
      </c>
      <c r="Y82" s="56">
        <v>9.3674604787781206</v>
      </c>
      <c r="Z82" s="57">
        <v>7.8062083140877725</v>
      </c>
      <c r="AA82" s="56">
        <v>10.225652196836512</v>
      </c>
      <c r="AB82" s="56">
        <v>8.2682958715596211</v>
      </c>
      <c r="AC82" s="10">
        <v>9.1434799711191612</v>
      </c>
      <c r="AD82" s="10">
        <v>9.4698823826714484</v>
      </c>
      <c r="AE82" s="10">
        <v>8.0730559566787221</v>
      </c>
      <c r="AF82" s="10">
        <v>9.945851814762289</v>
      </c>
      <c r="AG82" s="10">
        <v>7.1896310018356271</v>
      </c>
      <c r="AI82" s="58">
        <v>7.4534884131941528</v>
      </c>
      <c r="AJ82" s="58">
        <v>10.143601774542194</v>
      </c>
      <c r="AK82" s="59">
        <v>4.7688910047303263</v>
      </c>
      <c r="AL82" s="58">
        <v>12.715230493477009</v>
      </c>
      <c r="AM82" s="58">
        <v>7.0682155897821355</v>
      </c>
      <c r="AN82" s="10">
        <v>14.660523866616682</v>
      </c>
      <c r="AO82" s="10">
        <v>11.185167501113584</v>
      </c>
      <c r="AP82" s="10">
        <v>18.123163630333917</v>
      </c>
      <c r="AQ82" s="10">
        <v>18.344558092966842</v>
      </c>
      <c r="AR82" s="10">
        <v>10.71513223029919</v>
      </c>
    </row>
    <row r="83" spans="1:44" ht="16" x14ac:dyDescent="0.4">
      <c r="B83" s="56">
        <v>13.19530462742031</v>
      </c>
      <c r="C83" s="56">
        <v>13.453154970375328</v>
      </c>
      <c r="D83" s="57">
        <v>14.202219472459239</v>
      </c>
      <c r="E83" s="56">
        <v>16.266949899892101</v>
      </c>
      <c r="F83" s="56">
        <v>14.309295926752018</v>
      </c>
      <c r="G83" s="10">
        <v>15.821200556586216</v>
      </c>
      <c r="H83" s="10">
        <v>15.232594271799604</v>
      </c>
      <c r="I83" s="10">
        <v>15.599858285801837</v>
      </c>
      <c r="J83" s="10">
        <v>15.9631240949622</v>
      </c>
      <c r="K83" s="10">
        <v>14.756976540576977</v>
      </c>
      <c r="L83" s="11"/>
      <c r="M83" s="56">
        <v>19.969850237496473</v>
      </c>
      <c r="N83" s="56">
        <v>7.2819069524595736</v>
      </c>
      <c r="O83" s="57">
        <v>11.144655808512514</v>
      </c>
      <c r="P83" s="56">
        <v>8.6288157461484598</v>
      </c>
      <c r="Q83" s="56">
        <v>13.064436487599512</v>
      </c>
      <c r="R83" s="10">
        <v>8.2558735684592488</v>
      </c>
      <c r="S83" s="10">
        <v>3.9542870457287971</v>
      </c>
      <c r="T83" s="10">
        <v>10.091452125519664</v>
      </c>
      <c r="U83" s="10">
        <v>5.1653686438778923</v>
      </c>
      <c r="V83" s="10">
        <v>8.4317974471552244</v>
      </c>
      <c r="W83" s="11"/>
      <c r="X83" s="56">
        <v>7.9354050317423228</v>
      </c>
      <c r="Y83" s="56">
        <v>11.12503574888231</v>
      </c>
      <c r="Z83" s="57">
        <v>1.1398082422671294</v>
      </c>
      <c r="AA83" s="56">
        <v>12.295869187464698</v>
      </c>
      <c r="AB83" s="56">
        <v>4.091644565217341</v>
      </c>
      <c r="AC83" s="10">
        <v>9.583231232952695</v>
      </c>
      <c r="AD83" s="10">
        <v>5.3589875410290428</v>
      </c>
      <c r="AE83" s="10">
        <v>5.8855098700938635</v>
      </c>
      <c r="AF83" s="10">
        <v>1.4700687097675853</v>
      </c>
      <c r="AG83" s="10">
        <v>5.7003934140098522</v>
      </c>
      <c r="AI83" s="58">
        <v>15.019560443977593</v>
      </c>
      <c r="AJ83" s="58">
        <v>12.802697390606177</v>
      </c>
      <c r="AK83" s="59">
        <v>9.8827122283088418</v>
      </c>
      <c r="AL83" s="58">
        <v>13.661003379854634</v>
      </c>
      <c r="AM83" s="58">
        <v>8.7074567745854505</v>
      </c>
      <c r="AN83" s="10">
        <v>11.712909810469668</v>
      </c>
      <c r="AO83" s="10">
        <v>6.1157006538007952</v>
      </c>
      <c r="AP83" s="10">
        <v>13.378932494145214</v>
      </c>
      <c r="AQ83" s="10">
        <v>12.300030637447135</v>
      </c>
      <c r="AR83" s="10">
        <v>4.5258564671245702</v>
      </c>
    </row>
    <row r="84" spans="1:44" ht="16" x14ac:dyDescent="0.4">
      <c r="B84" s="56">
        <v>18.087086732673267</v>
      </c>
      <c r="C84" s="56">
        <v>21.134803461356082</v>
      </c>
      <c r="D84" s="57">
        <v>20.289435855812819</v>
      </c>
      <c r="E84" s="56">
        <v>20.530891171875059</v>
      </c>
      <c r="F84" s="56">
        <v>18.926026220186309</v>
      </c>
      <c r="G84" s="10">
        <v>16.047485585371728</v>
      </c>
      <c r="H84" s="10">
        <v>16.255748934438891</v>
      </c>
      <c r="I84" s="10">
        <v>16.627827978010917</v>
      </c>
      <c r="J84" s="10">
        <v>13.743921833197572</v>
      </c>
      <c r="K84" s="10">
        <v>17.09653840784835</v>
      </c>
      <c r="L84" s="11"/>
      <c r="M84" s="56">
        <v>16.327954687500046</v>
      </c>
      <c r="N84" s="56">
        <v>6.3917083567506685</v>
      </c>
      <c r="O84" s="57">
        <v>23.64729098901093</v>
      </c>
      <c r="P84" s="56">
        <v>9.8306885621340161</v>
      </c>
      <c r="Q84" s="56">
        <v>18.60823234825693</v>
      </c>
      <c r="R84" s="10">
        <v>14.144851971954479</v>
      </c>
      <c r="S84" s="10">
        <v>10.670650402062739</v>
      </c>
      <c r="T84" s="10">
        <v>13.614182987335129</v>
      </c>
      <c r="U84" s="10">
        <v>12.36930123269895</v>
      </c>
      <c r="V84" s="10">
        <v>11.892414181056971</v>
      </c>
      <c r="W84" s="11"/>
      <c r="X84" s="56">
        <v>15.419878325438411</v>
      </c>
      <c r="Y84" s="56">
        <v>16.554728602592068</v>
      </c>
      <c r="Z84" s="57">
        <v>13.207903804994057</v>
      </c>
      <c r="AA84" s="56">
        <v>15.335937372226377</v>
      </c>
      <c r="AB84" s="56">
        <v>11.587160368057788</v>
      </c>
      <c r="AC84" s="10">
        <v>14.339026280367728</v>
      </c>
      <c r="AD84" s="10">
        <v>15.482359687652496</v>
      </c>
      <c r="AE84" s="10">
        <v>11.026260986656865</v>
      </c>
      <c r="AF84" s="10">
        <v>8.1192580333802322</v>
      </c>
      <c r="AG84" s="10">
        <v>14.300095713766803</v>
      </c>
      <c r="AI84" s="58">
        <v>12.839322570520343</v>
      </c>
      <c r="AJ84" s="58">
        <v>19.139938592040671</v>
      </c>
      <c r="AK84" s="59">
        <v>14.325247402597332</v>
      </c>
      <c r="AL84" s="58">
        <v>14.294716735018929</v>
      </c>
      <c r="AM84" s="58">
        <v>9.0762355761547244</v>
      </c>
      <c r="AN84" s="10">
        <v>9.7742824971516082</v>
      </c>
      <c r="AO84" s="10">
        <v>6.8038468942757193</v>
      </c>
      <c r="AP84" s="10">
        <v>7.611978212290432</v>
      </c>
      <c r="AQ84" s="10">
        <v>6.1049684373731159</v>
      </c>
      <c r="AR84" s="10">
        <v>4.8617368362338711</v>
      </c>
    </row>
    <row r="85" spans="1:44" ht="16" x14ac:dyDescent="0.4">
      <c r="B85" s="56">
        <v>14.116538951405376</v>
      </c>
      <c r="C85" s="56">
        <v>7.6555127399999225</v>
      </c>
      <c r="D85" s="57">
        <v>14.435052389130245</v>
      </c>
      <c r="E85" s="56">
        <v>15.724780591221345</v>
      </c>
      <c r="F85" s="56">
        <v>14.498377726979001</v>
      </c>
      <c r="G85" s="10">
        <v>14.172930652564418</v>
      </c>
      <c r="H85" s="10">
        <v>13.671470317848422</v>
      </c>
      <c r="I85" s="10">
        <v>15.581118511478227</v>
      </c>
      <c r="J85" s="10">
        <v>13.541054716981135</v>
      </c>
      <c r="K85" s="10">
        <v>14.506996722505509</v>
      </c>
      <c r="L85" s="11"/>
      <c r="M85" s="56">
        <v>15.603197839619174</v>
      </c>
      <c r="N85" s="56">
        <v>15.137902093206897</v>
      </c>
      <c r="O85" s="57">
        <v>13.151890800254028</v>
      </c>
      <c r="P85" s="56">
        <v>14.109044052148946</v>
      </c>
      <c r="Q85" s="56">
        <v>11.020059182722237</v>
      </c>
      <c r="R85" s="10">
        <v>8.319912488470715</v>
      </c>
      <c r="S85" s="10">
        <v>6.5740696426905689</v>
      </c>
      <c r="T85" s="10">
        <v>12.069057604284996</v>
      </c>
      <c r="U85" s="10">
        <v>11.353206157899917</v>
      </c>
      <c r="V85" s="10">
        <v>6.053452317002125</v>
      </c>
      <c r="W85" s="11"/>
      <c r="X85" s="56">
        <v>10.530207766510053</v>
      </c>
      <c r="Y85" s="56">
        <v>9.3550222459892662</v>
      </c>
      <c r="Z85" s="57">
        <v>5.5084521858807696</v>
      </c>
      <c r="AA85" s="56">
        <v>11.58495813766163</v>
      </c>
      <c r="AB85" s="56">
        <v>9.0040198576628967</v>
      </c>
      <c r="AC85" s="10">
        <v>8.7057090513595199</v>
      </c>
      <c r="AD85" s="10">
        <v>6.282417761839862</v>
      </c>
      <c r="AE85" s="10">
        <v>2.330974413776286</v>
      </c>
      <c r="AF85" s="10">
        <v>8.7256443576836258</v>
      </c>
      <c r="AG85" s="10">
        <v>0.91922554479410423</v>
      </c>
      <c r="AI85" s="58">
        <v>5.9660939236422248</v>
      </c>
      <c r="AJ85" s="58">
        <v>13.833423051670701</v>
      </c>
      <c r="AK85" s="59">
        <v>7.9815511594270792</v>
      </c>
      <c r="AL85" s="58">
        <v>3.6295621686425421</v>
      </c>
      <c r="AM85" s="58">
        <v>13.386071956945411</v>
      </c>
      <c r="AN85" s="10">
        <v>0.41732374876450495</v>
      </c>
      <c r="AO85" s="10">
        <v>2.6425653922184953</v>
      </c>
      <c r="AP85" s="10">
        <v>14.180132064875522</v>
      </c>
      <c r="AQ85" s="10">
        <v>0.93346831656245022</v>
      </c>
      <c r="AR85" s="10">
        <v>0.63106882828812405</v>
      </c>
    </row>
    <row r="86" spans="1:44" ht="16" x14ac:dyDescent="0.4">
      <c r="B86" s="56">
        <v>8.9023825505018923</v>
      </c>
      <c r="C86" s="56">
        <v>8.1267950116009011</v>
      </c>
      <c r="D86" s="57">
        <v>13.614177816420291</v>
      </c>
      <c r="E86" s="56">
        <v>10.890958667334681</v>
      </c>
      <c r="F86" s="56">
        <v>11.62666602244393</v>
      </c>
      <c r="G86" s="10">
        <v>13.56849062525942</v>
      </c>
      <c r="H86" s="10">
        <v>12.21990680381708</v>
      </c>
      <c r="I86" s="10">
        <v>16.374965197735499</v>
      </c>
      <c r="J86" s="10">
        <v>12.436326785208008</v>
      </c>
      <c r="K86" s="10">
        <v>14.396644512195001</v>
      </c>
      <c r="L86" s="11"/>
      <c r="M86" s="56">
        <v>14.454941900961344</v>
      </c>
      <c r="N86" s="56">
        <v>11.035505624651847</v>
      </c>
      <c r="O86" s="57">
        <v>14.536855337508806</v>
      </c>
      <c r="P86" s="56">
        <v>6.970211632964685</v>
      </c>
      <c r="Q86" s="56">
        <v>14.105934528448905</v>
      </c>
      <c r="R86" s="10">
        <v>5.4301692456212285</v>
      </c>
      <c r="S86" s="10">
        <v>14.000471349268368</v>
      </c>
      <c r="T86" s="10">
        <v>7.7439687240520874</v>
      </c>
      <c r="U86" s="10">
        <v>12.359101416732242</v>
      </c>
      <c r="V86" s="10">
        <v>7.6280253828501614</v>
      </c>
      <c r="W86" s="11"/>
      <c r="X86" s="56">
        <v>16.060337428337473</v>
      </c>
      <c r="Y86" s="56">
        <v>13.90917026765916</v>
      </c>
      <c r="Z86" s="57">
        <v>13.270948487749976</v>
      </c>
      <c r="AA86" s="56">
        <v>6.7476649232325894</v>
      </c>
      <c r="AB86" s="56">
        <v>8.7941593926319754</v>
      </c>
      <c r="AC86" s="10">
        <v>3.1887637970069309</v>
      </c>
      <c r="AD86" s="10">
        <v>11.1642009376544</v>
      </c>
      <c r="AE86" s="10">
        <v>3.9447377793485021</v>
      </c>
      <c r="AF86" s="10">
        <v>11.123799802392714</v>
      </c>
      <c r="AG86" s="10">
        <v>7.3282695495776986</v>
      </c>
      <c r="AI86" s="58">
        <v>9.0510842133405074</v>
      </c>
      <c r="AJ86" s="58">
        <v>11.070339678284236</v>
      </c>
      <c r="AK86" s="59">
        <v>13.341520571857791</v>
      </c>
      <c r="AL86" s="58">
        <v>15.728166681437534</v>
      </c>
      <c r="AM86" s="58">
        <v>12.078913845158519</v>
      </c>
      <c r="AN86" s="10">
        <v>10.667737707377801</v>
      </c>
      <c r="AO86" s="10">
        <v>9.3744145912973025</v>
      </c>
      <c r="AP86" s="10">
        <v>13.636849518922363</v>
      </c>
      <c r="AQ86" s="10">
        <v>7.3973340517240027</v>
      </c>
      <c r="AR86" s="10">
        <v>11.076385607267504</v>
      </c>
    </row>
    <row r="87" spans="1:44" ht="16" x14ac:dyDescent="0.4">
      <c r="B87" s="56">
        <v>19.949610137440228</v>
      </c>
      <c r="C87" s="56">
        <v>23.824326662475229</v>
      </c>
      <c r="D87" s="57">
        <v>23.532812051593986</v>
      </c>
      <c r="E87" s="56">
        <v>22.999934522620268</v>
      </c>
      <c r="F87" s="56">
        <v>22.437180276143625</v>
      </c>
      <c r="G87" s="10">
        <v>15.656467384105845</v>
      </c>
      <c r="H87" s="10">
        <v>19.164594296525351</v>
      </c>
      <c r="I87" s="10">
        <v>21.323557164454105</v>
      </c>
      <c r="J87" s="10">
        <v>17.911215573077989</v>
      </c>
      <c r="K87" s="10">
        <v>20.299159601706965</v>
      </c>
      <c r="L87" s="11"/>
      <c r="M87" s="56">
        <v>14.774043885736702</v>
      </c>
      <c r="N87" s="56">
        <v>8.5714050895103142</v>
      </c>
      <c r="O87" s="57">
        <v>13.543152578441974</v>
      </c>
      <c r="P87" s="56">
        <v>7.1336007156702079</v>
      </c>
      <c r="Q87" s="56">
        <v>14.082782120551187</v>
      </c>
      <c r="R87" s="10">
        <v>15.921914013360013</v>
      </c>
      <c r="S87" s="10">
        <v>12.395735402808592</v>
      </c>
      <c r="T87" s="10">
        <v>5.3196969859802232</v>
      </c>
      <c r="U87" s="10">
        <v>7.7735758538714315</v>
      </c>
      <c r="V87" s="10">
        <v>4.784906620125291</v>
      </c>
      <c r="W87" s="11"/>
      <c r="X87" s="56">
        <v>15.673322318624589</v>
      </c>
      <c r="Y87" s="56">
        <v>16.493945407279067</v>
      </c>
      <c r="Z87" s="57">
        <v>17.42479190187289</v>
      </c>
      <c r="AA87" s="56">
        <v>15.823241031036387</v>
      </c>
      <c r="AB87" s="56">
        <v>14.909815069563766</v>
      </c>
      <c r="AC87" s="10">
        <v>3.4461958699337885</v>
      </c>
      <c r="AD87" s="10">
        <v>12.94419508047374</v>
      </c>
      <c r="AE87" s="10">
        <v>15.300804685146147</v>
      </c>
      <c r="AF87" s="10">
        <v>12.16581105398444</v>
      </c>
      <c r="AG87" s="10">
        <v>15.261968506329241</v>
      </c>
      <c r="AI87" s="58">
        <v>14.74865708651719</v>
      </c>
      <c r="AJ87" s="58">
        <v>14.293466508918867</v>
      </c>
      <c r="AK87" s="59">
        <v>13.135426148496084</v>
      </c>
      <c r="AL87" s="58">
        <v>13.086970697154879</v>
      </c>
      <c r="AM87" s="58">
        <v>13.586564090019488</v>
      </c>
      <c r="AN87" s="10">
        <v>2.8206575886688805</v>
      </c>
      <c r="AO87" s="10">
        <v>9.2399770270270221</v>
      </c>
      <c r="AP87" s="10">
        <v>9.7006953192970471</v>
      </c>
      <c r="AQ87" s="10">
        <v>18.395855417548972</v>
      </c>
      <c r="AR87" s="10">
        <v>13.472744000000047</v>
      </c>
    </row>
    <row r="88" spans="1:44" ht="16" x14ac:dyDescent="0.4">
      <c r="B88" s="56">
        <v>14.989592873379685</v>
      </c>
      <c r="C88" s="56">
        <v>7.2298937588563303</v>
      </c>
      <c r="D88" s="57">
        <v>16.889719565995108</v>
      </c>
      <c r="E88" s="56">
        <v>13.977636505803245</v>
      </c>
      <c r="F88" s="56">
        <v>19.03262748305686</v>
      </c>
      <c r="G88" s="10">
        <v>11.093930400555552</v>
      </c>
      <c r="H88" s="10">
        <v>19.711954173345738</v>
      </c>
      <c r="I88" s="10">
        <v>17.486774568469443</v>
      </c>
      <c r="J88" s="10">
        <v>18.120341928123352</v>
      </c>
      <c r="K88" s="10">
        <v>17.233797351032063</v>
      </c>
      <c r="L88" s="11"/>
      <c r="M88" s="56">
        <v>12.480741686261348</v>
      </c>
      <c r="N88" s="56">
        <v>9.1456550783617576</v>
      </c>
      <c r="O88" s="57">
        <v>13.510976633165814</v>
      </c>
      <c r="P88" s="56">
        <v>10.632773437500001</v>
      </c>
      <c r="Q88" s="56">
        <v>14.672479311060327</v>
      </c>
      <c r="R88" s="10">
        <v>8.2876434022556182</v>
      </c>
      <c r="S88" s="10">
        <v>9.3974130768912332</v>
      </c>
      <c r="T88" s="10">
        <v>8.7159690031478796</v>
      </c>
      <c r="U88" s="10">
        <v>8.2620365101554842</v>
      </c>
      <c r="V88" s="10">
        <v>7.0841705385426907</v>
      </c>
      <c r="W88" s="11"/>
      <c r="X88" s="56">
        <v>2.5749649694500336</v>
      </c>
      <c r="Y88" s="56">
        <v>5.1058383160737852</v>
      </c>
      <c r="Z88" s="57">
        <v>3.2397730820081789</v>
      </c>
      <c r="AA88" s="56">
        <v>7.2690215540361587</v>
      </c>
      <c r="AB88" s="56">
        <v>1.8768553818736091</v>
      </c>
      <c r="AC88" s="10">
        <v>6.1196635238021493</v>
      </c>
      <c r="AD88" s="10">
        <v>0.95522599582231804</v>
      </c>
      <c r="AE88" s="10">
        <v>2.540477217540289</v>
      </c>
      <c r="AF88" s="10">
        <v>0.90005297593922284</v>
      </c>
      <c r="AG88" s="10">
        <v>1.0154465416548739</v>
      </c>
      <c r="AI88" s="58">
        <v>12.645788712435865</v>
      </c>
      <c r="AJ88" s="58">
        <v>12.804858456646757</v>
      </c>
      <c r="AK88" s="59">
        <v>7.6873283705001558</v>
      </c>
      <c r="AL88" s="58">
        <v>16.946275037908322</v>
      </c>
      <c r="AM88" s="58">
        <v>10.084192137631666</v>
      </c>
      <c r="AN88" s="10">
        <v>13.741915393842454</v>
      </c>
      <c r="AO88" s="10">
        <v>6.4586710813275507</v>
      </c>
      <c r="AP88" s="10">
        <v>9.2299361399999924</v>
      </c>
      <c r="AQ88" s="10">
        <v>6.0878759458067542</v>
      </c>
      <c r="AR88" s="10">
        <v>3.7166152396230712</v>
      </c>
    </row>
    <row r="89" spans="1:44" ht="16" x14ac:dyDescent="0.4">
      <c r="B89" s="56">
        <v>20.787737358901047</v>
      </c>
      <c r="C89" s="56">
        <v>10.682110800000022</v>
      </c>
      <c r="D89" s="57">
        <v>11.46167249056124</v>
      </c>
      <c r="E89" s="56">
        <v>15.472586017445531</v>
      </c>
      <c r="F89" s="56">
        <v>10.456396069374311</v>
      </c>
      <c r="G89" s="10">
        <v>12.480741686261348</v>
      </c>
      <c r="H89" s="10">
        <v>9.1456550783617576</v>
      </c>
      <c r="I89" s="10">
        <v>13.510976633165814</v>
      </c>
      <c r="J89" s="10">
        <v>10.632773437500001</v>
      </c>
      <c r="K89" s="10">
        <v>14.672479311060327</v>
      </c>
      <c r="L89" s="11"/>
      <c r="M89" s="56">
        <v>7.5539995757019129</v>
      </c>
      <c r="N89" s="56">
        <v>14.612905339443651</v>
      </c>
      <c r="O89" s="57">
        <v>10.450965861995304</v>
      </c>
      <c r="P89" s="56">
        <v>15.338710273539041</v>
      </c>
      <c r="Q89" s="56">
        <v>15.80696155862068</v>
      </c>
      <c r="R89" s="10">
        <v>9.7924161864670065</v>
      </c>
      <c r="S89" s="10">
        <v>11.133864017443576</v>
      </c>
      <c r="T89" s="10">
        <v>11.610734019026246</v>
      </c>
      <c r="U89" s="10">
        <v>14.950805130275995</v>
      </c>
      <c r="V89" s="10">
        <v>16.630228390417695</v>
      </c>
      <c r="W89" s="11"/>
      <c r="X89" s="56">
        <v>11.488502291742385</v>
      </c>
      <c r="Y89" s="56">
        <v>11.409763266035315</v>
      </c>
      <c r="Z89" s="57">
        <v>15.945901611846539</v>
      </c>
      <c r="AA89" s="56">
        <v>16.615386030664254</v>
      </c>
      <c r="AB89" s="56">
        <v>9.7567017222098666</v>
      </c>
      <c r="AC89" s="10">
        <v>14.056961243380512</v>
      </c>
      <c r="AD89" s="10">
        <v>3.5759814175335998</v>
      </c>
      <c r="AE89" s="10">
        <v>10.1302380208333</v>
      </c>
      <c r="AF89" s="10">
        <v>6.6661595454546045</v>
      </c>
      <c r="AG89" s="10">
        <v>12.868805766477076</v>
      </c>
      <c r="AI89" s="58">
        <v>5.420892055059122</v>
      </c>
      <c r="AJ89" s="58">
        <v>11.98277185753853</v>
      </c>
      <c r="AK89" s="59">
        <v>7.9365971240028408</v>
      </c>
      <c r="AL89" s="58">
        <v>16.856691874322738</v>
      </c>
      <c r="AM89" s="58">
        <v>6.5189020793393944</v>
      </c>
      <c r="AN89" s="10">
        <v>6.7176168261487206</v>
      </c>
      <c r="AO89" s="10">
        <v>3.5153066230772789</v>
      </c>
      <c r="AP89" s="10">
        <v>7.5568549022366103</v>
      </c>
      <c r="AQ89" s="10">
        <v>1.2406732778091247</v>
      </c>
      <c r="AR89" s="10">
        <v>4.4012365414452539</v>
      </c>
    </row>
    <row r="90" spans="1:44" ht="16" x14ac:dyDescent="0.4">
      <c r="B90" s="56">
        <v>7.6238009658895702</v>
      </c>
      <c r="C90" s="56">
        <v>9.7248955739972622</v>
      </c>
      <c r="D90" s="57">
        <v>8.3379304543917421</v>
      </c>
      <c r="E90" s="56">
        <v>5.1370718216066047</v>
      </c>
      <c r="F90" s="56">
        <v>7.2337892611426549</v>
      </c>
      <c r="G90" s="10">
        <v>4.8749438878363192</v>
      </c>
      <c r="H90" s="10">
        <v>7.406392902117914</v>
      </c>
      <c r="I90" s="10">
        <v>4.8219507508078445</v>
      </c>
      <c r="J90" s="10">
        <v>6.7521277991404425</v>
      </c>
      <c r="K90" s="10">
        <v>8.0780530648052213</v>
      </c>
      <c r="L90" s="11"/>
      <c r="M90" s="56">
        <v>14.146373390163893</v>
      </c>
      <c r="N90" s="56">
        <v>9.2701398072289116</v>
      </c>
      <c r="O90" s="57">
        <v>12.524484037267097</v>
      </c>
      <c r="P90" s="56">
        <v>9.4762986708074699</v>
      </c>
      <c r="Q90" s="56">
        <v>13.335409640058684</v>
      </c>
      <c r="R90" s="10">
        <v>13.246496464968205</v>
      </c>
      <c r="S90" s="10">
        <v>4.1935645222929647</v>
      </c>
      <c r="T90" s="10">
        <v>4.1810773690652967</v>
      </c>
      <c r="U90" s="10">
        <v>4.8401491904144276</v>
      </c>
      <c r="V90" s="10">
        <v>9.875844450000077</v>
      </c>
      <c r="W90" s="11"/>
      <c r="X90" s="56">
        <v>8.6302291293393232</v>
      </c>
      <c r="Y90" s="56">
        <v>10.449616074632175</v>
      </c>
      <c r="Z90" s="57">
        <v>4.9102293364977765</v>
      </c>
      <c r="AA90" s="56">
        <v>4.9102293364977765</v>
      </c>
      <c r="AB90" s="56">
        <v>10.047783025604359</v>
      </c>
      <c r="AC90" s="10">
        <v>7.4427216072231888</v>
      </c>
      <c r="AD90" s="10">
        <v>6.5064984700542885</v>
      </c>
      <c r="AE90" s="10">
        <v>9.1505436349216929</v>
      </c>
      <c r="AF90" s="10">
        <v>3.842640389319246</v>
      </c>
      <c r="AG90" s="10">
        <v>9.9138772504371957</v>
      </c>
      <c r="AI90" s="58">
        <v>13.186972793510023</v>
      </c>
      <c r="AJ90" s="58">
        <v>7.828013643975221</v>
      </c>
      <c r="AK90" s="59">
        <v>16.662170638375748</v>
      </c>
      <c r="AL90" s="58">
        <v>2.6667078212290987</v>
      </c>
      <c r="AM90" s="58">
        <v>10.458691915836033</v>
      </c>
      <c r="AN90" s="10">
        <v>5.9552314222550367</v>
      </c>
      <c r="AO90" s="10">
        <v>6.8358189372443112</v>
      </c>
      <c r="AP90" s="10">
        <v>7.8952308136287153</v>
      </c>
      <c r="AQ90" s="10">
        <v>6.5393377709664602</v>
      </c>
      <c r="AR90" s="10">
        <v>2.2215392934783451</v>
      </c>
    </row>
    <row r="91" spans="1:44" ht="16" x14ac:dyDescent="0.4">
      <c r="B91" s="56">
        <v>11.895527273946858</v>
      </c>
      <c r="C91" s="56">
        <v>8.8279434278350308</v>
      </c>
      <c r="D91" s="57">
        <v>9.0467604561229589</v>
      </c>
      <c r="E91" s="56">
        <v>12.562102330193346</v>
      </c>
      <c r="F91" s="56">
        <v>8.0531289108910507</v>
      </c>
      <c r="G91" s="10">
        <v>11.858301090604103</v>
      </c>
      <c r="H91" s="10">
        <v>9.9683025503354763</v>
      </c>
      <c r="I91" s="10">
        <v>9.3030161982695319</v>
      </c>
      <c r="J91" s="10">
        <v>8.0835951779181521</v>
      </c>
      <c r="K91" s="10">
        <v>8.8474158657033648</v>
      </c>
      <c r="L91" s="11"/>
      <c r="M91" s="56">
        <v>10.24988065771819</v>
      </c>
      <c r="N91" s="56">
        <v>7.9423710097719287</v>
      </c>
      <c r="O91" s="57">
        <v>9.5026786578947338</v>
      </c>
      <c r="P91" s="56">
        <v>12.186446960526318</v>
      </c>
      <c r="Q91" s="56">
        <v>9.1997729500000283</v>
      </c>
      <c r="R91" s="10">
        <v>4.0373161734343253</v>
      </c>
      <c r="S91" s="10">
        <v>7.5807053682036729</v>
      </c>
      <c r="T91" s="10">
        <v>5.2183158540372574</v>
      </c>
      <c r="U91" s="10">
        <v>8.8420943813570094</v>
      </c>
      <c r="V91" s="10">
        <v>3.8048916516230546</v>
      </c>
      <c r="W91" s="11"/>
      <c r="X91" s="56">
        <v>5.6186143762743237</v>
      </c>
      <c r="Y91" s="56">
        <v>9.0642549179492828</v>
      </c>
      <c r="Z91" s="57">
        <v>0.87909653024911627</v>
      </c>
      <c r="AA91" s="56">
        <v>0.87909653024911627</v>
      </c>
      <c r="AB91" s="56">
        <v>6.5606938461538231</v>
      </c>
      <c r="AC91" s="10">
        <v>5.6050372222222968</v>
      </c>
      <c r="AD91" s="10">
        <v>7.4788661315856846</v>
      </c>
      <c r="AE91" s="10">
        <v>7.4751902659770781</v>
      </c>
      <c r="AF91" s="10">
        <v>3.1778223455544437</v>
      </c>
      <c r="AG91" s="10">
        <v>7.9098233183171889</v>
      </c>
      <c r="AI91" s="58">
        <v>11.98792648695656</v>
      </c>
      <c r="AJ91" s="58">
        <v>15.724756128353549</v>
      </c>
      <c r="AK91" s="59">
        <v>8.8436436197916972</v>
      </c>
      <c r="AL91" s="58">
        <v>8.8436436197916972</v>
      </c>
      <c r="AM91" s="58">
        <v>12.548568491379307</v>
      </c>
      <c r="AN91" s="10">
        <v>5.6979350683149859</v>
      </c>
      <c r="AO91" s="10">
        <v>6.1795973124251757</v>
      </c>
      <c r="AP91" s="10">
        <v>5.0603920690689739</v>
      </c>
      <c r="AQ91" s="10">
        <v>12.229386476589077</v>
      </c>
      <c r="AR91" s="10">
        <v>4.0149526730742897</v>
      </c>
    </row>
    <row r="92" spans="1:44" ht="16" x14ac:dyDescent="0.4">
      <c r="B92" s="58">
        <v>9.8480031787072324</v>
      </c>
      <c r="C92" s="58">
        <v>12.894882602409625</v>
      </c>
      <c r="D92" s="59">
        <v>9.7739505735661201</v>
      </c>
      <c r="E92" s="58">
        <v>7.97873516209473</v>
      </c>
      <c r="F92" s="58">
        <v>6.9947785022354587</v>
      </c>
      <c r="G92" s="10">
        <v>5.639825136611992</v>
      </c>
      <c r="H92" s="10">
        <v>8.5680135743802133</v>
      </c>
      <c r="I92" s="10">
        <v>8.8387860123966604</v>
      </c>
      <c r="J92" s="10">
        <v>10.909434120366564</v>
      </c>
      <c r="K92" s="10">
        <v>6.1971667002376192</v>
      </c>
      <c r="L92" s="60"/>
      <c r="M92" s="60"/>
      <c r="S92" s="60"/>
      <c r="T92" s="60"/>
      <c r="U92" s="60"/>
      <c r="V92" s="60"/>
      <c r="W92" s="60"/>
    </row>
    <row r="93" spans="1:44" ht="16" x14ac:dyDescent="0.4">
      <c r="B93" s="58">
        <v>9.2240203862582888</v>
      </c>
      <c r="C93" s="58">
        <v>4.5574222921347571</v>
      </c>
      <c r="D93" s="59">
        <v>9.4326704386617664</v>
      </c>
      <c r="E93" s="58">
        <v>4.1149233457248444</v>
      </c>
      <c r="F93" s="58">
        <v>12.073052523364529</v>
      </c>
      <c r="G93" s="10">
        <v>7.6781153932585502</v>
      </c>
      <c r="H93" s="10">
        <v>9.2265937640448215</v>
      </c>
      <c r="I93" s="57">
        <v>13.001375000000079</v>
      </c>
      <c r="J93" s="10">
        <v>4.9954611147829899</v>
      </c>
      <c r="K93" s="10">
        <v>14.017305321033181</v>
      </c>
      <c r="L93" s="60"/>
      <c r="M93" s="60"/>
      <c r="S93" s="60"/>
      <c r="T93" s="60"/>
      <c r="U93" s="60"/>
      <c r="V93" s="60"/>
      <c r="W93" s="60"/>
    </row>
    <row r="94" spans="1:44" ht="16" x14ac:dyDescent="0.4">
      <c r="B94" s="58"/>
      <c r="C94" s="58"/>
      <c r="D94" s="59"/>
      <c r="E94" s="58"/>
      <c r="F94" s="58"/>
      <c r="G94" s="10"/>
      <c r="H94" s="10"/>
      <c r="I94" s="57"/>
      <c r="J94" s="10"/>
      <c r="K94" s="10"/>
      <c r="L94" s="60"/>
      <c r="M94" s="60"/>
      <c r="S94" s="60"/>
      <c r="T94" s="60"/>
      <c r="U94" s="60"/>
      <c r="V94" s="60"/>
      <c r="W94" s="60"/>
    </row>
    <row r="95" spans="1:44" ht="16" x14ac:dyDescent="0.4">
      <c r="B95" s="58"/>
      <c r="C95" s="58"/>
      <c r="D95" s="59"/>
      <c r="E95" s="58"/>
      <c r="F95" s="58"/>
      <c r="G95" s="10"/>
      <c r="H95" s="10"/>
      <c r="I95" s="57"/>
      <c r="J95" s="10"/>
      <c r="K95" s="10"/>
      <c r="L95" s="60"/>
      <c r="M95" s="60"/>
      <c r="S95" s="60"/>
      <c r="T95" s="60"/>
      <c r="U95" s="60"/>
      <c r="V95" s="60"/>
      <c r="W95" s="60"/>
    </row>
    <row r="96" spans="1:44" ht="16" x14ac:dyDescent="0.4">
      <c r="A96" s="17" t="s">
        <v>177</v>
      </c>
      <c r="B96" s="22">
        <f>AVERAGE(B82:B94)</f>
        <v>13.289556140552866</v>
      </c>
      <c r="C96" s="22">
        <f t="shared" ref="C96:K96" si="24">AVERAGE(C82:C94)</f>
        <v>11.435579859584545</v>
      </c>
      <c r="D96" s="22">
        <f t="shared" si="24"/>
        <v>13.411148116546491</v>
      </c>
      <c r="E96" s="22">
        <f t="shared" si="24"/>
        <v>12.99336904994564</v>
      </c>
      <c r="F96" s="22">
        <f t="shared" si="24"/>
        <v>12.976810429001782</v>
      </c>
      <c r="G96" s="22">
        <f t="shared" si="24"/>
        <v>13.036637962648614</v>
      </c>
      <c r="H96" s="22">
        <f t="shared" si="24"/>
        <v>14.225664483690947</v>
      </c>
      <c r="I96" s="22">
        <f t="shared" si="24"/>
        <v>14.940290223346109</v>
      </c>
      <c r="J96" s="22">
        <f t="shared" si="24"/>
        <v>13.064512259496871</v>
      </c>
      <c r="K96" s="22">
        <f t="shared" si="24"/>
        <v>14.49988557710941</v>
      </c>
      <c r="L96" s="60"/>
      <c r="M96" s="22">
        <f>AVERAGE(M82:M94)</f>
        <v>13.950908808572825</v>
      </c>
      <c r="N96" s="22">
        <f t="shared" ref="N96:V96" si="25">AVERAGE(N82:N94)</f>
        <v>11.510428231997818</v>
      </c>
      <c r="O96" s="22">
        <f t="shared" si="25"/>
        <v>13.952679460287445</v>
      </c>
      <c r="P96" s="22">
        <f t="shared" si="25"/>
        <v>11.674379618540348</v>
      </c>
      <c r="Q96" s="22">
        <f t="shared" si="25"/>
        <v>13.789071981445542</v>
      </c>
      <c r="R96" s="22">
        <f t="shared" si="25"/>
        <v>9.3615054245887794</v>
      </c>
      <c r="S96" s="22">
        <f t="shared" si="25"/>
        <v>8.671370842564377</v>
      </c>
      <c r="T96" s="22">
        <f t="shared" si="25"/>
        <v>8.8696981667753931</v>
      </c>
      <c r="U96" s="22">
        <f t="shared" si="25"/>
        <v>9.4834341908214839</v>
      </c>
      <c r="V96" s="22">
        <f t="shared" si="25"/>
        <v>8.2535919694211834</v>
      </c>
      <c r="W96" s="60"/>
      <c r="X96" s="22">
        <f>AVERAGE(X82:X94)</f>
        <v>9.81711273034629</v>
      </c>
      <c r="Y96" s="22">
        <f t="shared" ref="Y96:AG96" si="26">AVERAGE(Y82:Y94)</f>
        <v>11.283483532587056</v>
      </c>
      <c r="Z96" s="22">
        <f t="shared" si="26"/>
        <v>8.3333113497454203</v>
      </c>
      <c r="AA96" s="22">
        <f t="shared" si="26"/>
        <v>10.16870562999055</v>
      </c>
      <c r="AB96" s="22">
        <f t="shared" si="26"/>
        <v>8.4897129100535054</v>
      </c>
      <c r="AC96" s="22">
        <f t="shared" si="26"/>
        <v>8.1630789799367953</v>
      </c>
      <c r="AD96" s="22">
        <f t="shared" si="26"/>
        <v>7.9218615406316868</v>
      </c>
      <c r="AE96" s="22">
        <f t="shared" si="26"/>
        <v>7.5857792830972741</v>
      </c>
      <c r="AF96" s="22">
        <f t="shared" si="26"/>
        <v>6.6137109028238399</v>
      </c>
      <c r="AG96" s="22">
        <f t="shared" si="26"/>
        <v>8.2407536607199674</v>
      </c>
      <c r="AI96" s="22">
        <f>AVERAGE(AI82:AI94)</f>
        <v>10.831978669915358</v>
      </c>
      <c r="AJ96" s="22">
        <f t="shared" ref="AJ96:AR96" si="27">AVERAGE(AJ82:AJ94)</f>
        <v>12.962386708257691</v>
      </c>
      <c r="AK96" s="22">
        <f t="shared" si="27"/>
        <v>10.45650882680879</v>
      </c>
      <c r="AL96" s="22">
        <f t="shared" si="27"/>
        <v>11.842896850883736</v>
      </c>
      <c r="AM96" s="22">
        <f t="shared" si="27"/>
        <v>10.351381245683211</v>
      </c>
      <c r="AN96" s="22">
        <f t="shared" si="27"/>
        <v>8.216613392961035</v>
      </c>
      <c r="AO96" s="22">
        <f t="shared" si="27"/>
        <v>6.8351066013807245</v>
      </c>
      <c r="AP96" s="22">
        <f t="shared" si="27"/>
        <v>10.637416516479878</v>
      </c>
      <c r="AQ96" s="22">
        <f t="shared" si="27"/>
        <v>8.9573488424793943</v>
      </c>
      <c r="AR96" s="22">
        <f t="shared" si="27"/>
        <v>5.9637267716834277</v>
      </c>
    </row>
    <row r="97" spans="1:44" ht="16" x14ac:dyDescent="0.4">
      <c r="A97" s="3" t="s">
        <v>185</v>
      </c>
      <c r="B97" s="83">
        <f>STDEV(B82:B94)</f>
        <v>4.4186509336330735</v>
      </c>
      <c r="C97" s="83">
        <f t="shared" ref="C97:K97" si="28">STDEV(C82:C94)</f>
        <v>5.7181368484189647</v>
      </c>
      <c r="D97" s="83">
        <f t="shared" si="28"/>
        <v>4.7998540219615142</v>
      </c>
      <c r="E97" s="83">
        <f t="shared" si="28"/>
        <v>5.7206876356457679</v>
      </c>
      <c r="F97" s="83">
        <f t="shared" si="28"/>
        <v>5.0095029959903394</v>
      </c>
      <c r="G97" s="83">
        <f t="shared" si="28"/>
        <v>5.9644787529840571</v>
      </c>
      <c r="H97" s="83">
        <f t="shared" si="28"/>
        <v>6.498630009107691</v>
      </c>
      <c r="I97" s="83">
        <f t="shared" si="28"/>
        <v>5.8086188456975894</v>
      </c>
      <c r="J97" s="83">
        <f t="shared" si="28"/>
        <v>5.3227652117380817</v>
      </c>
      <c r="K97" s="83">
        <f t="shared" si="28"/>
        <v>5.0326402550686584</v>
      </c>
      <c r="L97" s="60"/>
      <c r="M97" s="83">
        <f>STDEV(M82:M94)</f>
        <v>3.3723932407748549</v>
      </c>
      <c r="N97" s="83">
        <f t="shared" ref="N97:V97" si="29">STDEV(N82:N94)</f>
        <v>5.7815299284512394</v>
      </c>
      <c r="O97" s="83">
        <f t="shared" si="29"/>
        <v>4.0825096679504584</v>
      </c>
      <c r="P97" s="83">
        <f t="shared" si="29"/>
        <v>4.6761164608632821</v>
      </c>
      <c r="Q97" s="83">
        <f t="shared" si="29"/>
        <v>2.5334545503913648</v>
      </c>
      <c r="R97" s="83">
        <f t="shared" si="29"/>
        <v>3.9241827267658334</v>
      </c>
      <c r="S97" s="83">
        <f t="shared" si="29"/>
        <v>3.4026447516065228</v>
      </c>
      <c r="T97" s="83">
        <f t="shared" si="29"/>
        <v>3.2068658903499325</v>
      </c>
      <c r="U97" s="83">
        <f t="shared" si="29"/>
        <v>3.2546946245737676</v>
      </c>
      <c r="V97" s="83">
        <f t="shared" si="29"/>
        <v>3.772969301714876</v>
      </c>
      <c r="W97" s="60"/>
      <c r="X97" s="83">
        <f>STDEV(X82:X94)</f>
        <v>4.8773809023811152</v>
      </c>
      <c r="Y97" s="83">
        <f t="shared" ref="Y97:AG97" si="30">STDEV(Y82:Y94)</f>
        <v>3.5440707748897959</v>
      </c>
      <c r="Z97" s="83">
        <f t="shared" si="30"/>
        <v>6.1642297548248166</v>
      </c>
      <c r="AA97" s="83">
        <f t="shared" si="30"/>
        <v>5.1728745389145079</v>
      </c>
      <c r="AB97" s="83">
        <f t="shared" si="30"/>
        <v>3.682465430682432</v>
      </c>
      <c r="AC97" s="83">
        <f t="shared" si="30"/>
        <v>3.8641295703814724</v>
      </c>
      <c r="AD97" s="83">
        <f t="shared" si="30"/>
        <v>4.3991208864649787</v>
      </c>
      <c r="AE97" s="83">
        <f t="shared" si="30"/>
        <v>4.0790399741314793</v>
      </c>
      <c r="AF97" s="83">
        <f t="shared" si="30"/>
        <v>4.0495084866653421</v>
      </c>
      <c r="AG97" s="83">
        <f t="shared" si="30"/>
        <v>4.994903635516879</v>
      </c>
      <c r="AI97" s="83">
        <f>STDEV(AI82:AI94)</f>
        <v>3.5686946604352836</v>
      </c>
      <c r="AJ97" s="83">
        <f t="shared" ref="AJ97:AR97" si="31">STDEV(AJ82:AJ94)</f>
        <v>3.1130629459775365</v>
      </c>
      <c r="AK97" s="83">
        <f t="shared" si="31"/>
        <v>3.7178334718577739</v>
      </c>
      <c r="AL97" s="83">
        <f t="shared" si="31"/>
        <v>5.1484666604258802</v>
      </c>
      <c r="AM97" s="83">
        <f t="shared" si="31"/>
        <v>2.524683026382561</v>
      </c>
      <c r="AN97" s="83">
        <f t="shared" si="31"/>
        <v>4.6709648551108689</v>
      </c>
      <c r="AO97" s="83">
        <f t="shared" si="31"/>
        <v>2.6000621589245534</v>
      </c>
      <c r="AP97" s="83">
        <f t="shared" si="31"/>
        <v>4.0169656876294013</v>
      </c>
      <c r="AQ97" s="83">
        <f t="shared" si="31"/>
        <v>6.2152587197028781</v>
      </c>
      <c r="AR97" s="83">
        <f t="shared" si="31"/>
        <v>4.244108872239126</v>
      </c>
    </row>
    <row r="98" spans="1:44" ht="16" x14ac:dyDescent="0.4">
      <c r="A98" s="17" t="s">
        <v>181</v>
      </c>
      <c r="B98" s="13">
        <f>COUNT(B82:B94)</f>
        <v>12</v>
      </c>
      <c r="C98" s="13">
        <f t="shared" ref="C98:K98" si="32">COUNT(C82:C94)</f>
        <v>12</v>
      </c>
      <c r="D98" s="13">
        <f t="shared" si="32"/>
        <v>12</v>
      </c>
      <c r="E98" s="13">
        <f t="shared" si="32"/>
        <v>12</v>
      </c>
      <c r="F98" s="13">
        <f t="shared" si="32"/>
        <v>12</v>
      </c>
      <c r="G98" s="13">
        <f t="shared" si="32"/>
        <v>12</v>
      </c>
      <c r="H98" s="13">
        <f t="shared" si="32"/>
        <v>12</v>
      </c>
      <c r="I98" s="13">
        <f t="shared" si="32"/>
        <v>12</v>
      </c>
      <c r="J98" s="13">
        <f t="shared" si="32"/>
        <v>12</v>
      </c>
      <c r="K98" s="13">
        <f t="shared" si="32"/>
        <v>12</v>
      </c>
      <c r="L98" s="60"/>
      <c r="M98" s="13">
        <f>COUNT(M82:M94)</f>
        <v>10</v>
      </c>
      <c r="N98" s="13">
        <f t="shared" ref="N98:V98" si="33">COUNT(N82:N94)</f>
        <v>10</v>
      </c>
      <c r="O98" s="13">
        <f t="shared" si="33"/>
        <v>10</v>
      </c>
      <c r="P98" s="13">
        <f t="shared" si="33"/>
        <v>10</v>
      </c>
      <c r="Q98" s="13">
        <f t="shared" si="33"/>
        <v>10</v>
      </c>
      <c r="R98" s="13">
        <f t="shared" si="33"/>
        <v>10</v>
      </c>
      <c r="S98" s="13">
        <f t="shared" si="33"/>
        <v>10</v>
      </c>
      <c r="T98" s="13">
        <f t="shared" si="33"/>
        <v>10</v>
      </c>
      <c r="U98" s="13">
        <f t="shared" si="33"/>
        <v>10</v>
      </c>
      <c r="V98" s="13">
        <f t="shared" si="33"/>
        <v>10</v>
      </c>
      <c r="W98" s="60"/>
      <c r="X98" s="13">
        <f>COUNT(X82:X94)</f>
        <v>10</v>
      </c>
      <c r="Y98" s="13">
        <f t="shared" ref="Y98:AG98" si="34">COUNT(Y82:Y94)</f>
        <v>10</v>
      </c>
      <c r="Z98" s="13">
        <f t="shared" si="34"/>
        <v>10</v>
      </c>
      <c r="AA98" s="13">
        <f t="shared" si="34"/>
        <v>10</v>
      </c>
      <c r="AB98" s="13">
        <f t="shared" si="34"/>
        <v>10</v>
      </c>
      <c r="AC98" s="13">
        <f t="shared" si="34"/>
        <v>10</v>
      </c>
      <c r="AD98" s="13">
        <f t="shared" si="34"/>
        <v>10</v>
      </c>
      <c r="AE98" s="13">
        <f t="shared" si="34"/>
        <v>10</v>
      </c>
      <c r="AF98" s="13">
        <f t="shared" si="34"/>
        <v>10</v>
      </c>
      <c r="AG98" s="13">
        <f t="shared" si="34"/>
        <v>10</v>
      </c>
      <c r="AI98" s="13">
        <f>COUNT(AI82:AI94)</f>
        <v>10</v>
      </c>
      <c r="AJ98" s="13">
        <f t="shared" ref="AJ98:AR98" si="35">COUNT(AJ82:AJ94)</f>
        <v>10</v>
      </c>
      <c r="AK98" s="13">
        <f t="shared" si="35"/>
        <v>10</v>
      </c>
      <c r="AL98" s="13">
        <f t="shared" si="35"/>
        <v>10</v>
      </c>
      <c r="AM98" s="13">
        <f t="shared" si="35"/>
        <v>10</v>
      </c>
      <c r="AN98" s="13">
        <f t="shared" si="35"/>
        <v>10</v>
      </c>
      <c r="AO98" s="13">
        <f t="shared" si="35"/>
        <v>10</v>
      </c>
      <c r="AP98" s="13">
        <f t="shared" si="35"/>
        <v>10</v>
      </c>
      <c r="AQ98" s="13">
        <f t="shared" si="35"/>
        <v>10</v>
      </c>
      <c r="AR98" s="13">
        <f t="shared" si="35"/>
        <v>10</v>
      </c>
    </row>
    <row r="99" spans="1:44" x14ac:dyDescent="0.35">
      <c r="A99" s="69" t="s">
        <v>182</v>
      </c>
      <c r="B99" s="72">
        <v>19.524476073296444</v>
      </c>
      <c r="C99" s="72">
        <v>32.697089017246832</v>
      </c>
      <c r="D99" s="72">
        <v>23.038598632140115</v>
      </c>
      <c r="E99" s="72">
        <v>32.726267024630289</v>
      </c>
      <c r="F99" s="72">
        <v>25.095120266836172</v>
      </c>
      <c r="G99" s="72">
        <v>35.575006794798291</v>
      </c>
      <c r="H99" s="72">
        <v>42.232191995275059</v>
      </c>
      <c r="I99" s="72">
        <v>33.740052894593255</v>
      </c>
      <c r="J99" s="72">
        <v>28.33182949928911</v>
      </c>
      <c r="K99" s="72">
        <v>25.327467936937566</v>
      </c>
      <c r="M99" s="72">
        <v>11.373036170423994</v>
      </c>
      <c r="N99" s="72">
        <v>33.426088313577424</v>
      </c>
      <c r="O99" s="72">
        <v>16.666885188908971</v>
      </c>
      <c r="P99" s="72">
        <v>21.866065155556534</v>
      </c>
      <c r="Q99" s="72">
        <v>6.4183919588986917</v>
      </c>
      <c r="R99" s="72">
        <v>15.399210073047344</v>
      </c>
      <c r="S99" s="72">
        <v>11.577991305635388</v>
      </c>
      <c r="T99" s="72">
        <v>10.283988838689847</v>
      </c>
      <c r="U99" s="72">
        <v>10.593037099229395</v>
      </c>
      <c r="V99" s="72">
        <v>14.235297351682826</v>
      </c>
      <c r="X99" s="72">
        <v>23.788844466911989</v>
      </c>
      <c r="Y99" s="72">
        <v>12.560437657427965</v>
      </c>
      <c r="Z99" s="72">
        <v>37.997728470267617</v>
      </c>
      <c r="AA99" s="72">
        <v>26.758630995349961</v>
      </c>
      <c r="AB99" s="72">
        <v>13.560551648171163</v>
      </c>
      <c r="AC99" s="72">
        <v>14.931497336696484</v>
      </c>
      <c r="AD99" s="72">
        <v>19.352264573732395</v>
      </c>
      <c r="AE99" s="72">
        <v>16.638567110562537</v>
      </c>
      <c r="AF99" s="72">
        <v>16.398518983574633</v>
      </c>
      <c r="AG99" s="72">
        <v>24.949062328099743</v>
      </c>
      <c r="AH99" s="72"/>
      <c r="AI99" s="72">
        <v>12.735581579419319</v>
      </c>
      <c r="AJ99" s="72">
        <v>9.691160905618359</v>
      </c>
      <c r="AK99" s="72">
        <v>13.822285724466036</v>
      </c>
      <c r="AL99" s="72">
        <v>26.506708953516778</v>
      </c>
      <c r="AM99" s="72">
        <v>6.3740243837041586</v>
      </c>
      <c r="AN99" s="72">
        <v>21.817912677680923</v>
      </c>
      <c r="AO99" s="72">
        <v>6.7603232302714256</v>
      </c>
      <c r="AP99" s="72">
        <v>16.136013335591933</v>
      </c>
      <c r="AQ99" s="72">
        <v>38.629440952842657</v>
      </c>
      <c r="AR99" s="72">
        <v>18.012460119418872</v>
      </c>
    </row>
    <row r="100" spans="1:44" x14ac:dyDescent="0.35"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</row>
    <row r="101" spans="1:44" x14ac:dyDescent="0.35"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</row>
    <row r="103" spans="1:44" x14ac:dyDescent="0.35">
      <c r="A103" s="17" t="s">
        <v>75</v>
      </c>
    </row>
    <row r="104" spans="1:44" ht="17" x14ac:dyDescent="0.35">
      <c r="B104" s="52" t="s">
        <v>150</v>
      </c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52" t="s">
        <v>150</v>
      </c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52" t="s">
        <v>160</v>
      </c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52" t="s">
        <v>160</v>
      </c>
      <c r="AJ104" s="17"/>
      <c r="AK104" s="17"/>
      <c r="AL104" s="17"/>
      <c r="AM104" s="17"/>
      <c r="AN104" s="17"/>
      <c r="AO104" s="17"/>
      <c r="AP104" s="17"/>
      <c r="AQ104" s="17"/>
      <c r="AR104" s="17"/>
    </row>
    <row r="105" spans="1:44" x14ac:dyDescent="0.35">
      <c r="B105" s="17" t="s">
        <v>15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 t="s">
        <v>15</v>
      </c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 t="s">
        <v>15</v>
      </c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 t="s">
        <v>15</v>
      </c>
      <c r="AJ105" s="17"/>
      <c r="AK105" s="17"/>
      <c r="AL105" s="17"/>
      <c r="AM105" s="17"/>
      <c r="AN105" s="17"/>
      <c r="AO105" s="17"/>
      <c r="AP105" s="17"/>
      <c r="AQ105" s="17"/>
      <c r="AR105" s="17"/>
    </row>
    <row r="106" spans="1:44" x14ac:dyDescent="0.35">
      <c r="B106" s="17" t="s">
        <v>41</v>
      </c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 t="s">
        <v>176</v>
      </c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 t="s">
        <v>41</v>
      </c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 t="s">
        <v>176</v>
      </c>
      <c r="AJ106" s="17"/>
      <c r="AK106" s="17"/>
      <c r="AL106" s="17"/>
      <c r="AM106" s="17"/>
      <c r="AN106" s="17"/>
      <c r="AO106" s="17"/>
      <c r="AP106" s="17"/>
      <c r="AQ106" s="17"/>
      <c r="AR106" s="17"/>
    </row>
    <row r="107" spans="1:44" x14ac:dyDescent="0.35">
      <c r="B107" s="17" t="s">
        <v>64</v>
      </c>
      <c r="C107" s="17" t="s">
        <v>65</v>
      </c>
      <c r="D107" s="17" t="s">
        <v>66</v>
      </c>
      <c r="E107" s="17" t="s">
        <v>67</v>
      </c>
      <c r="F107" s="17" t="s">
        <v>68</v>
      </c>
      <c r="G107" s="17" t="s">
        <v>69</v>
      </c>
      <c r="H107" s="17" t="s">
        <v>70</v>
      </c>
      <c r="I107" s="17" t="s">
        <v>71</v>
      </c>
      <c r="J107" s="17" t="s">
        <v>72</v>
      </c>
      <c r="K107" s="17" t="s">
        <v>73</v>
      </c>
      <c r="M107" s="17" t="s">
        <v>64</v>
      </c>
      <c r="N107" s="17" t="s">
        <v>65</v>
      </c>
      <c r="O107" s="17" t="s">
        <v>66</v>
      </c>
      <c r="P107" s="17" t="s">
        <v>67</v>
      </c>
      <c r="Q107" s="17" t="s">
        <v>68</v>
      </c>
      <c r="R107" s="17" t="s">
        <v>69</v>
      </c>
      <c r="S107" s="17" t="s">
        <v>70</v>
      </c>
      <c r="T107" s="17" t="s">
        <v>71</v>
      </c>
      <c r="U107" s="17" t="s">
        <v>72</v>
      </c>
      <c r="V107" s="17" t="s">
        <v>73</v>
      </c>
      <c r="X107" s="17" t="s">
        <v>64</v>
      </c>
      <c r="Y107" s="17" t="s">
        <v>65</v>
      </c>
      <c r="Z107" s="17" t="s">
        <v>66</v>
      </c>
      <c r="AA107" s="17" t="s">
        <v>67</v>
      </c>
      <c r="AB107" s="17" t="s">
        <v>68</v>
      </c>
      <c r="AC107" s="17" t="s">
        <v>69</v>
      </c>
      <c r="AD107" s="17" t="s">
        <v>70</v>
      </c>
      <c r="AE107" s="17" t="s">
        <v>71</v>
      </c>
      <c r="AF107" s="17" t="s">
        <v>72</v>
      </c>
      <c r="AG107" s="17" t="s">
        <v>73</v>
      </c>
      <c r="AI107" s="17" t="s">
        <v>64</v>
      </c>
      <c r="AJ107" s="17" t="s">
        <v>65</v>
      </c>
      <c r="AK107" s="17" t="s">
        <v>66</v>
      </c>
      <c r="AL107" s="17" t="s">
        <v>67</v>
      </c>
      <c r="AM107" s="17" t="s">
        <v>68</v>
      </c>
      <c r="AN107" s="17" t="s">
        <v>69</v>
      </c>
      <c r="AO107" s="17" t="s">
        <v>70</v>
      </c>
      <c r="AP107" s="17" t="s">
        <v>71</v>
      </c>
      <c r="AQ107" s="17" t="s">
        <v>72</v>
      </c>
      <c r="AR107" s="17" t="s">
        <v>73</v>
      </c>
    </row>
    <row r="109" spans="1:44" x14ac:dyDescent="0.35">
      <c r="B109">
        <v>12.714290386499677</v>
      </c>
      <c r="C109">
        <v>18.205003078184411</v>
      </c>
      <c r="D109">
        <v>18.348869621380871</v>
      </c>
      <c r="E109">
        <v>15.871433591314204</v>
      </c>
      <c r="F109">
        <v>10.175112052406424</v>
      </c>
      <c r="G109">
        <v>9.805622098894478</v>
      </c>
      <c r="H109">
        <v>11.653282744652136</v>
      </c>
      <c r="I109">
        <v>14.711095395791064</v>
      </c>
      <c r="J109">
        <v>10.882673599230056</v>
      </c>
      <c r="K109">
        <v>10.882673599230056</v>
      </c>
      <c r="M109">
        <v>7.7065360362969946</v>
      </c>
      <c r="N109">
        <v>10.092722695240834</v>
      </c>
      <c r="O109">
        <v>4.6279069022106478</v>
      </c>
      <c r="P109">
        <v>10.275883271727794</v>
      </c>
      <c r="Q109">
        <v>5.5007239124252907</v>
      </c>
      <c r="R109">
        <v>5.6826386705804186</v>
      </c>
      <c r="S109">
        <v>6.0220445994161764</v>
      </c>
      <c r="T109">
        <v>11.153433863120375</v>
      </c>
      <c r="U109">
        <v>1.5181625040473583E-2</v>
      </c>
      <c r="V109">
        <v>5.2174184722673731</v>
      </c>
      <c r="X109">
        <v>0.86562493113520245</v>
      </c>
      <c r="Y109">
        <v>1.5784925214816641</v>
      </c>
      <c r="Z109">
        <v>1.1393151667146453</v>
      </c>
      <c r="AA109">
        <v>0.88249087529434533</v>
      </c>
      <c r="AB109">
        <v>1.0504642694864417</v>
      </c>
      <c r="AC109">
        <v>0</v>
      </c>
      <c r="AD109">
        <v>0.91171559887391518</v>
      </c>
      <c r="AE109">
        <v>0.67879555536600422</v>
      </c>
      <c r="AF109">
        <v>1.5039979952225573</v>
      </c>
      <c r="AG109">
        <v>0.65883098020818054</v>
      </c>
      <c r="AI109">
        <v>12.510500303704019</v>
      </c>
      <c r="AJ109">
        <v>11.662248636463216</v>
      </c>
      <c r="AK109">
        <v>11.599235655468238</v>
      </c>
      <c r="AL109">
        <v>21.030715162138488</v>
      </c>
      <c r="AM109">
        <v>9.9007452040119936</v>
      </c>
      <c r="AN109">
        <v>5.9194897363556844</v>
      </c>
      <c r="AO109">
        <v>4.7171726895051025</v>
      </c>
      <c r="AP109">
        <v>9.7069845857099732</v>
      </c>
      <c r="AQ109">
        <v>7.8705280424676092</v>
      </c>
      <c r="AR109">
        <v>11.615459032609103</v>
      </c>
    </row>
    <row r="110" spans="1:44" x14ac:dyDescent="0.35">
      <c r="B110">
        <v>16.775232310883059</v>
      </c>
      <c r="C110">
        <v>11.457508477912249</v>
      </c>
      <c r="D110">
        <v>21.391422339258273</v>
      </c>
      <c r="E110">
        <v>19.140624049513715</v>
      </c>
      <c r="F110">
        <v>15.075213957055222</v>
      </c>
      <c r="G110">
        <v>15.263414448408291</v>
      </c>
      <c r="H110">
        <v>17.051245900897683</v>
      </c>
      <c r="I110">
        <v>20.211647043039648</v>
      </c>
      <c r="J110">
        <v>14.371223998124718</v>
      </c>
      <c r="K110">
        <v>14.428112914988137</v>
      </c>
      <c r="M110">
        <v>7.5359971297433583</v>
      </c>
      <c r="N110">
        <v>12.25926930121776</v>
      </c>
      <c r="O110">
        <v>10.504010847867718</v>
      </c>
      <c r="P110">
        <v>10.811180622234172</v>
      </c>
      <c r="Q110">
        <v>11.723298510733327</v>
      </c>
      <c r="R110">
        <v>4.2713376361402595</v>
      </c>
      <c r="S110">
        <v>10.348990280561136</v>
      </c>
      <c r="T110">
        <v>8.1980558889914654</v>
      </c>
      <c r="U110">
        <v>11.159724173761465</v>
      </c>
      <c r="V110">
        <v>6.5553810461569153</v>
      </c>
      <c r="X110">
        <v>14.703470866611092</v>
      </c>
      <c r="Y110">
        <v>15.746139337227305</v>
      </c>
      <c r="Z110">
        <v>12.691951162236219</v>
      </c>
      <c r="AA110">
        <v>13.514459070385184</v>
      </c>
      <c r="AB110">
        <v>14.388418548030035</v>
      </c>
      <c r="AC110">
        <v>10.118128897058813</v>
      </c>
      <c r="AD110">
        <v>18.764640011085135</v>
      </c>
      <c r="AE110">
        <v>15.507490516073378</v>
      </c>
      <c r="AF110">
        <v>15.858186553146878</v>
      </c>
      <c r="AG110">
        <v>10.468036503879866</v>
      </c>
      <c r="AI110">
        <v>0.86192342148559087</v>
      </c>
      <c r="AJ110">
        <v>5.2107188662532868</v>
      </c>
      <c r="AK110">
        <v>0.27914565354929566</v>
      </c>
      <c r="AL110">
        <v>0.64652974851394818</v>
      </c>
      <c r="AM110">
        <v>1.0272691358024404</v>
      </c>
      <c r="AN110">
        <v>0</v>
      </c>
      <c r="AO110">
        <v>0.27629840613932571</v>
      </c>
      <c r="AP110">
        <v>0</v>
      </c>
      <c r="AQ110">
        <v>0</v>
      </c>
      <c r="AR110">
        <v>0</v>
      </c>
    </row>
    <row r="111" spans="1:44" x14ac:dyDescent="0.35">
      <c r="B111">
        <v>15.888253180619731</v>
      </c>
      <c r="C111">
        <v>16.299438536585384</v>
      </c>
      <c r="D111">
        <v>9.5398202102380338</v>
      </c>
      <c r="E111">
        <v>13.882562876990786</v>
      </c>
      <c r="F111">
        <v>12.173536253220471</v>
      </c>
      <c r="G111">
        <v>18.462412522693366</v>
      </c>
      <c r="H111">
        <v>14.281737947311035</v>
      </c>
      <c r="I111">
        <v>13.872609270988782</v>
      </c>
      <c r="J111">
        <v>14.726703195979891</v>
      </c>
      <c r="K111">
        <v>12.751227283751048</v>
      </c>
      <c r="M111">
        <v>7.6269935334400758</v>
      </c>
      <c r="N111">
        <v>14.155729984226042</v>
      </c>
      <c r="O111">
        <v>3.2476811744977523</v>
      </c>
      <c r="P111">
        <v>12.016849397389295</v>
      </c>
      <c r="Q111">
        <v>10.26817106521891</v>
      </c>
      <c r="R111">
        <v>4.2713376361402595</v>
      </c>
      <c r="S111">
        <v>10.348990280561136</v>
      </c>
      <c r="T111">
        <v>8.1980558889914654</v>
      </c>
      <c r="U111">
        <v>11.159724173761465</v>
      </c>
      <c r="V111">
        <v>6.5553810461569153</v>
      </c>
      <c r="X111">
        <v>11.432846277190462</v>
      </c>
      <c r="Y111">
        <v>3.2439217810712853</v>
      </c>
      <c r="Z111">
        <v>1.4933908199443842</v>
      </c>
      <c r="AA111">
        <v>4.7471369097091918</v>
      </c>
      <c r="AB111">
        <v>2.7211037967509788</v>
      </c>
      <c r="AC111">
        <v>4.7461554174224627</v>
      </c>
      <c r="AD111">
        <v>7.0086354181942161</v>
      </c>
      <c r="AE111">
        <v>2.2344234155210261</v>
      </c>
      <c r="AF111">
        <v>15.387165257886503</v>
      </c>
      <c r="AG111">
        <v>2.9161962616823058</v>
      </c>
      <c r="AI111">
        <v>0.44101837419881612</v>
      </c>
      <c r="AJ111">
        <v>0.34439716493065042</v>
      </c>
      <c r="AK111">
        <v>0.26861746674375525</v>
      </c>
      <c r="AL111">
        <v>5.1683648261280375E-3</v>
      </c>
      <c r="AM111">
        <v>0.54686627477942973</v>
      </c>
      <c r="AN111">
        <v>0.60815589968744532</v>
      </c>
      <c r="AO111">
        <v>0.2015040843370148</v>
      </c>
      <c r="AP111">
        <v>0.65528726755407751</v>
      </c>
      <c r="AQ111">
        <v>0.90082514648940326</v>
      </c>
      <c r="AR111">
        <v>1.7538767617449931</v>
      </c>
    </row>
    <row r="112" spans="1:44" x14ac:dyDescent="0.35">
      <c r="B112">
        <v>8.2376023134760423</v>
      </c>
      <c r="C112">
        <v>14.829557322357051</v>
      </c>
      <c r="D112">
        <v>2.6961687264590641</v>
      </c>
      <c r="E112">
        <v>20.115937828171322</v>
      </c>
      <c r="F112">
        <v>9.7402795711190286</v>
      </c>
      <c r="G112">
        <v>14.224386965466596</v>
      </c>
      <c r="H112">
        <v>9.285331741366587</v>
      </c>
      <c r="I112">
        <v>16.805304114621613</v>
      </c>
      <c r="J112">
        <v>15.806453120416574</v>
      </c>
      <c r="K112">
        <v>12.807195178445705</v>
      </c>
      <c r="M112">
        <v>3.9256082794989982</v>
      </c>
      <c r="N112">
        <v>15.926197191969583</v>
      </c>
      <c r="O112">
        <v>12.756733672431348</v>
      </c>
      <c r="P112">
        <v>14.532386631083957</v>
      </c>
      <c r="Q112">
        <v>12.41217573308904</v>
      </c>
      <c r="R112">
        <v>4.3954659052247456</v>
      </c>
      <c r="S112">
        <v>7.8671746658566493</v>
      </c>
      <c r="T112">
        <v>9.2889532199270874</v>
      </c>
      <c r="U112">
        <v>4.49305922462095</v>
      </c>
      <c r="V112">
        <v>6.5702049241482543</v>
      </c>
      <c r="X112">
        <v>11.114878793066502</v>
      </c>
      <c r="Y112">
        <v>4.3316829680429816</v>
      </c>
      <c r="Z112">
        <v>11.079679838295279</v>
      </c>
      <c r="AA112">
        <v>2.0766322344827737</v>
      </c>
      <c r="AB112">
        <v>2.2250095501788389</v>
      </c>
      <c r="AC112">
        <v>3.4733311718486224</v>
      </c>
      <c r="AD112">
        <v>10.684868720611634</v>
      </c>
      <c r="AE112">
        <v>7.4939495702479411</v>
      </c>
      <c r="AF112">
        <v>10.293941543898042</v>
      </c>
      <c r="AG112">
        <v>10.969788766059116</v>
      </c>
      <c r="AI112">
        <v>12.320258931558474</v>
      </c>
      <c r="AJ112">
        <v>14.529458929098963</v>
      </c>
      <c r="AK112">
        <v>12.513898651587708</v>
      </c>
      <c r="AL112">
        <v>8.912356348720909</v>
      </c>
      <c r="AM112">
        <v>9.0789262711863525</v>
      </c>
      <c r="AN112">
        <v>10.851411116663638</v>
      </c>
      <c r="AO112">
        <v>7.2928629757596157</v>
      </c>
      <c r="AP112">
        <v>9.6683745265664012</v>
      </c>
      <c r="AQ112">
        <v>5.7519336144578839</v>
      </c>
      <c r="AR112">
        <v>7.414760074142662</v>
      </c>
    </row>
    <row r="113" spans="1:44" x14ac:dyDescent="0.35">
      <c r="B113">
        <v>3.730170511592259</v>
      </c>
      <c r="C113">
        <v>11.248377820267734</v>
      </c>
      <c r="D113">
        <v>10.518803009588536</v>
      </c>
      <c r="E113">
        <v>15.801633012303503</v>
      </c>
      <c r="F113">
        <v>10.878639942435424</v>
      </c>
      <c r="G113">
        <v>17.643507704836381</v>
      </c>
      <c r="H113">
        <v>13.453714382663026</v>
      </c>
      <c r="I113">
        <v>15.006609012351298</v>
      </c>
      <c r="J113">
        <v>10.49745993254489</v>
      </c>
      <c r="K113">
        <v>8.5317415318503649</v>
      </c>
      <c r="M113">
        <v>15.028810203720059</v>
      </c>
      <c r="N113">
        <v>14.913977353522101</v>
      </c>
      <c r="O113">
        <v>16.657578857951925</v>
      </c>
      <c r="P113">
        <v>16.724676422484226</v>
      </c>
      <c r="Q113">
        <v>20.171430654540735</v>
      </c>
      <c r="R113">
        <v>15.605979159956391</v>
      </c>
      <c r="S113">
        <v>12.678250511425489</v>
      </c>
      <c r="T113">
        <v>4.8673945212262932</v>
      </c>
      <c r="U113">
        <v>12.75097288621774</v>
      </c>
      <c r="V113">
        <v>10.454492758273007</v>
      </c>
      <c r="X113">
        <v>2.0437569928057799</v>
      </c>
      <c r="Y113">
        <v>4.5891996375471802</v>
      </c>
      <c r="Z113">
        <v>0.75686453333332127</v>
      </c>
      <c r="AA113">
        <v>4.9247458794776158</v>
      </c>
      <c r="AB113">
        <v>2.7693300571973225</v>
      </c>
      <c r="AC113">
        <v>2.6545038842544675</v>
      </c>
      <c r="AD113">
        <v>0.95063817204293288</v>
      </c>
      <c r="AE113">
        <v>0.4109907446695294</v>
      </c>
      <c r="AF113">
        <v>0.44684899756017715</v>
      </c>
      <c r="AG113">
        <v>0.33794187725631453</v>
      </c>
      <c r="AI113">
        <v>0.63101008186729446</v>
      </c>
      <c r="AJ113">
        <v>0.41094106106945855</v>
      </c>
      <c r="AK113">
        <v>4.0914529547845016</v>
      </c>
      <c r="AL113">
        <v>4.4817109423728398</v>
      </c>
      <c r="AM113">
        <v>0.90067421141942994</v>
      </c>
      <c r="AN113">
        <v>2.5576260942845801</v>
      </c>
      <c r="AO113">
        <v>1.4881690614358369</v>
      </c>
      <c r="AP113">
        <v>1.2071540150564224</v>
      </c>
      <c r="AQ113">
        <v>2.0932347399950908</v>
      </c>
      <c r="AR113">
        <v>3.9984378256707922</v>
      </c>
    </row>
    <row r="114" spans="1:44" x14ac:dyDescent="0.35">
      <c r="B114">
        <v>13.370259374620709</v>
      </c>
      <c r="C114">
        <v>11.206351566998379</v>
      </c>
      <c r="D114">
        <v>13.570582047685924</v>
      </c>
      <c r="E114">
        <v>13.494734543097868</v>
      </c>
      <c r="F114">
        <v>11.443116127061709</v>
      </c>
      <c r="G114">
        <v>13.988306859382616</v>
      </c>
      <c r="H114">
        <v>12.125667574488881</v>
      </c>
      <c r="I114">
        <v>6.9504271374869404</v>
      </c>
      <c r="J114">
        <v>11.782529830607007</v>
      </c>
      <c r="K114">
        <v>11.668075270983563</v>
      </c>
      <c r="M114">
        <v>10.87232826611231</v>
      </c>
      <c r="N114">
        <v>8.854188943010266</v>
      </c>
      <c r="O114">
        <v>14.072220790558619</v>
      </c>
      <c r="P114">
        <v>5.0765717311006648</v>
      </c>
      <c r="Q114">
        <v>13.242898113746742</v>
      </c>
      <c r="R114">
        <v>7.1755322836547908</v>
      </c>
      <c r="S114">
        <v>10.56109759191397</v>
      </c>
      <c r="T114">
        <v>8.7705486248137596</v>
      </c>
      <c r="U114">
        <v>3.9445632487813511</v>
      </c>
      <c r="V114">
        <v>10.622928538506661</v>
      </c>
      <c r="X114">
        <v>8.3508147539379518</v>
      </c>
      <c r="Y114">
        <v>12.037575397164847</v>
      </c>
      <c r="Z114">
        <v>10.126178924874733</v>
      </c>
      <c r="AA114">
        <v>7.5894595540189718</v>
      </c>
      <c r="AB114">
        <v>9.1865258909066512</v>
      </c>
      <c r="AC114">
        <v>9.0804601502740958</v>
      </c>
      <c r="AD114">
        <v>11.347710637649771</v>
      </c>
      <c r="AE114">
        <v>5.6392142784552473</v>
      </c>
      <c r="AF114">
        <v>5.8370970343927473</v>
      </c>
      <c r="AG114">
        <v>7.3703514182568828</v>
      </c>
      <c r="AI114">
        <v>13.263863603960411</v>
      </c>
      <c r="AJ114">
        <v>11.784970994057801</v>
      </c>
      <c r="AK114">
        <v>10.964670784618484</v>
      </c>
      <c r="AL114">
        <v>5.9575390571715312</v>
      </c>
      <c r="AM114">
        <v>5.8314927029821844</v>
      </c>
      <c r="AN114">
        <v>6.4361661535270125</v>
      </c>
      <c r="AO114">
        <v>3.8828810970534495</v>
      </c>
      <c r="AP114">
        <v>4.6304015305273376</v>
      </c>
      <c r="AQ114">
        <v>5.0386223548972611</v>
      </c>
      <c r="AR114">
        <v>9.2545055421200288</v>
      </c>
    </row>
    <row r="115" spans="1:44" x14ac:dyDescent="0.35">
      <c r="B115">
        <v>9.0907461442957711</v>
      </c>
      <c r="C115">
        <v>10.101266797284381</v>
      </c>
      <c r="D115">
        <v>7.568676595937978</v>
      </c>
      <c r="E115">
        <v>7.1471765070114426</v>
      </c>
      <c r="F115">
        <v>10.408142044685231</v>
      </c>
      <c r="G115">
        <v>5.3951521758556051</v>
      </c>
      <c r="H115">
        <v>3.8597832031249135</v>
      </c>
      <c r="I115">
        <v>8.9109133591481253</v>
      </c>
      <c r="J115">
        <v>9.5558296433780328</v>
      </c>
      <c r="K115">
        <v>9.2027599185496172</v>
      </c>
      <c r="M115">
        <v>2.2870586441554197</v>
      </c>
      <c r="N115">
        <v>11.340997680368337</v>
      </c>
      <c r="O115">
        <v>10.628731674341966</v>
      </c>
      <c r="P115">
        <v>7.8584712524445379</v>
      </c>
      <c r="Q115">
        <v>4.2096078629032574</v>
      </c>
      <c r="R115">
        <v>11.39175310890742</v>
      </c>
      <c r="S115">
        <v>2.0582998735512152</v>
      </c>
      <c r="T115">
        <v>5.0590923007283433</v>
      </c>
      <c r="U115">
        <v>3.7791039147836436</v>
      </c>
      <c r="V115">
        <v>13.210184634268098</v>
      </c>
      <c r="X115">
        <v>8.5661109068814056</v>
      </c>
      <c r="Y115">
        <v>13.133238330733846</v>
      </c>
      <c r="Z115">
        <v>11.368992866135105</v>
      </c>
      <c r="AA115">
        <v>15.208120235294087</v>
      </c>
      <c r="AB115">
        <v>13.611365839472661</v>
      </c>
      <c r="AC115">
        <v>13.885799952542913</v>
      </c>
      <c r="AD115">
        <v>14.351592936803019</v>
      </c>
      <c r="AE115">
        <v>14.351592936803019</v>
      </c>
      <c r="AF115">
        <v>10.156258000078374</v>
      </c>
      <c r="AG115">
        <v>8.2910575216024789</v>
      </c>
      <c r="AI115">
        <v>0</v>
      </c>
      <c r="AJ115">
        <v>0.30626878663541607</v>
      </c>
      <c r="AK115">
        <v>2.8312582297055446E-2</v>
      </c>
      <c r="AL115">
        <v>0.36196814251245751</v>
      </c>
      <c r="AM115">
        <v>1.2800106359282979</v>
      </c>
      <c r="AN115">
        <v>1.1711725612488411</v>
      </c>
      <c r="AO115">
        <v>1.1129052696444721</v>
      </c>
      <c r="AP115">
        <v>0.59041801865936738</v>
      </c>
      <c r="AQ115">
        <v>0</v>
      </c>
      <c r="AR115">
        <v>0</v>
      </c>
    </row>
    <row r="116" spans="1:44" x14ac:dyDescent="0.35">
      <c r="B116">
        <v>8.6019915966878351</v>
      </c>
      <c r="C116">
        <v>4.3411069824561546</v>
      </c>
      <c r="D116">
        <v>7.762702803628561</v>
      </c>
      <c r="E116">
        <v>9.2170733523177244</v>
      </c>
      <c r="F116">
        <v>7.2098534090908677</v>
      </c>
      <c r="G116">
        <v>6.8525810029940715</v>
      </c>
      <c r="H116">
        <v>4.4562796706586516</v>
      </c>
      <c r="I116">
        <v>12.217540681314732</v>
      </c>
      <c r="J116">
        <v>2.6343465008933569</v>
      </c>
      <c r="K116">
        <v>10.021152553204141</v>
      </c>
      <c r="M116">
        <v>16.772281557755793</v>
      </c>
      <c r="N116">
        <v>15.522060315789384</v>
      </c>
      <c r="O116">
        <v>17.459080345274057</v>
      </c>
      <c r="P116">
        <v>12.815263596301808</v>
      </c>
      <c r="Q116">
        <v>14.760724032973997</v>
      </c>
      <c r="R116">
        <v>11.323571121246037</v>
      </c>
      <c r="S116">
        <v>8.6440392575345761</v>
      </c>
      <c r="T116">
        <v>13.164696421773822</v>
      </c>
      <c r="U116">
        <v>7.2389011652542292</v>
      </c>
      <c r="V116">
        <v>14.699698207171304</v>
      </c>
      <c r="X116">
        <v>12.980747107770743</v>
      </c>
      <c r="Y116">
        <v>16.030117636731973</v>
      </c>
      <c r="Z116">
        <v>10.643407499999945</v>
      </c>
      <c r="AA116">
        <v>13.904818437550317</v>
      </c>
      <c r="AB116">
        <v>14.403484068627389</v>
      </c>
      <c r="AC116">
        <v>11.752765633821973</v>
      </c>
      <c r="AD116">
        <v>10.624589450243091</v>
      </c>
      <c r="AE116">
        <v>12.595318304655692</v>
      </c>
      <c r="AF116">
        <v>8.0466044178082186</v>
      </c>
      <c r="AG116">
        <v>9.065801914023508</v>
      </c>
      <c r="AI116">
        <v>0.22352941259330561</v>
      </c>
      <c r="AJ116">
        <v>20.413127150869592</v>
      </c>
      <c r="AK116">
        <v>9.1111925607197541</v>
      </c>
      <c r="AL116">
        <v>20.46858230540893</v>
      </c>
      <c r="AM116">
        <v>3.124746602972412</v>
      </c>
      <c r="AN116">
        <v>13.04016658374794</v>
      </c>
      <c r="AO116">
        <v>16.607477767412949</v>
      </c>
      <c r="AP116">
        <v>16.747625259121055</v>
      </c>
      <c r="AQ116">
        <v>15.190487382671495</v>
      </c>
      <c r="AR116">
        <v>17.965675600058898</v>
      </c>
    </row>
    <row r="117" spans="1:44" x14ac:dyDescent="0.35">
      <c r="B117">
        <v>11.350573364269145</v>
      </c>
      <c r="C117">
        <v>7.3510294630872792</v>
      </c>
      <c r="D117">
        <v>9.9770845411284874</v>
      </c>
      <c r="E117">
        <v>8.7667842012236399</v>
      </c>
      <c r="F117">
        <v>11.294249538145662</v>
      </c>
      <c r="G117">
        <v>10.141072500000007</v>
      </c>
      <c r="H117">
        <v>4.1869734183673541</v>
      </c>
      <c r="I117">
        <v>8.5836453431691027</v>
      </c>
      <c r="J117">
        <v>5.1099305421102894</v>
      </c>
      <c r="K117">
        <v>6.4068815647394217</v>
      </c>
      <c r="M117">
        <v>11.652355863314767</v>
      </c>
      <c r="N117">
        <v>14.484495908886595</v>
      </c>
      <c r="O117">
        <v>14.772163163954877</v>
      </c>
      <c r="P117">
        <v>10.807150758886682</v>
      </c>
      <c r="Q117">
        <v>7.9543227587223324</v>
      </c>
      <c r="R117">
        <v>4.6281410655259192</v>
      </c>
      <c r="S117">
        <v>9.2255494562021862</v>
      </c>
      <c r="T117">
        <v>5.0120932797910021</v>
      </c>
      <c r="U117">
        <v>10.525133560477073</v>
      </c>
      <c r="V117">
        <v>5.3239716274347844</v>
      </c>
      <c r="X117">
        <v>0.49617522877751341</v>
      </c>
      <c r="Y117">
        <v>3.4324626201313948</v>
      </c>
      <c r="Z117">
        <v>1.2146073791349683</v>
      </c>
      <c r="AA117">
        <v>0</v>
      </c>
      <c r="AB117">
        <v>0.51938412883357887</v>
      </c>
      <c r="AC117">
        <v>1.0354744573447221</v>
      </c>
      <c r="AD117">
        <v>0.82867606441753283</v>
      </c>
      <c r="AE117">
        <v>0.2366675375021158</v>
      </c>
      <c r="AF117">
        <v>1.1033514039418972</v>
      </c>
      <c r="AG117">
        <v>1.3777981111247009</v>
      </c>
      <c r="AI117">
        <v>2.3576226368062638</v>
      </c>
      <c r="AJ117">
        <v>15.355893995608414</v>
      </c>
      <c r="AK117">
        <v>0.64382651482762232</v>
      </c>
      <c r="AL117">
        <v>14.064824865893041</v>
      </c>
      <c r="AM117">
        <v>18.053709286798163</v>
      </c>
      <c r="AN117">
        <v>9.9256324165401679</v>
      </c>
      <c r="AO117">
        <v>14.068710944613024</v>
      </c>
      <c r="AP117">
        <v>3.6609407677411707</v>
      </c>
      <c r="AQ117">
        <v>14.113722855561774</v>
      </c>
      <c r="AR117">
        <v>1.6678903938998086</v>
      </c>
    </row>
    <row r="118" spans="1:44" x14ac:dyDescent="0.35">
      <c r="M118">
        <v>6.6484548243664188</v>
      </c>
      <c r="N118">
        <v>11.72880162344978</v>
      </c>
      <c r="O118">
        <v>3.2868921940298654</v>
      </c>
      <c r="P118">
        <v>6.7470827462686929</v>
      </c>
      <c r="Q118">
        <v>6.2290817810760277</v>
      </c>
      <c r="R118">
        <v>0.41056973684214854</v>
      </c>
      <c r="S118">
        <v>9.4196428195487538</v>
      </c>
      <c r="T118">
        <v>5.8321787729971986</v>
      </c>
      <c r="U118">
        <v>9.8457576195772969</v>
      </c>
      <c r="V118">
        <v>5.4969894227645151</v>
      </c>
      <c r="X118">
        <v>1.2054624664030917</v>
      </c>
      <c r="Y118">
        <v>0.35840537099211139</v>
      </c>
      <c r="Z118">
        <v>0</v>
      </c>
      <c r="AA118">
        <v>1.4134395273899003</v>
      </c>
      <c r="AB118">
        <v>0.54246535971884868</v>
      </c>
      <c r="AC118">
        <v>0.69261352344235694</v>
      </c>
      <c r="AD118">
        <v>0.40724895220587054</v>
      </c>
      <c r="AE118">
        <v>1.4572969780219518</v>
      </c>
      <c r="AF118">
        <v>0.52519275521404329</v>
      </c>
      <c r="AG118">
        <v>0.59893469998853432</v>
      </c>
      <c r="AI118">
        <v>15.427348536957949</v>
      </c>
      <c r="AJ118">
        <v>18.883210811593202</v>
      </c>
      <c r="AK118">
        <v>19.975896774193508</v>
      </c>
      <c r="AL118">
        <v>13.904818437550317</v>
      </c>
      <c r="AM118">
        <v>18.422111477787851</v>
      </c>
      <c r="AN118">
        <v>5.5780402465263013</v>
      </c>
      <c r="AO118">
        <v>10.930943029415047</v>
      </c>
      <c r="AP118">
        <v>12.567189996281208</v>
      </c>
      <c r="AQ118">
        <v>12.736866759310745</v>
      </c>
      <c r="AR118">
        <v>13.361376758965021</v>
      </c>
    </row>
    <row r="119" spans="1:44" x14ac:dyDescent="0.35">
      <c r="AI119">
        <v>1.3211115438981984</v>
      </c>
      <c r="AJ119">
        <v>4.1550498440774328</v>
      </c>
      <c r="AK119">
        <v>0.88558730383719397</v>
      </c>
      <c r="AL119">
        <v>0</v>
      </c>
      <c r="AM119">
        <v>0.42519889976785702</v>
      </c>
      <c r="AN119">
        <v>5.9615851229632284</v>
      </c>
      <c r="AO119">
        <v>1.9669211929439911</v>
      </c>
      <c r="AP119">
        <v>7.7057490908197011</v>
      </c>
      <c r="AQ119">
        <v>3.1334431929241702</v>
      </c>
      <c r="AR119">
        <v>6.140224007785748</v>
      </c>
    </row>
    <row r="122" spans="1:44" x14ac:dyDescent="0.35">
      <c r="A122" s="17" t="s">
        <v>177</v>
      </c>
      <c r="B122" s="22">
        <f t="shared" ref="B122:K122" si="36">AVERAGE(B109:B120)</f>
        <v>11.084346575882693</v>
      </c>
      <c r="C122" s="22">
        <f t="shared" si="36"/>
        <v>11.671071116125891</v>
      </c>
      <c r="D122" s="22">
        <f t="shared" si="36"/>
        <v>11.263792210589523</v>
      </c>
      <c r="E122" s="22">
        <f t="shared" si="36"/>
        <v>13.715328884660467</v>
      </c>
      <c r="F122" s="22">
        <f t="shared" si="36"/>
        <v>10.933126988357783</v>
      </c>
      <c r="G122" s="22">
        <f t="shared" si="36"/>
        <v>12.419606253170157</v>
      </c>
      <c r="H122" s="22">
        <f t="shared" si="36"/>
        <v>10.039335175947809</v>
      </c>
      <c r="I122" s="22">
        <f t="shared" si="36"/>
        <v>13.029976817545702</v>
      </c>
      <c r="J122" s="22">
        <f t="shared" si="36"/>
        <v>10.596350040364978</v>
      </c>
      <c r="K122" s="22">
        <f t="shared" si="36"/>
        <v>10.74442442397134</v>
      </c>
      <c r="L122" s="51"/>
      <c r="M122" s="22">
        <f t="shared" ref="M122:V122" si="37">AVERAGE(M109:M120)</f>
        <v>9.0056424338404213</v>
      </c>
      <c r="N122" s="22">
        <f t="shared" si="37"/>
        <v>12.92784409976807</v>
      </c>
      <c r="O122" s="22">
        <f t="shared" si="37"/>
        <v>10.801299962311877</v>
      </c>
      <c r="P122" s="22">
        <f t="shared" si="37"/>
        <v>10.766551642992184</v>
      </c>
      <c r="Q122" s="22">
        <f t="shared" si="37"/>
        <v>10.647243442542965</v>
      </c>
      <c r="R122" s="22">
        <f t="shared" si="37"/>
        <v>6.915632632421838</v>
      </c>
      <c r="S122" s="22">
        <f t="shared" si="37"/>
        <v>8.71740793365713</v>
      </c>
      <c r="T122" s="22">
        <f t="shared" si="37"/>
        <v>7.9544502782360809</v>
      </c>
      <c r="U122" s="22">
        <f t="shared" si="37"/>
        <v>7.491212159227568</v>
      </c>
      <c r="V122" s="22">
        <f t="shared" si="37"/>
        <v>8.4706650677147834</v>
      </c>
      <c r="W122" s="51"/>
      <c r="X122" s="22">
        <f t="shared" ref="X122:AG122" si="38">AVERAGE(X109:X120)</f>
        <v>7.1759888324579748</v>
      </c>
      <c r="Y122" s="22">
        <f t="shared" si="38"/>
        <v>7.4481235601124594</v>
      </c>
      <c r="Z122" s="22">
        <f t="shared" si="38"/>
        <v>6.0514388190668598</v>
      </c>
      <c r="AA122" s="22">
        <f t="shared" si="38"/>
        <v>6.426130272360238</v>
      </c>
      <c r="AB122" s="22">
        <f t="shared" si="38"/>
        <v>6.1417551509202735</v>
      </c>
      <c r="AC122" s="22">
        <f t="shared" si="38"/>
        <v>5.7439233088010422</v>
      </c>
      <c r="AD122" s="22">
        <f t="shared" si="38"/>
        <v>7.5880315962127129</v>
      </c>
      <c r="AE122" s="22">
        <f t="shared" si="38"/>
        <v>6.0605739837315902</v>
      </c>
      <c r="AF122" s="22">
        <f t="shared" si="38"/>
        <v>6.9158643959149444</v>
      </c>
      <c r="AG122" s="22">
        <f t="shared" si="38"/>
        <v>5.2054738054081895</v>
      </c>
      <c r="AH122" s="51"/>
      <c r="AI122" s="22">
        <f t="shared" ref="AI122:AR122" si="39">AVERAGE(AI109:AI120)</f>
        <v>5.3961988042754845</v>
      </c>
      <c r="AJ122" s="22">
        <f t="shared" si="39"/>
        <v>9.3687532946052219</v>
      </c>
      <c r="AK122" s="22">
        <f t="shared" si="39"/>
        <v>6.3965306275115577</v>
      </c>
      <c r="AL122" s="22">
        <f t="shared" si="39"/>
        <v>8.166746670464418</v>
      </c>
      <c r="AM122" s="22">
        <f t="shared" si="39"/>
        <v>6.2356137003124017</v>
      </c>
      <c r="AN122" s="22">
        <f t="shared" si="39"/>
        <v>5.6408587210495309</v>
      </c>
      <c r="AO122" s="22">
        <f t="shared" si="39"/>
        <v>5.6859860471145298</v>
      </c>
      <c r="AP122" s="22">
        <f t="shared" si="39"/>
        <v>6.1036477325487928</v>
      </c>
      <c r="AQ122" s="22">
        <f t="shared" si="39"/>
        <v>6.0754240080704935</v>
      </c>
      <c r="AR122" s="22">
        <f t="shared" si="39"/>
        <v>6.6520187269997315</v>
      </c>
    </row>
    <row r="123" spans="1:44" x14ac:dyDescent="0.35">
      <c r="A123" s="3" t="s">
        <v>185</v>
      </c>
      <c r="B123" s="83">
        <f t="shared" ref="B123:K123" si="40">STDEV(B109:B120)</f>
        <v>4.1191788831575513</v>
      </c>
      <c r="C123" s="83">
        <f t="shared" si="40"/>
        <v>4.3212519821373183</v>
      </c>
      <c r="D123" s="83">
        <f t="shared" si="40"/>
        <v>5.7291674449021155</v>
      </c>
      <c r="E123" s="83">
        <f t="shared" si="40"/>
        <v>4.5736026136209853</v>
      </c>
      <c r="F123" s="83">
        <f t="shared" si="40"/>
        <v>2.0983569106992133</v>
      </c>
      <c r="G123" s="83">
        <f t="shared" si="40"/>
        <v>4.6093560897098316</v>
      </c>
      <c r="H123" s="83">
        <f t="shared" si="40"/>
        <v>4.8728392515173411</v>
      </c>
      <c r="I123" s="83">
        <f t="shared" si="40"/>
        <v>4.2957867662563611</v>
      </c>
      <c r="J123" s="83">
        <f t="shared" si="40"/>
        <v>4.3950317062327926</v>
      </c>
      <c r="K123" s="83">
        <f t="shared" si="40"/>
        <v>2.4832987337186467</v>
      </c>
      <c r="L123" s="51"/>
      <c r="M123" s="83">
        <f t="shared" ref="M123:V123" si="41">STDEV(M109:M120)</f>
        <v>4.5866896481562458</v>
      </c>
      <c r="N123" s="83">
        <f t="shared" si="41"/>
        <v>2.4182415405817022</v>
      </c>
      <c r="O123" s="83">
        <f t="shared" si="41"/>
        <v>5.3817062986306681</v>
      </c>
      <c r="P123" s="83">
        <f t="shared" si="41"/>
        <v>3.5382757545907135</v>
      </c>
      <c r="Q123" s="83">
        <f t="shared" si="41"/>
        <v>4.8703941611280115</v>
      </c>
      <c r="R123" s="83">
        <f t="shared" si="41"/>
        <v>4.5271994566203215</v>
      </c>
      <c r="S123" s="83">
        <f t="shared" si="41"/>
        <v>2.9344678159426643</v>
      </c>
      <c r="T123" s="83">
        <f t="shared" si="41"/>
        <v>2.8091175950527325</v>
      </c>
      <c r="U123" s="83">
        <f t="shared" si="41"/>
        <v>4.2246852298007083</v>
      </c>
      <c r="V123" s="83">
        <f t="shared" si="41"/>
        <v>3.4977472799683884</v>
      </c>
      <c r="W123" s="51"/>
      <c r="X123" s="83">
        <f t="shared" ref="X123:AG123" si="42">STDEV(X109:X120)</f>
        <v>5.5149709403301683</v>
      </c>
      <c r="Y123" s="83">
        <f t="shared" si="42"/>
        <v>6.0763151494748593</v>
      </c>
      <c r="Z123" s="83">
        <f t="shared" si="42"/>
        <v>5.4599328814754706</v>
      </c>
      <c r="AA123" s="83">
        <f t="shared" si="42"/>
        <v>5.8290205779451707</v>
      </c>
      <c r="AB123" s="83">
        <f t="shared" si="42"/>
        <v>6.0427061846698482</v>
      </c>
      <c r="AC123" s="83">
        <f t="shared" si="42"/>
        <v>5.0446452567909992</v>
      </c>
      <c r="AD123" s="83">
        <f t="shared" si="42"/>
        <v>6.58132898786147</v>
      </c>
      <c r="AE123" s="83">
        <f t="shared" si="42"/>
        <v>6.0877748502477598</v>
      </c>
      <c r="AF123" s="83">
        <f t="shared" si="42"/>
        <v>5.9800072581430799</v>
      </c>
      <c r="AG123" s="83">
        <f t="shared" si="42"/>
        <v>4.4159870124790048</v>
      </c>
      <c r="AH123" s="51"/>
      <c r="AI123" s="83">
        <f t="shared" ref="AI123:AR123" si="43">STDEV(AI109:AI120)</f>
        <v>6.4079267334182619</v>
      </c>
      <c r="AJ123" s="83">
        <f t="shared" si="43"/>
        <v>7.5786677192918122</v>
      </c>
      <c r="AK123" s="83">
        <f t="shared" si="43"/>
        <v>6.7928801969507893</v>
      </c>
      <c r="AL123" s="83">
        <f t="shared" si="43"/>
        <v>8.0890110753912463</v>
      </c>
      <c r="AM123" s="83">
        <f t="shared" si="43"/>
        <v>6.8249962357137113</v>
      </c>
      <c r="AN123" s="83">
        <f t="shared" si="43"/>
        <v>4.3325242304379259</v>
      </c>
      <c r="AO123" s="83">
        <f t="shared" si="43"/>
        <v>5.7925893476190513</v>
      </c>
      <c r="AP123" s="83">
        <f t="shared" si="43"/>
        <v>5.5926509834563412</v>
      </c>
      <c r="AQ123" s="83">
        <f t="shared" si="43"/>
        <v>5.6708602524408382</v>
      </c>
      <c r="AR123" s="83">
        <f t="shared" si="43"/>
        <v>5.9130383930015409</v>
      </c>
    </row>
    <row r="124" spans="1:44" x14ac:dyDescent="0.35">
      <c r="A124" s="17" t="s">
        <v>181</v>
      </c>
      <c r="B124" s="13">
        <f t="shared" ref="B124:K124" si="44">COUNT(B109:B120)</f>
        <v>9</v>
      </c>
      <c r="C124" s="13">
        <f t="shared" si="44"/>
        <v>9</v>
      </c>
      <c r="D124" s="13">
        <f t="shared" si="44"/>
        <v>9</v>
      </c>
      <c r="E124" s="13">
        <f t="shared" si="44"/>
        <v>9</v>
      </c>
      <c r="F124" s="13">
        <f t="shared" si="44"/>
        <v>9</v>
      </c>
      <c r="G124" s="13">
        <f t="shared" si="44"/>
        <v>9</v>
      </c>
      <c r="H124" s="13">
        <f t="shared" si="44"/>
        <v>9</v>
      </c>
      <c r="I124" s="13">
        <f t="shared" si="44"/>
        <v>9</v>
      </c>
      <c r="J124" s="13">
        <f t="shared" si="44"/>
        <v>9</v>
      </c>
      <c r="K124" s="13">
        <f t="shared" si="44"/>
        <v>9</v>
      </c>
      <c r="L124" s="10"/>
      <c r="M124" s="13">
        <f t="shared" ref="M124:V124" si="45">COUNT(M109:M120)</f>
        <v>10</v>
      </c>
      <c r="N124" s="13">
        <f t="shared" si="45"/>
        <v>10</v>
      </c>
      <c r="O124" s="13">
        <f t="shared" si="45"/>
        <v>10</v>
      </c>
      <c r="P124" s="13">
        <f t="shared" si="45"/>
        <v>10</v>
      </c>
      <c r="Q124" s="13">
        <f t="shared" si="45"/>
        <v>10</v>
      </c>
      <c r="R124" s="13">
        <f t="shared" si="45"/>
        <v>10</v>
      </c>
      <c r="S124" s="13">
        <f t="shared" si="45"/>
        <v>10</v>
      </c>
      <c r="T124" s="13">
        <f t="shared" si="45"/>
        <v>10</v>
      </c>
      <c r="U124" s="13">
        <f t="shared" si="45"/>
        <v>10</v>
      </c>
      <c r="V124" s="13">
        <f t="shared" si="45"/>
        <v>10</v>
      </c>
      <c r="W124" s="10"/>
      <c r="X124" s="13">
        <f t="shared" ref="X124:AG124" si="46">COUNT(X109:X120)</f>
        <v>10</v>
      </c>
      <c r="Y124" s="13">
        <f t="shared" si="46"/>
        <v>10</v>
      </c>
      <c r="Z124" s="13">
        <f t="shared" si="46"/>
        <v>10</v>
      </c>
      <c r="AA124" s="13">
        <f t="shared" si="46"/>
        <v>10</v>
      </c>
      <c r="AB124" s="13">
        <f t="shared" si="46"/>
        <v>10</v>
      </c>
      <c r="AC124" s="13">
        <f t="shared" si="46"/>
        <v>10</v>
      </c>
      <c r="AD124" s="13">
        <f t="shared" si="46"/>
        <v>10</v>
      </c>
      <c r="AE124" s="13">
        <f t="shared" si="46"/>
        <v>10</v>
      </c>
      <c r="AF124" s="13">
        <f t="shared" si="46"/>
        <v>10</v>
      </c>
      <c r="AG124" s="13">
        <f t="shared" si="46"/>
        <v>10</v>
      </c>
      <c r="AI124" s="13">
        <f t="shared" ref="AI124:AR124" si="47">COUNT(AI109:AI120)</f>
        <v>11</v>
      </c>
      <c r="AJ124" s="13">
        <f t="shared" si="47"/>
        <v>11</v>
      </c>
      <c r="AK124" s="13">
        <f t="shared" si="47"/>
        <v>11</v>
      </c>
      <c r="AL124" s="13">
        <f t="shared" si="47"/>
        <v>11</v>
      </c>
      <c r="AM124" s="13">
        <f t="shared" si="47"/>
        <v>11</v>
      </c>
      <c r="AN124" s="13">
        <f t="shared" si="47"/>
        <v>11</v>
      </c>
      <c r="AO124" s="13">
        <f t="shared" si="47"/>
        <v>11</v>
      </c>
      <c r="AP124" s="13">
        <f t="shared" si="47"/>
        <v>11</v>
      </c>
      <c r="AQ124" s="13">
        <f t="shared" si="47"/>
        <v>11</v>
      </c>
      <c r="AR124" s="13">
        <f t="shared" si="47"/>
        <v>11</v>
      </c>
    </row>
    <row r="125" spans="1:44" x14ac:dyDescent="0.35">
      <c r="A125" s="69" t="s">
        <v>182</v>
      </c>
      <c r="B125" s="72">
        <v>16.967634671451105</v>
      </c>
      <c r="C125" s="72">
        <v>18.67321869312569</v>
      </c>
      <c r="D125" s="72">
        <v>32.823359611726204</v>
      </c>
      <c r="E125" s="72">
        <v>20.917840867320699</v>
      </c>
      <c r="F125" s="72">
        <v>4.4031017246791748</v>
      </c>
      <c r="G125" s="72">
        <v>21.246163561745096</v>
      </c>
      <c r="H125" s="72">
        <v>23.744562371128104</v>
      </c>
      <c r="I125" s="72">
        <v>18.453783941143328</v>
      </c>
      <c r="J125" s="72">
        <v>19.316303698791508</v>
      </c>
      <c r="K125" s="72">
        <v>6.1667726008886756</v>
      </c>
      <c r="M125" s="72">
        <v>21.037721928503704</v>
      </c>
      <c r="N125" s="72">
        <v>5.8478921485949762</v>
      </c>
      <c r="O125" s="72">
        <v>28.962762684720992</v>
      </c>
      <c r="P125" s="72">
        <v>12.519395315524513</v>
      </c>
      <c r="Q125" s="72">
        <v>23.720739284749797</v>
      </c>
      <c r="R125" s="72">
        <v>20.495534920023331</v>
      </c>
      <c r="S125" s="72">
        <v>8.611101362803316</v>
      </c>
      <c r="T125" s="72">
        <v>7.8911416628348299</v>
      </c>
      <c r="U125" s="72">
        <v>17.847965290896255</v>
      </c>
      <c r="V125" s="72">
        <v>12.234236034526262</v>
      </c>
      <c r="W125" s="69"/>
      <c r="X125" s="72">
        <v>30.414904472686228</v>
      </c>
      <c r="Y125" s="72">
        <v>36.92160579573769</v>
      </c>
      <c r="Z125" s="72">
        <v>29.810867070217043</v>
      </c>
      <c r="AA125" s="72">
        <v>33.97748089810824</v>
      </c>
      <c r="AB125" s="72">
        <v>36.514298034247226</v>
      </c>
      <c r="AC125" s="72">
        <v>25.448445766863934</v>
      </c>
      <c r="AD125" s="72">
        <v>43.313891246465722</v>
      </c>
      <c r="AE125" s="72">
        <v>37.061002627309136</v>
      </c>
      <c r="AF125" s="72">
        <v>35.760486807443925</v>
      </c>
      <c r="AG125" s="72">
        <v>19.500941294383253</v>
      </c>
      <c r="AH125" s="72"/>
      <c r="AI125" s="72">
        <v>41.061525020856443</v>
      </c>
      <c r="AJ125" s="72">
        <v>57.43620439943578</v>
      </c>
      <c r="AK125" s="72">
        <v>46.143221370126199</v>
      </c>
      <c r="AL125" s="72">
        <v>65.432100177802255</v>
      </c>
      <c r="AM125" s="72">
        <v>46.580573617506346</v>
      </c>
      <c r="AN125" s="72">
        <v>18.770766207331747</v>
      </c>
      <c r="AO125" s="72">
        <v>33.554091350149719</v>
      </c>
      <c r="AP125" s="72">
        <v>31.277745022755191</v>
      </c>
      <c r="AQ125" s="72">
        <v>32.158656002713364</v>
      </c>
      <c r="AR125" s="72">
        <v>34.964023037110238</v>
      </c>
    </row>
    <row r="127" spans="1:44" x14ac:dyDescent="0.35"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 spans="1:44" x14ac:dyDescent="0.35"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 spans="2:25" x14ac:dyDescent="0.35"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 spans="2:25" x14ac:dyDescent="0.35"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 spans="2:25" x14ac:dyDescent="0.35">
      <c r="G131" s="10"/>
      <c r="M131" s="10"/>
      <c r="S131" s="10"/>
    </row>
    <row r="132" spans="2:25" x14ac:dyDescent="0.35">
      <c r="G132" s="10"/>
      <c r="M132" s="10"/>
      <c r="S132" s="10"/>
    </row>
    <row r="133" spans="2:25" x14ac:dyDescent="0.35">
      <c r="G133" s="10"/>
      <c r="M133" s="10"/>
      <c r="S133" s="10"/>
    </row>
    <row r="134" spans="2:25" x14ac:dyDescent="0.35">
      <c r="G134" s="10"/>
      <c r="M134" s="10"/>
      <c r="S134" s="10"/>
    </row>
    <row r="135" spans="2:25" x14ac:dyDescent="0.35">
      <c r="G135" s="10"/>
      <c r="M135" s="10"/>
      <c r="S135" s="10"/>
    </row>
    <row r="136" spans="2:25" x14ac:dyDescent="0.35">
      <c r="G136" s="10"/>
      <c r="M136" s="10"/>
      <c r="S136" s="10"/>
    </row>
    <row r="137" spans="2:25" x14ac:dyDescent="0.35">
      <c r="G137" s="10"/>
      <c r="M137" s="10"/>
      <c r="S137" s="10"/>
    </row>
    <row r="138" spans="2:25" x14ac:dyDescent="0.35">
      <c r="G138" s="10"/>
      <c r="M138" s="10"/>
      <c r="S138" s="10"/>
    </row>
    <row r="139" spans="2:25" x14ac:dyDescent="0.35"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</row>
    <row r="140" spans="2:25" x14ac:dyDescent="0.35"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</row>
    <row r="141" spans="2:25" x14ac:dyDescent="0.35"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</row>
    <row r="142" spans="2:25" x14ac:dyDescent="0.35"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</row>
    <row r="143" spans="2:25" x14ac:dyDescent="0.35">
      <c r="G143" s="4"/>
      <c r="H143" s="4"/>
      <c r="I143" s="4"/>
      <c r="J143" s="4"/>
      <c r="K143" s="4"/>
      <c r="L143" s="4"/>
      <c r="M143" s="4"/>
      <c r="S143" s="4"/>
      <c r="T143" s="4"/>
      <c r="U143" s="4"/>
      <c r="V143" s="4"/>
      <c r="W143" s="4"/>
    </row>
    <row r="144" spans="2:25" ht="16" x14ac:dyDescent="0.4">
      <c r="B144" s="58"/>
      <c r="C144" s="58"/>
      <c r="D144" s="59"/>
      <c r="E144" s="58"/>
      <c r="F144" s="58"/>
      <c r="G144" s="60"/>
      <c r="H144" s="60"/>
      <c r="I144" s="60"/>
      <c r="J144" s="60"/>
      <c r="K144" s="60"/>
      <c r="L144" s="60"/>
      <c r="M144" s="60"/>
      <c r="S144" s="60"/>
      <c r="T144" s="60"/>
      <c r="U144" s="60"/>
      <c r="V144" s="60"/>
      <c r="W144" s="60"/>
    </row>
    <row r="145" spans="2:23" ht="16" x14ac:dyDescent="0.4">
      <c r="G145" s="60"/>
      <c r="H145" s="60"/>
      <c r="I145" s="60"/>
      <c r="J145" s="60"/>
      <c r="K145" s="60"/>
      <c r="L145" s="60"/>
      <c r="M145" s="60"/>
      <c r="S145" s="60"/>
      <c r="T145" s="60"/>
      <c r="U145" s="60"/>
      <c r="V145" s="60"/>
      <c r="W145" s="60"/>
    </row>
    <row r="146" spans="2:23" ht="16" x14ac:dyDescent="0.4">
      <c r="G146" s="60"/>
      <c r="H146" s="60"/>
      <c r="I146" s="60"/>
      <c r="J146" s="60"/>
      <c r="K146" s="60"/>
      <c r="L146" s="60"/>
      <c r="M146" s="60"/>
      <c r="S146" s="60"/>
      <c r="T146" s="60"/>
      <c r="U146" s="60"/>
      <c r="V146" s="60"/>
      <c r="W146" s="60"/>
    </row>
    <row r="147" spans="2:23" ht="16" x14ac:dyDescent="0.4">
      <c r="B147" s="58"/>
      <c r="C147" s="58"/>
      <c r="D147" s="59"/>
      <c r="E147" s="58"/>
      <c r="F147" s="58"/>
      <c r="G147" s="60"/>
      <c r="H147" s="60"/>
      <c r="I147" s="60"/>
      <c r="J147" s="60"/>
      <c r="K147" s="60"/>
      <c r="L147" s="60"/>
      <c r="M147" s="60"/>
      <c r="S147" s="60"/>
      <c r="T147" s="60"/>
      <c r="U147" s="60"/>
      <c r="V147" s="60"/>
      <c r="W147" s="60"/>
    </row>
    <row r="148" spans="2:23" ht="16" x14ac:dyDescent="0.4">
      <c r="G148" s="60"/>
      <c r="H148" s="58"/>
      <c r="I148" s="58"/>
      <c r="J148" s="59"/>
      <c r="K148" s="58"/>
      <c r="L148" s="58"/>
      <c r="M148" s="60"/>
      <c r="S148" s="60"/>
      <c r="T148" s="60"/>
      <c r="U148" s="60"/>
      <c r="V148" s="60"/>
      <c r="W148" s="60"/>
    </row>
    <row r="149" spans="2:23" ht="16" x14ac:dyDescent="0.4">
      <c r="G149" s="60"/>
      <c r="M149" s="60"/>
      <c r="S149" s="60"/>
      <c r="T149" s="60"/>
      <c r="U149" s="60"/>
      <c r="V149" s="60"/>
      <c r="W149" s="60"/>
    </row>
    <row r="150" spans="2:23" ht="16" x14ac:dyDescent="0.4">
      <c r="B150" s="58"/>
      <c r="C150" s="58"/>
      <c r="D150" s="59"/>
      <c r="E150" s="58"/>
      <c r="F150" s="58"/>
      <c r="G150" s="60"/>
      <c r="M150" s="60"/>
      <c r="S150" s="60"/>
      <c r="U150" s="60"/>
      <c r="V150" s="60"/>
      <c r="W150" s="60"/>
    </row>
    <row r="151" spans="2:23" ht="16" x14ac:dyDescent="0.4">
      <c r="G151" s="60"/>
      <c r="H151" s="60"/>
      <c r="I151" s="60"/>
      <c r="J151" s="60"/>
      <c r="K151" s="60"/>
      <c r="L151" s="60"/>
      <c r="M151" s="60"/>
      <c r="S151" s="60"/>
      <c r="T151" s="60"/>
      <c r="U151" s="60"/>
      <c r="V151" s="60"/>
      <c r="W151" s="60"/>
    </row>
    <row r="152" spans="2:23" ht="16" x14ac:dyDescent="0.4">
      <c r="G152" s="60"/>
      <c r="H152" s="60"/>
      <c r="I152" s="60"/>
      <c r="J152" s="60"/>
      <c r="K152" s="60"/>
      <c r="L152" s="60"/>
      <c r="M152" s="60"/>
      <c r="S152" s="60"/>
      <c r="T152" s="60"/>
      <c r="U152" s="60"/>
      <c r="V152" s="60"/>
      <c r="W152" s="60"/>
    </row>
    <row r="153" spans="2:23" ht="16" x14ac:dyDescent="0.4">
      <c r="G153" s="60"/>
      <c r="H153" s="58"/>
      <c r="I153" s="58"/>
      <c r="J153" s="59"/>
      <c r="K153" s="58"/>
      <c r="L153" s="58"/>
      <c r="M153" s="60"/>
      <c r="S153" s="60"/>
      <c r="T153" s="60"/>
      <c r="U153" s="60"/>
      <c r="V153" s="60"/>
      <c r="W153" s="60"/>
    </row>
    <row r="154" spans="2:23" ht="16" x14ac:dyDescent="0.4">
      <c r="G154" s="60"/>
      <c r="M154" s="60"/>
      <c r="S154" s="60"/>
      <c r="T154" s="60"/>
      <c r="U154" s="60"/>
      <c r="V154" s="60"/>
      <c r="W154" s="60"/>
    </row>
    <row r="155" spans="2:23" ht="16" x14ac:dyDescent="0.4">
      <c r="G155" s="60"/>
      <c r="M155" s="60"/>
      <c r="S155" s="60"/>
      <c r="T155" s="60"/>
      <c r="U155" s="60"/>
      <c r="V155" s="60"/>
      <c r="W155" s="60"/>
    </row>
    <row r="156" spans="2:23" ht="16" x14ac:dyDescent="0.4">
      <c r="G156" s="60"/>
      <c r="M156" s="60"/>
      <c r="S156" s="60"/>
      <c r="T156" s="60"/>
      <c r="U156" s="60"/>
      <c r="V156" s="60"/>
      <c r="W156" s="60"/>
    </row>
    <row r="157" spans="2:23" ht="16" x14ac:dyDescent="0.4">
      <c r="G157" s="60"/>
      <c r="M157" s="60"/>
      <c r="S157" s="60"/>
      <c r="T157" s="60"/>
      <c r="U157" s="60"/>
      <c r="V157" s="60"/>
      <c r="W157" s="60"/>
    </row>
    <row r="158" spans="2:23" ht="16" x14ac:dyDescent="0.4">
      <c r="G158" s="60"/>
      <c r="M158" s="60"/>
      <c r="S158" s="60"/>
      <c r="T158" s="60"/>
      <c r="U158" s="60"/>
      <c r="V158" s="60"/>
      <c r="W158" s="60"/>
    </row>
    <row r="159" spans="2:23" ht="16" x14ac:dyDescent="0.4">
      <c r="G159" s="60"/>
      <c r="M159" s="60"/>
    </row>
    <row r="160" spans="2:23" ht="16" x14ac:dyDescent="0.4">
      <c r="G160" s="60"/>
      <c r="M160" s="60"/>
    </row>
    <row r="161" spans="7:24" ht="16" x14ac:dyDescent="0.4">
      <c r="G161" s="60"/>
      <c r="H161" s="60"/>
      <c r="I161" s="60"/>
      <c r="J161" s="60"/>
      <c r="K161" s="60"/>
      <c r="L161" s="60"/>
      <c r="M161" s="60"/>
    </row>
    <row r="162" spans="7:24" ht="16" x14ac:dyDescent="0.4">
      <c r="G162" s="60"/>
      <c r="M162" s="60"/>
      <c r="S162" s="60"/>
    </row>
    <row r="163" spans="7:24" ht="16" x14ac:dyDescent="0.4">
      <c r="G163" s="60"/>
      <c r="M163" s="60"/>
      <c r="S163" s="60"/>
    </row>
    <row r="164" spans="7:24" ht="16" x14ac:dyDescent="0.4">
      <c r="G164" s="60"/>
      <c r="M164" s="60"/>
      <c r="S164" s="60"/>
    </row>
    <row r="165" spans="7:24" ht="16" x14ac:dyDescent="0.4">
      <c r="G165" s="60"/>
      <c r="M165" s="60"/>
      <c r="S165" s="60"/>
    </row>
    <row r="166" spans="7:24" ht="16" x14ac:dyDescent="0.4">
      <c r="G166" s="60"/>
      <c r="M166" s="60"/>
      <c r="S166" s="60"/>
    </row>
    <row r="167" spans="7:24" ht="16" x14ac:dyDescent="0.4">
      <c r="G167" s="60"/>
      <c r="M167" s="60"/>
      <c r="N167" s="60"/>
      <c r="O167" s="60"/>
      <c r="P167" s="60"/>
      <c r="Q167" s="60"/>
      <c r="R167" s="60"/>
      <c r="S167" s="60"/>
    </row>
    <row r="168" spans="7:24" ht="16" x14ac:dyDescent="0.4">
      <c r="G168" s="60"/>
      <c r="H168" s="60"/>
      <c r="I168" s="60"/>
      <c r="J168" s="60"/>
      <c r="K168" s="60"/>
      <c r="L168" s="60"/>
      <c r="M168" s="60"/>
      <c r="S168" s="60"/>
      <c r="T168" s="60"/>
      <c r="U168" s="60"/>
      <c r="V168" s="60"/>
      <c r="W168" s="60"/>
    </row>
    <row r="169" spans="7:24" ht="16" x14ac:dyDescent="0.4">
      <c r="G169" s="60"/>
      <c r="H169" s="60"/>
      <c r="I169" s="60"/>
      <c r="J169" s="60"/>
      <c r="K169" s="60"/>
      <c r="L169" s="60"/>
      <c r="M169" s="60"/>
      <c r="S169" s="60"/>
      <c r="T169" s="60"/>
      <c r="U169" s="60"/>
      <c r="V169" s="60"/>
      <c r="W169" s="60"/>
    </row>
    <row r="170" spans="7:24" ht="16" x14ac:dyDescent="0.4">
      <c r="G170" s="60"/>
      <c r="H170" s="60"/>
      <c r="I170" s="60"/>
      <c r="J170" s="60"/>
      <c r="K170" s="60"/>
      <c r="L170" s="60"/>
      <c r="M170" s="60"/>
      <c r="S170" s="60"/>
      <c r="T170" s="60"/>
      <c r="U170" s="60"/>
      <c r="V170" s="60"/>
      <c r="W170" s="60"/>
    </row>
    <row r="171" spans="7:24" ht="16" x14ac:dyDescent="0.4">
      <c r="G171" s="60"/>
      <c r="H171" s="60"/>
      <c r="I171" s="60"/>
      <c r="J171" s="60"/>
      <c r="K171" s="60"/>
      <c r="L171" s="60"/>
      <c r="M171" s="60"/>
    </row>
    <row r="172" spans="7:24" ht="16" x14ac:dyDescent="0.4">
      <c r="G172" s="60"/>
      <c r="M172" s="60"/>
    </row>
    <row r="173" spans="7:24" ht="16" x14ac:dyDescent="0.4">
      <c r="G173" s="60"/>
      <c r="M173" s="60"/>
      <c r="T173" s="60"/>
      <c r="U173" s="60"/>
      <c r="V173" s="60"/>
      <c r="W173" s="60"/>
      <c r="X173" s="60"/>
    </row>
    <row r="174" spans="7:24" ht="16" x14ac:dyDescent="0.4">
      <c r="G174" s="60"/>
      <c r="M174" s="60"/>
      <c r="T174" s="60"/>
      <c r="U174" s="60"/>
      <c r="V174" s="60"/>
      <c r="W174" s="60"/>
      <c r="X174" s="60"/>
    </row>
    <row r="175" spans="7:24" ht="16" x14ac:dyDescent="0.4">
      <c r="G175" s="60"/>
      <c r="M175" s="60"/>
      <c r="T175" s="60"/>
      <c r="U175" s="60"/>
      <c r="V175" s="60"/>
      <c r="W175" s="60"/>
      <c r="X175" s="60"/>
    </row>
    <row r="176" spans="7:24" ht="16" x14ac:dyDescent="0.4">
      <c r="G176" s="60"/>
      <c r="M176" s="60"/>
    </row>
    <row r="177" spans="2:23" ht="16" x14ac:dyDescent="0.4">
      <c r="G177" s="60"/>
      <c r="H177" s="60"/>
      <c r="I177" s="60"/>
      <c r="J177" s="60"/>
      <c r="K177" s="60"/>
      <c r="L177" s="60"/>
      <c r="M177" s="60"/>
      <c r="N177" s="58"/>
      <c r="O177" s="58"/>
      <c r="P177" s="59"/>
      <c r="Q177" s="58"/>
      <c r="R177" s="58"/>
      <c r="S177" s="60"/>
    </row>
    <row r="178" spans="2:23" ht="16" x14ac:dyDescent="0.4">
      <c r="G178" s="60"/>
      <c r="H178" s="60"/>
      <c r="I178" s="60"/>
      <c r="J178" s="60"/>
      <c r="K178" s="60"/>
      <c r="L178" s="60"/>
      <c r="M178" s="60"/>
      <c r="S178" s="60"/>
      <c r="T178" s="60"/>
      <c r="U178" s="60"/>
      <c r="V178" s="60"/>
      <c r="W178" s="60"/>
    </row>
    <row r="179" spans="2:23" ht="16" x14ac:dyDescent="0.4">
      <c r="G179" s="60"/>
      <c r="H179" s="60"/>
      <c r="I179" s="60"/>
      <c r="J179" s="60"/>
      <c r="K179" s="60"/>
      <c r="L179" s="60"/>
      <c r="M179" s="60"/>
      <c r="S179" s="60"/>
      <c r="T179" s="60"/>
      <c r="U179" s="60"/>
      <c r="V179" s="60"/>
      <c r="W179" s="60"/>
    </row>
    <row r="180" spans="2:23" ht="16" x14ac:dyDescent="0.4">
      <c r="G180" s="60"/>
      <c r="M180" s="60"/>
      <c r="S180" s="60"/>
      <c r="T180" s="60"/>
      <c r="U180" s="60"/>
      <c r="V180" s="60"/>
      <c r="W180" s="60"/>
    </row>
    <row r="181" spans="2:23" ht="16" x14ac:dyDescent="0.4">
      <c r="G181" s="60"/>
      <c r="M181" s="60"/>
      <c r="S181" s="60"/>
      <c r="T181" s="60"/>
      <c r="U181" s="60"/>
      <c r="V181" s="60"/>
      <c r="W181" s="60"/>
    </row>
    <row r="182" spans="2:23" ht="16" x14ac:dyDescent="0.4">
      <c r="G182" s="60"/>
      <c r="H182" s="60"/>
      <c r="I182" s="60"/>
      <c r="J182" s="60"/>
      <c r="K182" s="60"/>
      <c r="L182" s="60"/>
      <c r="M182" s="60"/>
      <c r="S182" s="60"/>
      <c r="T182" s="60"/>
      <c r="U182" s="60"/>
      <c r="V182" s="60"/>
      <c r="W182" s="60"/>
    </row>
    <row r="183" spans="2:23" ht="16" x14ac:dyDescent="0.4">
      <c r="G183" s="60"/>
      <c r="H183" s="60"/>
      <c r="I183" s="60"/>
      <c r="J183" s="60"/>
      <c r="K183" s="60"/>
      <c r="L183" s="60"/>
      <c r="M183" s="60"/>
      <c r="S183" s="60"/>
      <c r="T183" s="60"/>
      <c r="U183" s="60"/>
      <c r="V183" s="60"/>
      <c r="W183" s="60"/>
    </row>
    <row r="184" spans="2:23" ht="16" x14ac:dyDescent="0.4">
      <c r="G184" s="60"/>
      <c r="M184" s="60"/>
      <c r="S184" s="60"/>
      <c r="T184" s="60"/>
      <c r="U184" s="60"/>
      <c r="V184" s="60"/>
      <c r="W184" s="60"/>
    </row>
    <row r="185" spans="2:23" ht="16" x14ac:dyDescent="0.4">
      <c r="G185" s="60"/>
      <c r="M185" s="60"/>
      <c r="S185" s="60"/>
      <c r="T185" s="60"/>
      <c r="U185" s="60"/>
      <c r="V185" s="60"/>
      <c r="W185" s="60"/>
    </row>
    <row r="186" spans="2:23" ht="16" x14ac:dyDescent="0.4">
      <c r="G186" s="60"/>
      <c r="M186" s="60"/>
      <c r="S186" s="60"/>
      <c r="T186" s="60"/>
      <c r="U186" s="60"/>
      <c r="V186" s="60"/>
      <c r="W186" s="60"/>
    </row>
    <row r="187" spans="2:23" ht="16" x14ac:dyDescent="0.4">
      <c r="G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</row>
    <row r="188" spans="2:23" ht="16" x14ac:dyDescent="0.4">
      <c r="B188" s="58"/>
      <c r="C188" s="58"/>
      <c r="D188" s="59"/>
      <c r="E188" s="58"/>
      <c r="F188" s="58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</row>
    <row r="189" spans="2:23" ht="16" x14ac:dyDescent="0.4">
      <c r="B189" s="58"/>
      <c r="C189" s="58"/>
      <c r="D189" s="59"/>
      <c r="E189" s="58"/>
      <c r="F189" s="58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</row>
    <row r="190" spans="2:23" ht="16" x14ac:dyDescent="0.4">
      <c r="B190" s="58"/>
      <c r="C190" s="58"/>
      <c r="D190" s="59"/>
      <c r="E190" s="58"/>
      <c r="F190" s="58"/>
      <c r="G190" s="60"/>
      <c r="H190" s="60"/>
      <c r="I190" s="60"/>
      <c r="J190" s="60"/>
      <c r="K190" s="60"/>
      <c r="L190" s="60"/>
      <c r="M190" s="60"/>
    </row>
    <row r="191" spans="2:23" ht="16" x14ac:dyDescent="0.4">
      <c r="B191" s="58"/>
      <c r="C191" s="58"/>
      <c r="D191" s="59"/>
      <c r="E191" s="58"/>
      <c r="F191" s="58"/>
      <c r="G191" s="60"/>
      <c r="H191" s="60"/>
      <c r="I191" s="60"/>
      <c r="J191" s="60"/>
      <c r="K191" s="60"/>
      <c r="L191" s="60"/>
      <c r="M191" s="60"/>
    </row>
    <row r="192" spans="2:23" ht="16" x14ac:dyDescent="0.4">
      <c r="B192" s="58"/>
      <c r="C192" s="58"/>
      <c r="D192" s="59"/>
      <c r="E192" s="58"/>
      <c r="F192" s="58"/>
      <c r="G192" s="60"/>
      <c r="H192" s="60"/>
      <c r="I192" s="60"/>
      <c r="J192" s="60"/>
      <c r="K192" s="60"/>
      <c r="L192" s="60"/>
      <c r="M192" s="60"/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DCFFE-67BF-493A-9CE8-0066A2550C97}">
  <dimension ref="A2:AT70"/>
  <sheetViews>
    <sheetView topLeftCell="A10" zoomScale="87" zoomScaleNormal="87" workbookViewId="0">
      <selection activeCell="J25" sqref="J25"/>
    </sheetView>
  </sheetViews>
  <sheetFormatPr defaultRowHeight="14.5" x14ac:dyDescent="0.35"/>
  <cols>
    <col min="2" max="11" width="10.36328125" bestFit="1" customWidth="1"/>
    <col min="13" max="22" width="10.36328125" bestFit="1" customWidth="1"/>
    <col min="26" max="35" width="10.36328125" bestFit="1" customWidth="1"/>
    <col min="37" max="46" width="10.36328125" bestFit="1" customWidth="1"/>
  </cols>
  <sheetData>
    <row r="2" spans="1:44" x14ac:dyDescent="0.35">
      <c r="A2" t="s">
        <v>13</v>
      </c>
      <c r="B2" s="17" t="s">
        <v>140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 t="s">
        <v>140</v>
      </c>
      <c r="N2" s="17"/>
      <c r="O2" s="17"/>
      <c r="P2" s="17"/>
      <c r="Q2" s="17"/>
      <c r="R2" s="17"/>
      <c r="S2" s="17"/>
      <c r="T2" s="17"/>
      <c r="U2" s="17"/>
      <c r="V2" s="17"/>
      <c r="X2" s="17" t="s">
        <v>140</v>
      </c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 t="s">
        <v>140</v>
      </c>
      <c r="AJ2" s="17"/>
      <c r="AK2" s="17"/>
      <c r="AL2" s="17"/>
      <c r="AM2" s="17"/>
      <c r="AN2" s="17"/>
      <c r="AO2" s="17"/>
      <c r="AP2" s="17"/>
      <c r="AQ2" s="17"/>
      <c r="AR2" s="17"/>
    </row>
    <row r="3" spans="1:44" ht="16.5" x14ac:dyDescent="0.35">
      <c r="B3" s="17" t="s">
        <v>172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7" t="s">
        <v>172</v>
      </c>
      <c r="N3" s="17"/>
      <c r="O3" s="17"/>
      <c r="P3" s="17"/>
      <c r="Q3" s="17"/>
      <c r="R3" s="17"/>
      <c r="S3" s="17"/>
      <c r="T3" s="17"/>
      <c r="U3" s="17"/>
      <c r="V3" s="17"/>
      <c r="W3" s="17"/>
      <c r="X3" s="17" t="s">
        <v>137</v>
      </c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 t="s">
        <v>137</v>
      </c>
      <c r="AJ3" s="17"/>
      <c r="AK3" s="17"/>
      <c r="AL3" s="17"/>
      <c r="AM3" s="17"/>
      <c r="AN3" s="17"/>
      <c r="AO3" s="17"/>
      <c r="AP3" s="17"/>
      <c r="AQ3" s="17"/>
      <c r="AR3" s="17"/>
    </row>
    <row r="4" spans="1:44" x14ac:dyDescent="0.35">
      <c r="B4" s="17" t="s">
        <v>15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 t="s">
        <v>15</v>
      </c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15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 t="s">
        <v>15</v>
      </c>
      <c r="AJ4" s="17"/>
      <c r="AK4" s="17"/>
      <c r="AL4" s="17"/>
      <c r="AM4" s="17"/>
      <c r="AN4" s="17"/>
      <c r="AO4" s="17"/>
      <c r="AP4" s="17"/>
      <c r="AQ4" s="17"/>
      <c r="AR4" s="17"/>
    </row>
    <row r="5" spans="1:44" x14ac:dyDescent="0.35">
      <c r="B5" s="17" t="s">
        <v>41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 t="s">
        <v>76</v>
      </c>
      <c r="N5" s="17"/>
      <c r="O5" s="17"/>
      <c r="P5" s="17"/>
      <c r="Q5" s="17"/>
      <c r="R5" s="17"/>
      <c r="S5" s="17"/>
      <c r="T5" s="17"/>
      <c r="U5" s="17"/>
      <c r="V5" s="17"/>
      <c r="W5" s="17"/>
      <c r="X5" s="17" t="s">
        <v>41</v>
      </c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 t="s">
        <v>76</v>
      </c>
      <c r="AJ5" s="17"/>
      <c r="AK5" s="17"/>
      <c r="AL5" s="17"/>
      <c r="AM5" s="17"/>
      <c r="AN5" s="17"/>
      <c r="AO5" s="17"/>
      <c r="AP5" s="17"/>
      <c r="AQ5" s="17"/>
      <c r="AR5" s="17"/>
    </row>
    <row r="6" spans="1:44" x14ac:dyDescent="0.35">
      <c r="B6" s="17" t="s">
        <v>64</v>
      </c>
      <c r="C6" s="17" t="s">
        <v>65</v>
      </c>
      <c r="D6" s="17" t="s">
        <v>66</v>
      </c>
      <c r="E6" s="17" t="s">
        <v>67</v>
      </c>
      <c r="F6" s="17" t="s">
        <v>68</v>
      </c>
      <c r="G6" s="17" t="s">
        <v>69</v>
      </c>
      <c r="H6" s="17" t="s">
        <v>70</v>
      </c>
      <c r="I6" s="17" t="s">
        <v>71</v>
      </c>
      <c r="J6" s="17" t="s">
        <v>72</v>
      </c>
      <c r="K6" s="17" t="s">
        <v>73</v>
      </c>
      <c r="M6" s="17" t="s">
        <v>64</v>
      </c>
      <c r="N6" s="17" t="s">
        <v>65</v>
      </c>
      <c r="O6" s="17" t="s">
        <v>66</v>
      </c>
      <c r="P6" s="17" t="s">
        <v>67</v>
      </c>
      <c r="Q6" s="17" t="s">
        <v>68</v>
      </c>
      <c r="R6" s="17" t="s">
        <v>69</v>
      </c>
      <c r="S6" s="17" t="s">
        <v>70</v>
      </c>
      <c r="T6" s="17" t="s">
        <v>71</v>
      </c>
      <c r="U6" s="17" t="s">
        <v>72</v>
      </c>
      <c r="V6" s="17" t="s">
        <v>73</v>
      </c>
      <c r="X6" s="17" t="s">
        <v>64</v>
      </c>
      <c r="Y6" s="17" t="s">
        <v>65</v>
      </c>
      <c r="Z6" s="17" t="s">
        <v>66</v>
      </c>
      <c r="AA6" s="17" t="s">
        <v>67</v>
      </c>
      <c r="AB6" s="17" t="s">
        <v>68</v>
      </c>
      <c r="AC6" s="17" t="s">
        <v>69</v>
      </c>
      <c r="AD6" s="17" t="s">
        <v>70</v>
      </c>
      <c r="AE6" s="17" t="s">
        <v>71</v>
      </c>
      <c r="AF6" s="17" t="s">
        <v>72</v>
      </c>
      <c r="AG6" s="17" t="s">
        <v>73</v>
      </c>
      <c r="AI6" s="17" t="s">
        <v>64</v>
      </c>
      <c r="AJ6" s="17" t="s">
        <v>65</v>
      </c>
      <c r="AK6" s="17" t="s">
        <v>66</v>
      </c>
      <c r="AL6" s="17" t="s">
        <v>67</v>
      </c>
      <c r="AM6" s="17" t="s">
        <v>68</v>
      </c>
      <c r="AN6" s="17" t="s">
        <v>69</v>
      </c>
      <c r="AO6" s="17" t="s">
        <v>70</v>
      </c>
      <c r="AP6" s="17" t="s">
        <v>71</v>
      </c>
      <c r="AQ6" s="17" t="s">
        <v>72</v>
      </c>
      <c r="AR6" s="17" t="s">
        <v>73</v>
      </c>
    </row>
    <row r="7" spans="1:44" x14ac:dyDescent="0.35">
      <c r="B7">
        <v>8.3681137980085563</v>
      </c>
      <c r="C7">
        <v>11.574406634257928</v>
      </c>
      <c r="D7">
        <v>11.574406634257928</v>
      </c>
      <c r="E7">
        <v>11.128092485549123</v>
      </c>
      <c r="F7">
        <v>9.6961664652046515</v>
      </c>
      <c r="G7">
        <v>10.882043046499026</v>
      </c>
      <c r="H7">
        <v>10.29848766868311</v>
      </c>
      <c r="I7">
        <v>13.052098138747853</v>
      </c>
      <c r="J7">
        <v>11.663869863013717</v>
      </c>
      <c r="K7">
        <v>10.820774826594432</v>
      </c>
      <c r="M7">
        <v>12.051174221736808</v>
      </c>
      <c r="N7">
        <v>14.655810835517039</v>
      </c>
      <c r="O7">
        <v>14.655810835517039</v>
      </c>
      <c r="P7">
        <v>13.876437429537761</v>
      </c>
      <c r="Q7">
        <v>14.82244007447056</v>
      </c>
      <c r="R7">
        <v>11.171320292155093</v>
      </c>
      <c r="S7">
        <v>11.802091189578315</v>
      </c>
      <c r="T7">
        <v>10.838270365997632</v>
      </c>
      <c r="U7">
        <v>11.336206896551726</v>
      </c>
      <c r="V7">
        <v>9.9438162544169657</v>
      </c>
      <c r="X7" s="11">
        <v>15.678454972103623</v>
      </c>
      <c r="Y7" s="11">
        <v>12.153827737940098</v>
      </c>
      <c r="Z7" s="11">
        <v>12.215945954548387</v>
      </c>
      <c r="AA7" s="11">
        <v>13.864806046065073</v>
      </c>
      <c r="AB7" s="11">
        <v>10.558489471989716</v>
      </c>
      <c r="AC7" s="11">
        <v>11.2413635371179</v>
      </c>
      <c r="AD7" s="11">
        <v>17.493375488917849</v>
      </c>
      <c r="AE7" s="11">
        <v>14.092649395895892</v>
      </c>
      <c r="AF7" s="11">
        <v>12.086863573905475</v>
      </c>
      <c r="AG7" s="11">
        <v>17.294281839622716</v>
      </c>
      <c r="AH7" s="11"/>
      <c r="AI7" s="11">
        <v>7.0291557752522404</v>
      </c>
      <c r="AJ7" s="11">
        <v>9.7600183755760224</v>
      </c>
      <c r="AK7" s="11">
        <v>9.1943095347502357</v>
      </c>
      <c r="AL7" s="11">
        <v>13.630062377380099</v>
      </c>
      <c r="AM7" s="11">
        <v>6.1034232638889057</v>
      </c>
      <c r="AN7" s="11">
        <v>15.497744666440825</v>
      </c>
      <c r="AO7" s="11">
        <v>11.386688104838798</v>
      </c>
      <c r="AP7" s="11">
        <v>12.15724386744675</v>
      </c>
      <c r="AQ7" s="11">
        <v>10.10529214918248</v>
      </c>
      <c r="AR7" s="11">
        <v>11.678812403939181</v>
      </c>
    </row>
    <row r="8" spans="1:44" x14ac:dyDescent="0.35">
      <c r="B8">
        <v>9.0794259656652798</v>
      </c>
      <c r="C8">
        <v>11.574406634257928</v>
      </c>
      <c r="D8">
        <v>11.228125500240125</v>
      </c>
      <c r="E8">
        <v>9.1610412053788668</v>
      </c>
      <c r="F8">
        <v>10.932310750550664</v>
      </c>
      <c r="G8">
        <v>10.977782914211931</v>
      </c>
      <c r="H8">
        <v>9.0818021578891184</v>
      </c>
      <c r="I8">
        <v>9.4746372239747316</v>
      </c>
      <c r="J8">
        <v>8.6538105046343787</v>
      </c>
      <c r="K8">
        <v>6.6870758351364552</v>
      </c>
      <c r="M8">
        <v>12.051174221736808</v>
      </c>
      <c r="N8">
        <v>11.270820291419284</v>
      </c>
      <c r="O8">
        <v>11.270820291419284</v>
      </c>
      <c r="P8">
        <v>7.5457106696747918</v>
      </c>
      <c r="Q8">
        <v>6.0493587994543034</v>
      </c>
      <c r="R8">
        <v>3.5895186639105248</v>
      </c>
      <c r="S8">
        <v>3.1273721825178216</v>
      </c>
      <c r="T8">
        <v>3.0148780487804943</v>
      </c>
      <c r="U8">
        <v>3.349741824440597</v>
      </c>
      <c r="V8">
        <v>1.5323930635838732</v>
      </c>
      <c r="X8" s="11">
        <v>5.1839348242811099</v>
      </c>
      <c r="Y8" s="11">
        <v>6.4575706951530698</v>
      </c>
      <c r="Z8" s="11">
        <v>14.132898209864853</v>
      </c>
      <c r="AA8" s="11">
        <v>12.277036521180849</v>
      </c>
      <c r="AB8" s="11">
        <v>4.6959461777463103</v>
      </c>
      <c r="AC8" s="11">
        <v>6.3188647697175275</v>
      </c>
      <c r="AD8" s="11">
        <v>4.9053657206633572</v>
      </c>
      <c r="AE8" s="11">
        <v>7.6658292645239818</v>
      </c>
      <c r="AF8" s="11">
        <v>9.7463046231214534</v>
      </c>
      <c r="AG8" s="11">
        <v>11.21956005271085</v>
      </c>
      <c r="AH8" s="11"/>
      <c r="AI8" s="11">
        <v>9.6501157780064659</v>
      </c>
      <c r="AJ8" s="11">
        <v>4.9480340503995581</v>
      </c>
      <c r="AK8" s="11">
        <v>12.330194574807496</v>
      </c>
      <c r="AL8" s="11">
        <v>11.643156269763713</v>
      </c>
      <c r="AM8" s="11">
        <v>12.800412886424882</v>
      </c>
      <c r="AN8" s="11">
        <v>11.84957533557038</v>
      </c>
      <c r="AO8" s="11">
        <v>8.5056321757836546</v>
      </c>
      <c r="AP8" s="11">
        <v>10.389250270578154</v>
      </c>
      <c r="AQ8" s="11">
        <v>6.026200723175057</v>
      </c>
      <c r="AR8" s="11">
        <v>4.1905079747466303</v>
      </c>
    </row>
    <row r="9" spans="1:44" x14ac:dyDescent="0.35">
      <c r="B9">
        <v>9.0794259656652798</v>
      </c>
      <c r="C9">
        <v>11.228125500240125</v>
      </c>
      <c r="D9">
        <v>11.228125500240125</v>
      </c>
      <c r="E9">
        <v>9.1610412053788668</v>
      </c>
      <c r="F9">
        <v>10.932310750550664</v>
      </c>
      <c r="G9">
        <v>7.8266717467897893</v>
      </c>
      <c r="H9">
        <v>9.0818021578891184</v>
      </c>
      <c r="I9">
        <v>9.4746372239747316</v>
      </c>
      <c r="J9">
        <v>8.6538105046343787</v>
      </c>
      <c r="K9">
        <v>6.6870758351364552</v>
      </c>
      <c r="M9">
        <v>8.5486524978089786</v>
      </c>
      <c r="N9">
        <v>10.899892204697553</v>
      </c>
      <c r="O9">
        <v>10.899892204697553</v>
      </c>
      <c r="P9">
        <v>10.46862379280067</v>
      </c>
      <c r="Q9">
        <v>11.997646469704577</v>
      </c>
      <c r="R9">
        <v>9.6398999957788565</v>
      </c>
      <c r="S9">
        <v>9.7609168081493731</v>
      </c>
      <c r="T9">
        <v>9.3442530051517032</v>
      </c>
      <c r="U9">
        <v>10.031958762886596</v>
      </c>
      <c r="V9">
        <v>10.93611434269574</v>
      </c>
      <c r="X9" s="11">
        <v>11.468880950865591</v>
      </c>
      <c r="Y9" s="11">
        <v>13.637594641704316</v>
      </c>
      <c r="Z9" s="11">
        <v>7.9496957061068878</v>
      </c>
      <c r="AA9" s="11">
        <v>8.3784448445791693</v>
      </c>
      <c r="AB9" s="11">
        <v>4.4214009068581417</v>
      </c>
      <c r="AC9" s="11">
        <v>8.3068017308498128</v>
      </c>
      <c r="AD9" s="11">
        <v>13.416008908973607</v>
      </c>
      <c r="AE9" s="11">
        <v>7.5316466236287463</v>
      </c>
      <c r="AF9" s="11">
        <v>12.680372356763053</v>
      </c>
      <c r="AG9" s="11">
        <v>13.736024613928164</v>
      </c>
      <c r="AH9" s="11"/>
      <c r="AI9" s="11">
        <v>12.941776860282552</v>
      </c>
      <c r="AJ9" s="11">
        <v>5.7394416377951663</v>
      </c>
      <c r="AK9" s="11">
        <v>11.611460620306566</v>
      </c>
      <c r="AL9" s="11">
        <v>8.533861851332297</v>
      </c>
      <c r="AM9" s="11">
        <v>0.48603271028039219</v>
      </c>
      <c r="AN9" s="11">
        <v>14.143110967619936</v>
      </c>
      <c r="AO9" s="11">
        <v>1.8181450393701011</v>
      </c>
      <c r="AP9" s="11">
        <v>5.2116980171489145</v>
      </c>
      <c r="AQ9" s="11">
        <v>1.1013380087164202</v>
      </c>
      <c r="AR9" s="11">
        <v>1.349246089278858</v>
      </c>
    </row>
    <row r="10" spans="1:44" x14ac:dyDescent="0.35">
      <c r="B10">
        <v>8.9047244094488427</v>
      </c>
      <c r="C10">
        <v>9.2711926899647263</v>
      </c>
      <c r="D10">
        <v>9.2711926899647263</v>
      </c>
      <c r="E10">
        <v>9.8990198213896843</v>
      </c>
      <c r="F10">
        <v>10.689434302695808</v>
      </c>
      <c r="G10">
        <v>8.0729699507091084</v>
      </c>
      <c r="H10">
        <v>10.107892128736125</v>
      </c>
      <c r="I10">
        <v>7.3813679245282895</v>
      </c>
      <c r="J10">
        <v>8.8470080862533624</v>
      </c>
      <c r="K10">
        <v>6.4482289861351854</v>
      </c>
      <c r="M10">
        <v>7.7794475709200093</v>
      </c>
      <c r="N10">
        <v>10.423588600021766</v>
      </c>
      <c r="O10">
        <v>10.423588600021766</v>
      </c>
      <c r="P10">
        <v>10.22660003224243</v>
      </c>
      <c r="Q10">
        <v>11.037823834196944</v>
      </c>
      <c r="R10">
        <v>9.9479267376416036</v>
      </c>
      <c r="S10">
        <v>10.493514312298148</v>
      </c>
      <c r="T10">
        <v>9.9518618784529842</v>
      </c>
      <c r="U10">
        <v>8.0018538713195806</v>
      </c>
      <c r="V10">
        <v>7.4781940441882657</v>
      </c>
      <c r="X10" s="11">
        <v>14.404517779163966</v>
      </c>
      <c r="Y10" s="11">
        <v>3.8282717016030587</v>
      </c>
      <c r="Z10" s="11">
        <v>12.049980264705901</v>
      </c>
      <c r="AA10" s="11">
        <v>12.323592652319054</v>
      </c>
      <c r="AB10" s="11">
        <v>9.3766793256433481</v>
      </c>
      <c r="AC10" s="11">
        <v>6.9695156107356171</v>
      </c>
      <c r="AD10" s="11">
        <v>3.6262774660913375</v>
      </c>
      <c r="AE10" s="11">
        <v>7.5154063613684299</v>
      </c>
      <c r="AF10" s="11">
        <v>9.1289022102214723</v>
      </c>
      <c r="AG10" s="11">
        <v>11.66766800418703</v>
      </c>
      <c r="AH10" s="11"/>
      <c r="AI10" s="11">
        <v>11.292090717421441</v>
      </c>
      <c r="AJ10" s="11">
        <v>11.037249142316318</v>
      </c>
      <c r="AK10" s="11">
        <v>11.39681506097568</v>
      </c>
      <c r="AL10" s="11">
        <v>10.828180050871964</v>
      </c>
      <c r="AM10" s="11">
        <v>13.113859859408938</v>
      </c>
      <c r="AN10" s="11">
        <v>14.436886705101184</v>
      </c>
      <c r="AO10" s="11">
        <v>14.147243256831905</v>
      </c>
      <c r="AP10" s="11">
        <v>13.825530217994919</v>
      </c>
      <c r="AQ10" s="11">
        <v>13.67253630517375</v>
      </c>
      <c r="AR10" s="11">
        <v>12.490338294797732</v>
      </c>
    </row>
    <row r="11" spans="1:44" x14ac:dyDescent="0.35">
      <c r="B11">
        <v>10.383297467306759</v>
      </c>
      <c r="C11">
        <v>13.144219780219768</v>
      </c>
      <c r="D11">
        <v>13.144219780219768</v>
      </c>
      <c r="E11">
        <v>14.039602886128147</v>
      </c>
      <c r="F11">
        <v>13.211824841460697</v>
      </c>
      <c r="G11">
        <v>12.531100856744363</v>
      </c>
      <c r="H11">
        <v>12.299400865416631</v>
      </c>
      <c r="I11">
        <v>12.877881906825531</v>
      </c>
      <c r="J11">
        <v>13.848792270531446</v>
      </c>
      <c r="K11">
        <v>12.008315899581577</v>
      </c>
      <c r="M11">
        <v>8.9364997248211626</v>
      </c>
      <c r="N11">
        <v>13.879703893681519</v>
      </c>
      <c r="O11">
        <v>13.879703893681519</v>
      </c>
      <c r="P11">
        <v>9.4865523301618513</v>
      </c>
      <c r="Q11">
        <v>11.643557923081433</v>
      </c>
      <c r="R11">
        <v>9.9471892837710953</v>
      </c>
      <c r="S11">
        <v>11.531820292546955</v>
      </c>
      <c r="T11">
        <v>4.5896375143843313</v>
      </c>
      <c r="U11">
        <v>7.0716459977452253</v>
      </c>
      <c r="V11">
        <v>11.622131001249329</v>
      </c>
      <c r="X11" s="11">
        <v>1.5168270833333084</v>
      </c>
      <c r="Y11" s="11">
        <v>1.811317602794897</v>
      </c>
      <c r="Z11" s="11">
        <v>0.30737841260915755</v>
      </c>
      <c r="AA11" s="11">
        <v>3.442708781260488</v>
      </c>
      <c r="AB11" s="11">
        <v>1.6073484546361525</v>
      </c>
      <c r="AC11" s="11">
        <v>0.478398004196048</v>
      </c>
      <c r="AD11" s="11">
        <v>5.1228533902480999E-2</v>
      </c>
      <c r="AE11" s="11">
        <v>7.6721041416241559E-2</v>
      </c>
      <c r="AF11" s="11">
        <v>0.3750396634615123</v>
      </c>
      <c r="AG11" s="11">
        <v>1.250187102085627</v>
      </c>
      <c r="AH11" s="11"/>
      <c r="AI11" s="11">
        <v>13.066656055432718</v>
      </c>
      <c r="AJ11" s="11">
        <v>9.2184009792166304</v>
      </c>
      <c r="AK11" s="11">
        <v>11.142515381991933</v>
      </c>
      <c r="AL11" s="11">
        <v>9.3528384435582108</v>
      </c>
      <c r="AM11" s="11">
        <v>6.0649271291209041</v>
      </c>
      <c r="AN11" s="11">
        <v>10.079601419474551</v>
      </c>
      <c r="AO11" s="11">
        <v>13.583371003197463</v>
      </c>
      <c r="AP11" s="11">
        <v>6.5966708053690786</v>
      </c>
      <c r="AQ11" s="11">
        <v>13.503133636546014</v>
      </c>
      <c r="AR11" s="11">
        <v>8.1761572821846276</v>
      </c>
    </row>
    <row r="12" spans="1:44" x14ac:dyDescent="0.35">
      <c r="B12">
        <v>9.075565445026248</v>
      </c>
      <c r="C12">
        <v>8.2552053436309372</v>
      </c>
      <c r="D12">
        <v>8.2552053436309372</v>
      </c>
      <c r="E12">
        <v>9.8167053609117936</v>
      </c>
      <c r="F12">
        <v>6.9513050314465312</v>
      </c>
      <c r="G12">
        <v>9.5499479325055407</v>
      </c>
      <c r="H12">
        <v>9.4307872906558021</v>
      </c>
      <c r="I12">
        <v>8.768508403361345</v>
      </c>
      <c r="J12">
        <v>10.916981132075476</v>
      </c>
      <c r="K12">
        <v>10.402789392896841</v>
      </c>
      <c r="M12">
        <v>10.813442720763712</v>
      </c>
      <c r="N12">
        <v>9.8336993341899355</v>
      </c>
      <c r="O12">
        <v>9.8336993341899355</v>
      </c>
      <c r="P12">
        <v>9.8041699026226787</v>
      </c>
      <c r="Q12">
        <v>11.739141918065485</v>
      </c>
      <c r="R12">
        <v>7.4981460578878245</v>
      </c>
      <c r="S12">
        <v>7.4481890307002248</v>
      </c>
      <c r="T12">
        <v>5.0422292993630311</v>
      </c>
      <c r="U12">
        <v>2.3270450751252141</v>
      </c>
      <c r="V12">
        <v>10.390807017543841</v>
      </c>
      <c r="X12" s="11">
        <v>13.347740415854435</v>
      </c>
      <c r="Y12" s="11">
        <v>6.8230992200107776</v>
      </c>
      <c r="Z12" s="11">
        <v>5.014048615007983</v>
      </c>
      <c r="AA12" s="11">
        <v>4.6832364066769312</v>
      </c>
      <c r="AB12" s="11">
        <v>6.1585460526317064</v>
      </c>
      <c r="AC12" s="11">
        <v>7.6936658207218525</v>
      </c>
      <c r="AD12" s="11">
        <v>6.0173756546424286</v>
      </c>
      <c r="AE12" s="11">
        <v>1.4482213998996665</v>
      </c>
      <c r="AF12" s="11">
        <v>6.129726138773794</v>
      </c>
      <c r="AG12" s="11">
        <v>7.8338009588618824</v>
      </c>
      <c r="AH12" s="11"/>
      <c r="AI12" s="11">
        <v>9.3929206083002725</v>
      </c>
      <c r="AJ12" s="11">
        <v>7.6799919794938472</v>
      </c>
      <c r="AK12" s="11">
        <v>8.1441924353020685</v>
      </c>
      <c r="AL12" s="11">
        <v>5.345282015744373</v>
      </c>
      <c r="AM12" s="11">
        <v>6.3483682706595319</v>
      </c>
      <c r="AN12" s="11">
        <v>4.7934584886480138</v>
      </c>
      <c r="AO12" s="11">
        <v>7.3760254332342852</v>
      </c>
      <c r="AP12" s="11">
        <v>6.5171232274376596</v>
      </c>
      <c r="AQ12" s="11">
        <v>11.142808397576943</v>
      </c>
      <c r="AR12" s="11">
        <v>14.722418268702775</v>
      </c>
    </row>
    <row r="13" spans="1:44" x14ac:dyDescent="0.35">
      <c r="B13">
        <v>9.985496535796738</v>
      </c>
      <c r="C13">
        <v>10.99724463915152</v>
      </c>
      <c r="D13">
        <v>10.99724463915152</v>
      </c>
      <c r="E13">
        <v>10.200731155341474</v>
      </c>
      <c r="F13">
        <v>11.528563348416313</v>
      </c>
      <c r="G13">
        <v>10.977782914211931</v>
      </c>
      <c r="H13">
        <v>10.857398930009335</v>
      </c>
      <c r="I13">
        <v>9.7827008547008631</v>
      </c>
      <c r="J13">
        <v>10.600510204081655</v>
      </c>
      <c r="K13">
        <v>11.328155394707025</v>
      </c>
      <c r="M13">
        <v>6.8029947460595643</v>
      </c>
      <c r="N13">
        <v>8.9783437266151402</v>
      </c>
      <c r="O13">
        <v>8.9783437266151402</v>
      </c>
      <c r="P13">
        <v>7.8121607115473015</v>
      </c>
      <c r="Q13">
        <v>11.215231990231981</v>
      </c>
      <c r="R13">
        <v>12.194547698582094</v>
      </c>
      <c r="S13">
        <v>6.3470476706391574</v>
      </c>
      <c r="T13">
        <v>6.6196450617283391</v>
      </c>
      <c r="U13">
        <v>4.8273007712082174</v>
      </c>
      <c r="V13">
        <v>5.4381911153723097</v>
      </c>
      <c r="X13" s="11">
        <v>11.979212579130078</v>
      </c>
      <c r="Y13" s="11">
        <v>9.488636008426008</v>
      </c>
      <c r="Z13" s="11">
        <v>11.31485724897035</v>
      </c>
      <c r="AA13" s="11">
        <v>15.560479125786477</v>
      </c>
      <c r="AB13" s="11">
        <v>12.983810321534861</v>
      </c>
      <c r="AC13" s="11">
        <v>13.153738264246972</v>
      </c>
      <c r="AD13" s="11">
        <v>9.9529564128256318</v>
      </c>
      <c r="AE13" s="11">
        <v>16.876886026436612</v>
      </c>
      <c r="AF13" s="11">
        <v>14.717942245448274</v>
      </c>
      <c r="AG13" s="11">
        <v>14.364422379032304</v>
      </c>
      <c r="AH13" s="11"/>
      <c r="AI13" s="11">
        <v>0.57588983644123226</v>
      </c>
      <c r="AJ13" s="11">
        <v>0.58965343866150322</v>
      </c>
      <c r="AK13" s="11">
        <v>1.0781472908514029</v>
      </c>
      <c r="AL13" s="11">
        <v>1.5098687236850015</v>
      </c>
      <c r="AM13" s="11">
        <v>1.6483725551852708</v>
      </c>
      <c r="AN13" s="11">
        <v>0.43266897768810797</v>
      </c>
      <c r="AO13" s="11">
        <v>0.4709932075471876</v>
      </c>
      <c r="AP13" s="11">
        <v>0.69232321874997993</v>
      </c>
      <c r="AQ13" s="11">
        <v>1.1585146670757429</v>
      </c>
      <c r="AR13" s="11">
        <v>0.78246807339457014</v>
      </c>
    </row>
    <row r="14" spans="1:44" x14ac:dyDescent="0.35">
      <c r="B14">
        <v>10.108870878205872</v>
      </c>
      <c r="C14">
        <v>12.017508896797139</v>
      </c>
      <c r="D14">
        <v>12.017508896797139</v>
      </c>
      <c r="E14">
        <v>14.450419316710716</v>
      </c>
      <c r="F14">
        <v>11.908520254435945</v>
      </c>
      <c r="G14">
        <v>10.460658318289116</v>
      </c>
      <c r="H14">
        <v>12.88375308641969</v>
      </c>
      <c r="I14">
        <v>9.8191483516483551</v>
      </c>
      <c r="J14">
        <v>10.534101876675583</v>
      </c>
      <c r="K14">
        <v>8.5205362776025328</v>
      </c>
      <c r="M14">
        <v>6.9690976576214911</v>
      </c>
      <c r="N14">
        <v>8.9783437266151402</v>
      </c>
      <c r="O14">
        <v>8.9783437266151402</v>
      </c>
      <c r="P14">
        <v>7.8121607115473015</v>
      </c>
      <c r="Q14">
        <v>11.215231990231981</v>
      </c>
      <c r="R14">
        <v>7.1029411125265369</v>
      </c>
      <c r="S14">
        <v>5.3544753470322082</v>
      </c>
      <c r="T14">
        <v>6.6196450617283391</v>
      </c>
      <c r="U14">
        <v>4.8273007712082174</v>
      </c>
      <c r="V14">
        <v>6.4429773395963776</v>
      </c>
      <c r="X14" s="11">
        <v>6.2870934821427866</v>
      </c>
      <c r="Y14" s="11">
        <v>3.4946168298654934</v>
      </c>
      <c r="Z14" s="11">
        <v>6.8574375235373797E-2</v>
      </c>
      <c r="AA14" s="11">
        <v>0</v>
      </c>
      <c r="AB14" s="11">
        <v>5.7114032946921009E-2</v>
      </c>
      <c r="AC14" s="11">
        <v>0</v>
      </c>
      <c r="AD14" s="11">
        <v>0.27966628824092837</v>
      </c>
      <c r="AE14" s="11">
        <v>0.60238030888042371</v>
      </c>
      <c r="AF14" s="11">
        <v>0</v>
      </c>
      <c r="AG14" s="11">
        <v>1.7268428777671936</v>
      </c>
      <c r="AH14" s="11"/>
      <c r="AI14" s="11">
        <v>18.714884309266637</v>
      </c>
      <c r="AJ14" s="11">
        <v>12.172638740592976</v>
      </c>
      <c r="AK14" s="11">
        <v>6.0210226937624585</v>
      </c>
      <c r="AL14" s="11">
        <v>6.3820845976569567</v>
      </c>
      <c r="AM14" s="11">
        <v>7.4773712887125185</v>
      </c>
      <c r="AN14" s="11">
        <v>9.5117344532957659</v>
      </c>
      <c r="AO14" s="11">
        <v>14.926249602695266</v>
      </c>
      <c r="AP14" s="11">
        <v>11.564525090978751</v>
      </c>
      <c r="AQ14" s="11">
        <v>13.005559542967367</v>
      </c>
      <c r="AR14" s="11">
        <v>14.720427150192682</v>
      </c>
    </row>
    <row r="15" spans="1:44" x14ac:dyDescent="0.35">
      <c r="B15">
        <v>11.210579919857576</v>
      </c>
      <c r="C15">
        <v>14.625117130701682</v>
      </c>
      <c r="D15">
        <v>14.625117130701682</v>
      </c>
      <c r="E15">
        <v>12.524082969432323</v>
      </c>
      <c r="F15">
        <v>9.5839465425819927</v>
      </c>
      <c r="G15">
        <v>9.8527133948629206</v>
      </c>
      <c r="H15">
        <v>9.2776160292221448</v>
      </c>
      <c r="I15">
        <v>9.954944707740923</v>
      </c>
      <c r="J15">
        <v>11.886771653543326</v>
      </c>
      <c r="K15">
        <v>10.442404268675404</v>
      </c>
      <c r="M15">
        <v>7.7524836601307907</v>
      </c>
      <c r="N15">
        <v>8.1112563095905728</v>
      </c>
      <c r="O15">
        <v>8.1112563095905728</v>
      </c>
      <c r="P15">
        <v>9.5379859536581026</v>
      </c>
      <c r="Q15">
        <v>11.535935979236543</v>
      </c>
      <c r="R15">
        <v>7.9658997683812967</v>
      </c>
      <c r="S15">
        <v>9.5209687699171113</v>
      </c>
      <c r="T15">
        <v>6.9280201342281593</v>
      </c>
      <c r="U15">
        <v>6.8552459016393597</v>
      </c>
      <c r="V15">
        <v>7.9673779502101336</v>
      </c>
      <c r="X15" s="61"/>
      <c r="Y15" s="61"/>
      <c r="Z15" s="61"/>
      <c r="AA15" s="61"/>
      <c r="AB15" s="61"/>
      <c r="AC15" s="61"/>
      <c r="AD15" s="61"/>
      <c r="AE15" s="61"/>
      <c r="AF15" s="61"/>
      <c r="AG15" s="61"/>
      <c r="AH15" s="61"/>
      <c r="AI15" s="11">
        <v>2.4427430023006589</v>
      </c>
      <c r="AJ15" s="11">
        <v>2.0707536973834686</v>
      </c>
      <c r="AK15" s="11">
        <v>0.26211470972560258</v>
      </c>
      <c r="AL15" s="11">
        <v>0</v>
      </c>
      <c r="AM15" s="11">
        <v>2.2402473198622936</v>
      </c>
      <c r="AN15" s="11">
        <v>0</v>
      </c>
      <c r="AO15" s="11">
        <v>0.12357366112233081</v>
      </c>
      <c r="AP15" s="11">
        <v>1.545295178471372</v>
      </c>
      <c r="AQ15" s="11">
        <v>0.44972557497697258</v>
      </c>
      <c r="AR15" s="11">
        <v>3.431290721649487</v>
      </c>
    </row>
    <row r="16" spans="1:44" x14ac:dyDescent="0.35"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</row>
    <row r="17" spans="1:46" x14ac:dyDescent="0.35"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11"/>
      <c r="AJ17" s="11"/>
      <c r="AK17" s="11"/>
      <c r="AL17" s="11"/>
      <c r="AM17" s="11"/>
      <c r="AN17" s="11"/>
      <c r="AO17" s="11"/>
      <c r="AP17" s="11"/>
      <c r="AQ17" s="11"/>
      <c r="AR17" s="11"/>
    </row>
    <row r="18" spans="1:46" x14ac:dyDescent="0.35">
      <c r="A18" s="17" t="s">
        <v>177</v>
      </c>
      <c r="B18" s="22">
        <f>AVERAGE(B7:B17)</f>
        <v>9.5772778205534621</v>
      </c>
      <c r="C18" s="22">
        <f t="shared" ref="C18:K18" si="0">AVERAGE(C7:C17)</f>
        <v>11.409714138802416</v>
      </c>
      <c r="D18" s="22">
        <f t="shared" si="0"/>
        <v>11.371238457244882</v>
      </c>
      <c r="E18" s="22">
        <f t="shared" si="0"/>
        <v>11.153415156246778</v>
      </c>
      <c r="F18" s="22">
        <f t="shared" si="0"/>
        <v>10.603820254149252</v>
      </c>
      <c r="G18" s="22">
        <f t="shared" si="0"/>
        <v>10.12574123053597</v>
      </c>
      <c r="H18" s="22">
        <f t="shared" si="0"/>
        <v>10.368771146102342</v>
      </c>
      <c r="I18" s="22">
        <f t="shared" si="0"/>
        <v>10.06510274838918</v>
      </c>
      <c r="J18" s="22">
        <f t="shared" si="0"/>
        <v>10.622850677271479</v>
      </c>
      <c r="K18" s="22">
        <f t="shared" si="0"/>
        <v>9.2605951907184352</v>
      </c>
      <c r="L18" s="51"/>
      <c r="M18" s="22">
        <f>AVERAGE(M7:M17)</f>
        <v>9.0783296690665907</v>
      </c>
      <c r="N18" s="22">
        <f t="shared" ref="N18" si="1">AVERAGE(N7:N17)</f>
        <v>10.781273213594215</v>
      </c>
      <c r="O18" s="22">
        <f t="shared" ref="O18" si="2">AVERAGE(O7:O17)</f>
        <v>10.781273213594215</v>
      </c>
      <c r="P18" s="22">
        <f t="shared" ref="P18" si="3">AVERAGE(P7:P17)</f>
        <v>9.6189335037547679</v>
      </c>
      <c r="Q18" s="22">
        <f t="shared" ref="Q18" si="4">AVERAGE(Q7:Q17)</f>
        <v>11.250707664297089</v>
      </c>
      <c r="R18" s="22">
        <f t="shared" ref="R18" si="5">AVERAGE(R7:R17)</f>
        <v>8.7841544011816577</v>
      </c>
      <c r="S18" s="22">
        <f t="shared" ref="S18" si="6">AVERAGE(S7:S17)</f>
        <v>8.3762661781532586</v>
      </c>
      <c r="T18" s="22">
        <f t="shared" ref="T18" si="7">AVERAGE(T7:T17)</f>
        <v>6.9942711522016685</v>
      </c>
      <c r="U18" s="22">
        <f t="shared" ref="U18" si="8">AVERAGE(U7:U17)</f>
        <v>6.5142555413471914</v>
      </c>
      <c r="V18" s="22">
        <f t="shared" ref="V18" si="9">AVERAGE(V7:V17)</f>
        <v>7.9724446809840925</v>
      </c>
      <c r="W18" s="51"/>
      <c r="X18" s="22">
        <f>AVERAGE(X7:X17)</f>
        <v>9.9833327608593621</v>
      </c>
      <c r="Y18" s="22">
        <f t="shared" ref="Y18" si="10">AVERAGE(Y7:Y17)</f>
        <v>7.2118668046872134</v>
      </c>
      <c r="Z18" s="22">
        <f t="shared" ref="Z18" si="11">AVERAGE(Z7:Z17)</f>
        <v>7.8816723483811115</v>
      </c>
      <c r="AA18" s="22">
        <f t="shared" ref="AA18" si="12">AVERAGE(AA7:AA17)</f>
        <v>8.8162880472335043</v>
      </c>
      <c r="AB18" s="22">
        <f t="shared" ref="AB18" si="13">AVERAGE(AB7:AB17)</f>
        <v>6.2324168429983944</v>
      </c>
      <c r="AC18" s="22">
        <f t="shared" ref="AC18" si="14">AVERAGE(AC7:AC17)</f>
        <v>6.7702934671982167</v>
      </c>
      <c r="AD18" s="22">
        <f t="shared" ref="AD18" si="15">AVERAGE(AD7:AD17)</f>
        <v>6.9677818092822017</v>
      </c>
      <c r="AE18" s="22">
        <f t="shared" ref="AE18" si="16">AVERAGE(AE7:AE17)</f>
        <v>6.9762175527562498</v>
      </c>
      <c r="AF18" s="22">
        <f t="shared" ref="AF18" si="17">AVERAGE(AF7:AF17)</f>
        <v>8.1081438514618789</v>
      </c>
      <c r="AG18" s="22">
        <f t="shared" ref="AG18" si="18">AVERAGE(AG7:AG17)</f>
        <v>9.8865984785244709</v>
      </c>
      <c r="AH18" s="51"/>
      <c r="AI18" s="22">
        <f>AVERAGE(AI7:AI17)</f>
        <v>9.4562481047449136</v>
      </c>
      <c r="AJ18" s="22">
        <f t="shared" ref="AJ18" si="19">AVERAGE(AJ7:AJ17)</f>
        <v>7.0240202268261651</v>
      </c>
      <c r="AK18" s="22">
        <f t="shared" ref="AK18" si="20">AVERAGE(AK7:AK17)</f>
        <v>7.908974700274829</v>
      </c>
      <c r="AL18" s="22">
        <f t="shared" ref="AL18" si="21">AVERAGE(AL7:AL17)</f>
        <v>7.4694815922214026</v>
      </c>
      <c r="AM18" s="22">
        <f t="shared" ref="AM18" si="22">AVERAGE(AM7:AM17)</f>
        <v>6.2536683648381812</v>
      </c>
      <c r="AN18" s="22">
        <f t="shared" ref="AN18" si="23">AVERAGE(AN7:AN17)</f>
        <v>8.9716423348709746</v>
      </c>
      <c r="AO18" s="22">
        <f t="shared" ref="AO18" si="24">AVERAGE(AO7:AO17)</f>
        <v>8.0375468316245549</v>
      </c>
      <c r="AP18" s="22">
        <f t="shared" ref="AP18" si="25">AVERAGE(AP7:AP17)</f>
        <v>7.6110733215750646</v>
      </c>
      <c r="AQ18" s="22">
        <f t="shared" ref="AQ18" si="26">AVERAGE(AQ7:AQ17)</f>
        <v>7.7961232228211941</v>
      </c>
      <c r="AR18" s="22">
        <f t="shared" ref="AR18" si="27">AVERAGE(AR7:AR17)</f>
        <v>7.9490740287651711</v>
      </c>
    </row>
    <row r="19" spans="1:46" s="11" customFormat="1" x14ac:dyDescent="0.35">
      <c r="A19" s="3" t="s">
        <v>185</v>
      </c>
      <c r="B19" s="83">
        <f>STDEV(B7:B17)</f>
        <v>0.89641027770187698</v>
      </c>
      <c r="C19" s="83">
        <f t="shared" ref="C19:K19" si="28">STDEV(C7:C17)</f>
        <v>1.8874020892531864</v>
      </c>
      <c r="D19" s="83">
        <f t="shared" si="28"/>
        <v>1.8871546235368406</v>
      </c>
      <c r="E19" s="83">
        <f t="shared" si="28"/>
        <v>2.0398131960065311</v>
      </c>
      <c r="F19" s="83">
        <f t="shared" si="28"/>
        <v>1.7602225294883711</v>
      </c>
      <c r="G19" s="83">
        <f t="shared" si="28"/>
        <v>1.4927968475657643</v>
      </c>
      <c r="H19" s="83">
        <f t="shared" si="28"/>
        <v>1.4029981988916314</v>
      </c>
      <c r="I19" s="83">
        <f t="shared" si="28"/>
        <v>1.8223314673899929</v>
      </c>
      <c r="J19" s="83">
        <f t="shared" si="28"/>
        <v>1.7353191285845928</v>
      </c>
      <c r="K19" s="83">
        <f t="shared" si="28"/>
        <v>2.1983888899072381</v>
      </c>
      <c r="L19" s="51"/>
      <c r="M19" s="83">
        <f>STDEV(M7:M17)</f>
        <v>2.0633065527189847</v>
      </c>
      <c r="N19" s="83">
        <f t="shared" ref="N19:V19" si="29">STDEV(N7:N17)</f>
        <v>2.2226666289301358</v>
      </c>
      <c r="O19" s="83">
        <f t="shared" si="29"/>
        <v>2.2226666289301358</v>
      </c>
      <c r="P19" s="83">
        <f t="shared" si="29"/>
        <v>1.9398154050298011</v>
      </c>
      <c r="Q19" s="83">
        <f t="shared" si="29"/>
        <v>2.260843623308892</v>
      </c>
      <c r="R19" s="83">
        <f t="shared" si="29"/>
        <v>2.5715446917633056</v>
      </c>
      <c r="S19" s="83">
        <f t="shared" si="29"/>
        <v>2.980463528911633</v>
      </c>
      <c r="T19" s="83">
        <f t="shared" si="29"/>
        <v>2.6162823333044467</v>
      </c>
      <c r="U19" s="83">
        <f t="shared" si="29"/>
        <v>2.9896460808668106</v>
      </c>
      <c r="V19" s="83">
        <f t="shared" si="29"/>
        <v>3.2077760218960858</v>
      </c>
      <c r="W19" s="51"/>
      <c r="X19" s="83">
        <f>STDEV(X7:X17)</f>
        <v>5.0408197498965377</v>
      </c>
      <c r="Y19" s="83">
        <f t="shared" ref="Y19:AG19" si="30">STDEV(Y7:Y17)</f>
        <v>4.2434711506206479</v>
      </c>
      <c r="Z19" s="83">
        <f t="shared" si="30"/>
        <v>5.5248480719664315</v>
      </c>
      <c r="AA19" s="83">
        <f t="shared" si="30"/>
        <v>5.5949687152763605</v>
      </c>
      <c r="AB19" s="83">
        <f t="shared" si="30"/>
        <v>4.4618094498238552</v>
      </c>
      <c r="AC19" s="83">
        <f t="shared" si="30"/>
        <v>4.6232426572597092</v>
      </c>
      <c r="AD19" s="83">
        <f t="shared" si="30"/>
        <v>6.2125576070052864</v>
      </c>
      <c r="AE19" s="83">
        <f t="shared" si="30"/>
        <v>6.1936513985612578</v>
      </c>
      <c r="AF19" s="83">
        <f t="shared" si="30"/>
        <v>5.5240703293951015</v>
      </c>
      <c r="AG19" s="83">
        <f t="shared" si="30"/>
        <v>5.8563146264961139</v>
      </c>
      <c r="AH19" s="51"/>
      <c r="AI19" s="83">
        <f>STDEV(AI7:AI17)</f>
        <v>5.5706710520382332</v>
      </c>
      <c r="AJ19" s="83">
        <f t="shared" ref="AJ19:AR19" si="31">STDEV(AJ7:AJ17)</f>
        <v>3.9881285814526457</v>
      </c>
      <c r="AK19" s="83">
        <f t="shared" si="31"/>
        <v>4.5590959835794633</v>
      </c>
      <c r="AL19" s="83">
        <f t="shared" si="31"/>
        <v>4.587181957502346</v>
      </c>
      <c r="AM19" s="83">
        <f t="shared" si="31"/>
        <v>4.500953009613287</v>
      </c>
      <c r="AN19" s="83">
        <f t="shared" si="31"/>
        <v>5.9146684089894475</v>
      </c>
      <c r="AO19" s="83">
        <f t="shared" si="31"/>
        <v>5.9788889799778877</v>
      </c>
      <c r="AP19" s="83">
        <f t="shared" si="31"/>
        <v>4.6808212125934654</v>
      </c>
      <c r="AQ19" s="83">
        <f t="shared" si="31"/>
        <v>5.6651695539186449</v>
      </c>
      <c r="AR19" s="83">
        <f t="shared" si="31"/>
        <v>5.6543143496336814</v>
      </c>
    </row>
    <row r="20" spans="1:46" s="11" customFormat="1" x14ac:dyDescent="0.35">
      <c r="A20" s="17" t="s">
        <v>181</v>
      </c>
      <c r="B20" s="13">
        <f>COUNT(B7:B17)</f>
        <v>9</v>
      </c>
      <c r="C20" s="13">
        <f t="shared" ref="C20:K20" si="32">COUNT(C7:C17)</f>
        <v>9</v>
      </c>
      <c r="D20" s="13">
        <f t="shared" si="32"/>
        <v>9</v>
      </c>
      <c r="E20" s="13">
        <f t="shared" si="32"/>
        <v>9</v>
      </c>
      <c r="F20" s="13">
        <f t="shared" si="32"/>
        <v>9</v>
      </c>
      <c r="G20" s="13">
        <f t="shared" si="32"/>
        <v>9</v>
      </c>
      <c r="H20" s="13">
        <f t="shared" si="32"/>
        <v>9</v>
      </c>
      <c r="I20" s="13">
        <f t="shared" si="32"/>
        <v>9</v>
      </c>
      <c r="J20" s="13">
        <f t="shared" si="32"/>
        <v>9</v>
      </c>
      <c r="K20" s="13">
        <f t="shared" si="32"/>
        <v>9</v>
      </c>
      <c r="L20" s="51"/>
      <c r="M20" s="13">
        <f>COUNT(M7:M17)</f>
        <v>9</v>
      </c>
      <c r="N20" s="13">
        <f t="shared" ref="N20:V20" si="33">COUNT(N7:N17)</f>
        <v>9</v>
      </c>
      <c r="O20" s="13">
        <f t="shared" si="33"/>
        <v>9</v>
      </c>
      <c r="P20" s="13">
        <f t="shared" si="33"/>
        <v>9</v>
      </c>
      <c r="Q20" s="13">
        <f t="shared" si="33"/>
        <v>9</v>
      </c>
      <c r="R20" s="13">
        <f t="shared" si="33"/>
        <v>9</v>
      </c>
      <c r="S20" s="13">
        <f t="shared" si="33"/>
        <v>9</v>
      </c>
      <c r="T20" s="13">
        <f t="shared" si="33"/>
        <v>9</v>
      </c>
      <c r="U20" s="13">
        <f t="shared" si="33"/>
        <v>9</v>
      </c>
      <c r="V20" s="13">
        <f t="shared" si="33"/>
        <v>9</v>
      </c>
      <c r="W20" s="51"/>
      <c r="X20" s="13">
        <f>COUNT(X7:X17)</f>
        <v>8</v>
      </c>
      <c r="Y20" s="13">
        <f t="shared" ref="Y20:AG20" si="34">COUNT(Y7:Y17)</f>
        <v>8</v>
      </c>
      <c r="Z20" s="13">
        <f t="shared" si="34"/>
        <v>8</v>
      </c>
      <c r="AA20" s="13">
        <f t="shared" si="34"/>
        <v>8</v>
      </c>
      <c r="AB20" s="13">
        <f t="shared" si="34"/>
        <v>8</v>
      </c>
      <c r="AC20" s="13">
        <f t="shared" si="34"/>
        <v>8</v>
      </c>
      <c r="AD20" s="13">
        <f t="shared" si="34"/>
        <v>8</v>
      </c>
      <c r="AE20" s="13">
        <f t="shared" si="34"/>
        <v>8</v>
      </c>
      <c r="AF20" s="13">
        <f t="shared" si="34"/>
        <v>8</v>
      </c>
      <c r="AG20" s="13">
        <f t="shared" si="34"/>
        <v>8</v>
      </c>
      <c r="AH20" s="51"/>
      <c r="AI20" s="13">
        <f>COUNT(AI7:AI17)</f>
        <v>9</v>
      </c>
      <c r="AJ20" s="13">
        <f t="shared" ref="AJ20:AR20" si="35">COUNT(AJ7:AJ17)</f>
        <v>9</v>
      </c>
      <c r="AK20" s="13">
        <f t="shared" si="35"/>
        <v>9</v>
      </c>
      <c r="AL20" s="13">
        <f t="shared" si="35"/>
        <v>9</v>
      </c>
      <c r="AM20" s="13">
        <f t="shared" si="35"/>
        <v>9</v>
      </c>
      <c r="AN20" s="13">
        <f t="shared" si="35"/>
        <v>9</v>
      </c>
      <c r="AO20" s="13">
        <f t="shared" si="35"/>
        <v>9</v>
      </c>
      <c r="AP20" s="13">
        <f t="shared" si="35"/>
        <v>9</v>
      </c>
      <c r="AQ20" s="13">
        <f t="shared" si="35"/>
        <v>9</v>
      </c>
      <c r="AR20" s="13">
        <f t="shared" si="35"/>
        <v>9</v>
      </c>
    </row>
    <row r="21" spans="1:46" s="11" customFormat="1" x14ac:dyDescent="0.35">
      <c r="A21" s="69" t="s">
        <v>182</v>
      </c>
      <c r="B21" s="72">
        <v>0.80355138596955622</v>
      </c>
      <c r="C21" s="72">
        <v>3.5622866465172742</v>
      </c>
      <c r="D21" s="72">
        <v>3.5613525731364857</v>
      </c>
      <c r="E21" s="72">
        <v>4.160837874602386</v>
      </c>
      <c r="F21" s="72">
        <v>3.0983833533184315</v>
      </c>
      <c r="G21" s="72">
        <v>2.228442428102273</v>
      </c>
      <c r="H21" s="72">
        <v>1.9684039460931591</v>
      </c>
      <c r="I21" s="72">
        <v>3.3208919770397607</v>
      </c>
      <c r="J21" s="72">
        <v>3.0113324780315307</v>
      </c>
      <c r="K21" s="72">
        <v>4.8329137112675982</v>
      </c>
      <c r="L21"/>
      <c r="M21" s="72">
        <v>4.2572339304930731</v>
      </c>
      <c r="N21" s="72">
        <v>4.9402469433596616</v>
      </c>
      <c r="O21" s="72">
        <v>4.9402469433596616</v>
      </c>
      <c r="P21" s="72">
        <v>3.7628838055909664</v>
      </c>
      <c r="Q21" s="72">
        <v>5.11141388905647</v>
      </c>
      <c r="R21" s="72">
        <v>6.612842101736021</v>
      </c>
      <c r="S21" s="72">
        <v>8.8831628471724162</v>
      </c>
      <c r="T21" s="72">
        <v>6.8449332475609737</v>
      </c>
      <c r="U21" s="72">
        <v>8.9379836888422659</v>
      </c>
      <c r="V21" s="72">
        <v>10.289827006651477</v>
      </c>
      <c r="W21" s="51"/>
      <c r="X21" s="72">
        <v>25.409863750947014</v>
      </c>
      <c r="Y21" s="72">
        <v>18.007047406149709</v>
      </c>
      <c r="Z21" s="72">
        <v>30.523946218311178</v>
      </c>
      <c r="AA21" s="72">
        <v>31.303674924921207</v>
      </c>
      <c r="AB21" s="72">
        <v>19.907743566537444</v>
      </c>
      <c r="AC21" s="72">
        <v>21.374372667905813</v>
      </c>
      <c r="AD21" s="72">
        <v>38.595872020359252</v>
      </c>
      <c r="AE21" s="72">
        <v>38.361317646899856</v>
      </c>
      <c r="AF21" s="72">
        <v>30.515353004103297</v>
      </c>
      <c r="AG21" s="72">
        <v>34.296421004512311</v>
      </c>
      <c r="AH21" s="72"/>
      <c r="AI21" s="72">
        <v>31.032375970016744</v>
      </c>
      <c r="AJ21" s="72">
        <v>15.905169582199489</v>
      </c>
      <c r="AK21" s="72">
        <v>20.785356187490436</v>
      </c>
      <c r="AL21" s="72">
        <v>21.04223831123505</v>
      </c>
      <c r="AM21" s="72">
        <v>20.258577994746901</v>
      </c>
      <c r="AN21" s="72">
        <v>34.983302388297773</v>
      </c>
      <c r="AO21" s="72">
        <v>35.747113434901031</v>
      </c>
      <c r="AP21" s="72">
        <v>21.91008722426497</v>
      </c>
      <c r="AQ21" s="72">
        <v>32.094146074646773</v>
      </c>
      <c r="AR21" s="72">
        <v>31.971270764473331</v>
      </c>
    </row>
    <row r="22" spans="1:46" s="11" customFormat="1" x14ac:dyDescent="0.35">
      <c r="A22" s="69"/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</row>
    <row r="23" spans="1:46" s="11" customFormat="1" x14ac:dyDescent="0.35">
      <c r="A23" s="69"/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</row>
    <row r="24" spans="1:46" x14ac:dyDescent="0.35">
      <c r="Z24" s="6"/>
      <c r="AA24" s="61"/>
      <c r="AB24" s="61"/>
      <c r="AC24" s="61"/>
      <c r="AD24" s="61"/>
      <c r="AJ24" s="6"/>
      <c r="AL24" s="6"/>
    </row>
    <row r="25" spans="1:46" x14ac:dyDescent="0.35">
      <c r="Y25" s="6"/>
      <c r="Z25" s="6"/>
      <c r="AA25" s="62"/>
      <c r="AB25" s="6"/>
      <c r="AC25" s="62"/>
      <c r="AD25" s="6"/>
      <c r="AG25" s="5"/>
      <c r="AJ25" s="5"/>
      <c r="AK25" s="5"/>
      <c r="AL25" s="5"/>
      <c r="AM25" s="5"/>
      <c r="AN25" s="5"/>
      <c r="AO25" s="5"/>
      <c r="AP25" s="5"/>
      <c r="AQ25" s="5"/>
      <c r="AR25" s="5"/>
      <c r="AT25" s="5"/>
    </row>
    <row r="26" spans="1:46" x14ac:dyDescent="0.35">
      <c r="A26" t="s">
        <v>14</v>
      </c>
      <c r="B26" s="17" t="s">
        <v>39</v>
      </c>
      <c r="C26" s="17"/>
      <c r="D26" s="17"/>
      <c r="E26" s="17"/>
      <c r="F26" s="17"/>
      <c r="G26" s="17"/>
      <c r="H26" s="17"/>
      <c r="I26" s="17"/>
      <c r="J26" s="13"/>
      <c r="K26" s="13"/>
      <c r="L26" s="13"/>
      <c r="M26" s="13"/>
      <c r="N26" s="13"/>
      <c r="O26" s="17" t="s">
        <v>39</v>
      </c>
      <c r="P26" s="17"/>
      <c r="Q26" s="17"/>
      <c r="AG26" s="5"/>
    </row>
    <row r="27" spans="1:46" ht="16.5" x14ac:dyDescent="0.35">
      <c r="B27" s="63" t="s">
        <v>134</v>
      </c>
      <c r="C27" s="17"/>
      <c r="D27" s="17"/>
      <c r="E27" s="17"/>
      <c r="F27" s="17"/>
      <c r="G27" s="17"/>
      <c r="H27" s="17"/>
      <c r="I27" s="17"/>
      <c r="O27" s="63" t="s">
        <v>135</v>
      </c>
      <c r="P27" s="17"/>
      <c r="Q27" s="17"/>
      <c r="AG27" s="5"/>
    </row>
    <row r="28" spans="1:46" x14ac:dyDescent="0.35">
      <c r="B28" s="17" t="s">
        <v>133</v>
      </c>
      <c r="C28" s="17"/>
      <c r="D28" s="17"/>
      <c r="E28" s="17"/>
      <c r="F28" s="17"/>
      <c r="G28" s="17"/>
      <c r="H28" s="17"/>
      <c r="I28" s="17"/>
      <c r="J28" s="13"/>
      <c r="K28" s="13"/>
      <c r="L28" s="13"/>
      <c r="M28" s="13"/>
      <c r="N28" s="13"/>
      <c r="O28" s="17" t="s">
        <v>133</v>
      </c>
      <c r="P28" s="17"/>
      <c r="Q28" s="17"/>
      <c r="AG28" s="5"/>
    </row>
    <row r="29" spans="1:46" x14ac:dyDescent="0.35">
      <c r="B29" s="17" t="s">
        <v>41</v>
      </c>
      <c r="C29" s="17"/>
      <c r="D29" s="17"/>
      <c r="E29" s="17" t="s">
        <v>43</v>
      </c>
      <c r="F29" s="17"/>
      <c r="G29" s="17"/>
      <c r="H29" s="17" t="s">
        <v>44</v>
      </c>
      <c r="I29" s="17"/>
      <c r="J29" s="13"/>
      <c r="K29" s="13"/>
      <c r="L29" s="13"/>
      <c r="M29" s="13"/>
      <c r="N29" s="13"/>
      <c r="O29" s="17" t="s">
        <v>41</v>
      </c>
      <c r="R29" s="17" t="s">
        <v>43</v>
      </c>
      <c r="AG29" s="5"/>
    </row>
    <row r="30" spans="1:46" x14ac:dyDescent="0.35">
      <c r="B30" s="20" t="s">
        <v>37</v>
      </c>
      <c r="C30" s="20" t="s">
        <v>38</v>
      </c>
      <c r="D30" s="20"/>
      <c r="E30" s="20" t="s">
        <v>37</v>
      </c>
      <c r="F30" s="20" t="s">
        <v>38</v>
      </c>
      <c r="G30" s="17"/>
      <c r="H30" s="20" t="s">
        <v>37</v>
      </c>
      <c r="I30" s="20" t="s">
        <v>38</v>
      </c>
      <c r="J30" s="13"/>
      <c r="K30" s="13"/>
      <c r="L30" s="13"/>
      <c r="M30" s="13"/>
      <c r="N30" s="13"/>
      <c r="O30" s="20" t="s">
        <v>37</v>
      </c>
      <c r="P30" s="20" t="s">
        <v>38</v>
      </c>
      <c r="Q30" s="21"/>
      <c r="R30" s="20" t="s">
        <v>37</v>
      </c>
      <c r="S30" s="20" t="s">
        <v>38</v>
      </c>
      <c r="AG30" s="5"/>
    </row>
    <row r="31" spans="1:46" x14ac:dyDescent="0.35">
      <c r="B31" s="64">
        <v>5.2130000000000001</v>
      </c>
      <c r="C31" s="64">
        <v>8.9329999999999998</v>
      </c>
      <c r="D31" s="65"/>
      <c r="E31" s="64">
        <v>5.5129999999999999</v>
      </c>
      <c r="F31" s="64">
        <v>3.5710000000000002</v>
      </c>
      <c r="G31" s="11"/>
      <c r="H31" s="64">
        <v>6.25</v>
      </c>
      <c r="I31" s="64">
        <v>5.2720000000000002</v>
      </c>
      <c r="J31" s="64"/>
      <c r="K31" s="64"/>
      <c r="L31" s="64"/>
      <c r="M31" s="64"/>
      <c r="N31" s="64"/>
      <c r="O31" s="64">
        <v>4.2140000000000004</v>
      </c>
      <c r="P31" s="64">
        <v>3.8620000000000001</v>
      </c>
      <c r="Q31" s="64"/>
      <c r="R31" s="64">
        <v>2.8919999999999999</v>
      </c>
      <c r="S31" s="64">
        <v>4.5629999999999997</v>
      </c>
      <c r="AG31" s="5"/>
    </row>
    <row r="32" spans="1:46" x14ac:dyDescent="0.35">
      <c r="B32" s="64">
        <v>7.95</v>
      </c>
      <c r="C32" s="64">
        <v>5.3019999999999996</v>
      </c>
      <c r="D32" s="65"/>
      <c r="E32" s="64">
        <v>8.8889999999999993</v>
      </c>
      <c r="F32" s="64">
        <v>5.9249999999999998</v>
      </c>
      <c r="G32" s="11"/>
      <c r="H32" s="64">
        <v>5.17</v>
      </c>
      <c r="I32" s="64">
        <v>7.4109999999999996</v>
      </c>
      <c r="J32" s="11"/>
      <c r="K32" s="11"/>
      <c r="L32" s="64"/>
      <c r="M32" s="64"/>
      <c r="N32" s="64"/>
      <c r="O32" s="64">
        <v>2.0329999999999999</v>
      </c>
      <c r="P32" s="64">
        <v>2.4329999999999998</v>
      </c>
      <c r="Q32" s="64"/>
      <c r="R32" s="64">
        <v>8.0210000000000008</v>
      </c>
      <c r="S32" s="64">
        <v>7.2750000000000004</v>
      </c>
      <c r="AG32" s="5"/>
    </row>
    <row r="33" spans="1:33" x14ac:dyDescent="0.35">
      <c r="B33" s="64">
        <v>5.8630000000000004</v>
      </c>
      <c r="C33" s="64">
        <v>7.2160000000000002</v>
      </c>
      <c r="D33" s="65"/>
      <c r="E33" s="64">
        <v>7.1159999999999997</v>
      </c>
      <c r="F33" s="64">
        <v>5.8780000000000001</v>
      </c>
      <c r="G33" s="11"/>
      <c r="H33" s="64">
        <v>9.1110000000000007</v>
      </c>
      <c r="I33" s="64">
        <v>8.8670000000000009</v>
      </c>
      <c r="J33" s="11"/>
      <c r="K33" s="11"/>
      <c r="L33" s="64"/>
      <c r="M33" s="64"/>
      <c r="N33" s="64"/>
      <c r="O33" s="64">
        <v>4.0919999999999996</v>
      </c>
      <c r="P33" s="64">
        <v>5.2290000000000001</v>
      </c>
      <c r="Q33" s="64"/>
      <c r="R33" s="64">
        <v>4.8620000000000001</v>
      </c>
      <c r="S33" s="64">
        <v>7.8390000000000004</v>
      </c>
      <c r="AG33" s="5"/>
    </row>
    <row r="34" spans="1:33" x14ac:dyDescent="0.35">
      <c r="B34" s="64">
        <v>7.7949999999999999</v>
      </c>
      <c r="C34" s="64">
        <v>6.1980000000000004</v>
      </c>
      <c r="D34" s="65"/>
      <c r="E34" s="64">
        <v>4.3010000000000002</v>
      </c>
      <c r="F34" s="64">
        <v>3.84</v>
      </c>
      <c r="G34" s="11"/>
      <c r="H34" s="64">
        <v>2.9670000000000001</v>
      </c>
      <c r="I34" s="64">
        <v>5.8019999999999996</v>
      </c>
      <c r="J34" s="64"/>
      <c r="K34" s="64"/>
      <c r="L34" s="64"/>
      <c r="M34" s="11"/>
      <c r="N34" s="11"/>
      <c r="O34" s="64">
        <v>7.3230000000000004</v>
      </c>
      <c r="P34" s="64">
        <v>1.03</v>
      </c>
      <c r="Q34" s="64"/>
      <c r="R34" s="64">
        <v>7.452</v>
      </c>
      <c r="S34" s="64">
        <v>9.2149999999999999</v>
      </c>
      <c r="AG34" s="5"/>
    </row>
    <row r="35" spans="1:33" x14ac:dyDescent="0.35">
      <c r="B35" s="64">
        <v>8.94</v>
      </c>
      <c r="C35" s="64">
        <v>8.9469999999999992</v>
      </c>
      <c r="D35" s="65"/>
      <c r="E35" s="64">
        <v>10.06</v>
      </c>
      <c r="F35" s="64">
        <v>4.8470000000000004</v>
      </c>
      <c r="G35" s="11"/>
      <c r="H35" s="64">
        <v>11.862</v>
      </c>
      <c r="I35" s="64">
        <v>12.413</v>
      </c>
      <c r="J35" s="64"/>
      <c r="K35" s="64"/>
      <c r="L35" s="64"/>
      <c r="M35" s="11"/>
      <c r="N35" s="11"/>
      <c r="O35" s="64">
        <v>6.8029999999999999</v>
      </c>
      <c r="P35" s="64">
        <v>8.6850000000000005</v>
      </c>
      <c r="Q35" s="64"/>
      <c r="R35" s="64">
        <v>1.3759999999999999</v>
      </c>
      <c r="S35" s="64">
        <v>8.1000000000000003E-2</v>
      </c>
    </row>
    <row r="36" spans="1:33" x14ac:dyDescent="0.35">
      <c r="B36" s="64"/>
      <c r="C36" s="64"/>
      <c r="D36" s="65"/>
      <c r="E36" s="64"/>
      <c r="F36" s="64"/>
      <c r="G36" s="11"/>
      <c r="H36" s="64"/>
      <c r="I36" s="64"/>
      <c r="J36" s="64"/>
      <c r="K36" s="64"/>
      <c r="L36" s="64"/>
      <c r="M36" s="11"/>
      <c r="O36" s="64"/>
      <c r="P36" s="64"/>
      <c r="Q36" s="64"/>
      <c r="R36" s="64"/>
      <c r="S36" s="64"/>
    </row>
    <row r="37" spans="1:33" x14ac:dyDescent="0.35">
      <c r="B37" s="64"/>
      <c r="C37" s="64"/>
      <c r="D37" s="65"/>
      <c r="E37" s="64"/>
      <c r="F37" s="64"/>
      <c r="G37" s="11"/>
      <c r="H37" s="64"/>
      <c r="I37" s="64"/>
      <c r="J37" s="64"/>
      <c r="K37" s="64"/>
      <c r="L37" s="64"/>
      <c r="M37" s="11"/>
      <c r="O37" s="64"/>
      <c r="P37" s="64"/>
      <c r="Q37" s="64"/>
      <c r="R37" s="64"/>
      <c r="S37" s="64"/>
    </row>
    <row r="38" spans="1:33" x14ac:dyDescent="0.35">
      <c r="A38" s="17" t="s">
        <v>177</v>
      </c>
      <c r="B38" s="22">
        <f>AVERAGE(B31:B35)</f>
        <v>7.1521999999999988</v>
      </c>
      <c r="C38" s="22">
        <f>AVERAGE(C31:C35)</f>
        <v>7.3192000000000004</v>
      </c>
      <c r="D38" s="65"/>
      <c r="E38" s="22">
        <f t="shared" ref="E38:F38" si="36">AVERAGE(E31:E35)</f>
        <v>7.1758000000000006</v>
      </c>
      <c r="F38" s="22">
        <f t="shared" si="36"/>
        <v>4.8121999999999998</v>
      </c>
      <c r="G38" s="11"/>
      <c r="H38" s="22">
        <f t="shared" ref="H38:I38" si="37">AVERAGE(H31:H35)</f>
        <v>7.0720000000000001</v>
      </c>
      <c r="I38" s="22">
        <f t="shared" si="37"/>
        <v>7.9530000000000003</v>
      </c>
      <c r="J38" s="64"/>
      <c r="K38" s="64"/>
      <c r="L38" s="64"/>
      <c r="M38" s="11"/>
      <c r="N38" s="17" t="s">
        <v>177</v>
      </c>
      <c r="O38" s="22">
        <f t="shared" ref="O38:P38" si="38">AVERAGE(O31:O35)</f>
        <v>4.8929999999999998</v>
      </c>
      <c r="P38" s="22">
        <f t="shared" si="38"/>
        <v>4.2477999999999998</v>
      </c>
      <c r="Q38" s="64"/>
      <c r="R38" s="22">
        <f t="shared" ref="R38:S38" si="39">AVERAGE(R31:R35)</f>
        <v>4.9206000000000003</v>
      </c>
      <c r="S38" s="22">
        <f t="shared" si="39"/>
        <v>5.7946</v>
      </c>
    </row>
    <row r="39" spans="1:33" x14ac:dyDescent="0.35">
      <c r="A39" s="3" t="s">
        <v>185</v>
      </c>
      <c r="B39" s="83">
        <f>STDEV(B31:B35)</f>
        <v>1.5547056634617409</v>
      </c>
      <c r="C39" s="83">
        <f>STDEV(C31:C35)</f>
        <v>1.6271845930932358</v>
      </c>
      <c r="D39" s="65"/>
      <c r="E39" s="83">
        <f t="shared" ref="E39:F39" si="40">STDEV(E31:E35)</f>
        <v>2.3604352776553665</v>
      </c>
      <c r="F39" s="83">
        <f t="shared" si="40"/>
        <v>1.1024081367624226</v>
      </c>
      <c r="G39" s="11"/>
      <c r="H39" s="83">
        <f t="shared" ref="H39:I39" si="41">STDEV(H31:H35)</f>
        <v>3.4729646557372287</v>
      </c>
      <c r="I39" s="83">
        <f t="shared" si="41"/>
        <v>2.8651056699535515</v>
      </c>
      <c r="J39" s="64"/>
      <c r="K39" s="64"/>
      <c r="L39" s="64"/>
      <c r="M39" s="11"/>
      <c r="N39" s="3" t="s">
        <v>185</v>
      </c>
      <c r="O39" s="83">
        <f t="shared" ref="O39:P39" si="42">STDEV(O31:O35)</f>
        <v>2.1699793777821967</v>
      </c>
      <c r="P39" s="83">
        <f t="shared" si="42"/>
        <v>2.9346241156236688</v>
      </c>
      <c r="Q39" s="64"/>
      <c r="R39" s="83">
        <f t="shared" ref="R39:S39" si="43">STDEV(R31:R35)</f>
        <v>2.859340273559619</v>
      </c>
      <c r="S39" s="83">
        <f t="shared" si="43"/>
        <v>3.6135977640019656</v>
      </c>
    </row>
    <row r="40" spans="1:33" x14ac:dyDescent="0.35">
      <c r="A40" s="17" t="s">
        <v>181</v>
      </c>
      <c r="B40" s="13">
        <f>COUNT(B31:B35)</f>
        <v>5</v>
      </c>
      <c r="C40" s="13">
        <f>COUNT(C31:C35)</f>
        <v>5</v>
      </c>
      <c r="D40" s="65"/>
      <c r="E40" s="13">
        <f t="shared" ref="E40:F40" si="44">COUNT(E31:E35)</f>
        <v>5</v>
      </c>
      <c r="F40" s="13">
        <f t="shared" si="44"/>
        <v>5</v>
      </c>
      <c r="G40" s="11"/>
      <c r="H40" s="13">
        <f t="shared" ref="H40:I40" si="45">COUNT(H31:H35)</f>
        <v>5</v>
      </c>
      <c r="I40" s="13">
        <f t="shared" si="45"/>
        <v>5</v>
      </c>
      <c r="J40" s="64"/>
      <c r="K40" s="64"/>
      <c r="L40" s="64"/>
      <c r="M40" s="11"/>
      <c r="N40" s="17" t="s">
        <v>181</v>
      </c>
      <c r="O40" s="13">
        <f t="shared" ref="O40:P40" si="46">COUNT(O31:O35)</f>
        <v>5</v>
      </c>
      <c r="P40" s="13">
        <f t="shared" si="46"/>
        <v>5</v>
      </c>
      <c r="Q40" s="64"/>
      <c r="R40" s="13">
        <f t="shared" ref="R40:S40" si="47">COUNT(R31:R35)</f>
        <v>5</v>
      </c>
      <c r="S40" s="13">
        <f t="shared" si="47"/>
        <v>5</v>
      </c>
    </row>
    <row r="41" spans="1:33" x14ac:dyDescent="0.35">
      <c r="A41" s="69" t="s">
        <v>182</v>
      </c>
      <c r="B41" s="72">
        <v>2.4171096999999993</v>
      </c>
      <c r="C41" s="72">
        <v>2.6477296999999993</v>
      </c>
      <c r="D41" s="72"/>
      <c r="E41" s="72">
        <v>5.5716546999999998</v>
      </c>
      <c r="F41" s="72">
        <v>1.2153037</v>
      </c>
      <c r="G41" s="72"/>
      <c r="H41" s="72">
        <v>12.061483500000001</v>
      </c>
      <c r="I41" s="72">
        <v>8.2088305000000013</v>
      </c>
      <c r="J41" s="13"/>
      <c r="K41" s="13"/>
      <c r="L41" s="13"/>
      <c r="M41" s="13"/>
      <c r="N41" s="69" t="s">
        <v>182</v>
      </c>
      <c r="O41" s="72">
        <v>4.7088105000000002</v>
      </c>
      <c r="P41" s="72">
        <v>8.6120187000000001</v>
      </c>
      <c r="Q41" s="72"/>
      <c r="R41" s="72">
        <v>8.1758268000000012</v>
      </c>
      <c r="S41" s="72">
        <v>13.058088799999998</v>
      </c>
    </row>
    <row r="42" spans="1:33" x14ac:dyDescent="0.35">
      <c r="B42" s="16"/>
      <c r="C42" s="16"/>
      <c r="D42" s="16"/>
      <c r="E42" s="16"/>
      <c r="F42" s="16"/>
      <c r="H42" s="16"/>
      <c r="I42" s="16"/>
      <c r="K42" s="21"/>
      <c r="L42" s="21"/>
      <c r="M42" s="21"/>
      <c r="N42" s="13"/>
      <c r="O42" s="13"/>
      <c r="P42" s="13"/>
      <c r="Q42" s="13"/>
      <c r="R42" s="13"/>
      <c r="S42" s="13"/>
    </row>
    <row r="43" spans="1:33" x14ac:dyDescent="0.35"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13"/>
      <c r="R43" s="13"/>
      <c r="S43" s="13"/>
    </row>
    <row r="44" spans="1:33" x14ac:dyDescent="0.35">
      <c r="A44" s="22"/>
      <c r="C44" s="16"/>
      <c r="D44" s="16"/>
      <c r="E44" s="16"/>
      <c r="F44" s="16"/>
      <c r="K44" s="13"/>
      <c r="L44" s="13"/>
      <c r="M44" s="13"/>
      <c r="N44" s="13"/>
      <c r="O44" s="13"/>
      <c r="P44" s="13"/>
      <c r="Q44" s="13"/>
      <c r="R44" s="13"/>
      <c r="S44" s="13"/>
    </row>
    <row r="45" spans="1:33" x14ac:dyDescent="0.35">
      <c r="A45" t="s">
        <v>25</v>
      </c>
      <c r="B45" s="22" t="s">
        <v>52</v>
      </c>
      <c r="C45" s="22"/>
      <c r="D45" s="22"/>
      <c r="E45" s="22"/>
      <c r="F45" s="22"/>
      <c r="G45" s="22" t="s">
        <v>52</v>
      </c>
      <c r="H45" s="17"/>
      <c r="K45" s="13"/>
      <c r="L45" s="13"/>
      <c r="M45" s="13"/>
      <c r="O45" s="13"/>
      <c r="P45" s="13"/>
      <c r="Q45" s="13"/>
      <c r="R45" s="13"/>
      <c r="S45" s="13"/>
    </row>
    <row r="46" spans="1:33" ht="16.5" x14ac:dyDescent="0.35">
      <c r="B46" s="63" t="s">
        <v>134</v>
      </c>
      <c r="C46" s="22"/>
      <c r="D46" s="22"/>
      <c r="E46" s="22"/>
      <c r="F46" s="22"/>
      <c r="G46" s="63" t="s">
        <v>135</v>
      </c>
      <c r="H46" s="17"/>
      <c r="K46" s="13"/>
      <c r="L46" s="13"/>
      <c r="M46" s="13"/>
      <c r="O46" s="13"/>
      <c r="P46" s="13"/>
      <c r="Q46" s="13"/>
      <c r="R46" s="13"/>
      <c r="S46" s="13"/>
    </row>
    <row r="47" spans="1:33" x14ac:dyDescent="0.35">
      <c r="B47" s="17" t="s">
        <v>41</v>
      </c>
      <c r="C47" s="24" t="s">
        <v>49</v>
      </c>
      <c r="D47" s="20"/>
      <c r="E47" s="20"/>
      <c r="F47" s="22"/>
      <c r="G47" s="17" t="s">
        <v>41</v>
      </c>
      <c r="H47" s="24" t="s">
        <v>55</v>
      </c>
      <c r="I47" s="16"/>
      <c r="L47" s="13"/>
      <c r="M47" s="13"/>
      <c r="O47" s="13"/>
      <c r="P47" s="13"/>
      <c r="Q47" s="13"/>
      <c r="R47" s="13"/>
      <c r="S47" s="13"/>
    </row>
    <row r="48" spans="1:33" x14ac:dyDescent="0.35">
      <c r="B48" s="17"/>
      <c r="C48" s="23" t="s">
        <v>45</v>
      </c>
      <c r="D48" s="23" t="s">
        <v>46</v>
      </c>
      <c r="E48" s="17"/>
      <c r="F48" s="22"/>
      <c r="G48" s="17"/>
      <c r="H48" s="23"/>
      <c r="L48" s="13"/>
      <c r="M48" s="13"/>
      <c r="O48" s="13"/>
      <c r="P48" s="13"/>
      <c r="Q48" s="13"/>
      <c r="R48" s="13"/>
      <c r="S48" s="13"/>
    </row>
    <row r="49" spans="1:19" x14ac:dyDescent="0.35">
      <c r="B49" s="20"/>
      <c r="C49" s="20" t="s">
        <v>48</v>
      </c>
      <c r="D49" s="20" t="s">
        <v>48</v>
      </c>
      <c r="E49" s="17"/>
      <c r="F49" s="22"/>
      <c r="G49" s="17"/>
      <c r="H49" s="20" t="s">
        <v>48</v>
      </c>
      <c r="L49" s="13"/>
      <c r="M49" s="13"/>
      <c r="Q49" s="13"/>
      <c r="R49" s="13"/>
      <c r="S49" s="13"/>
    </row>
    <row r="50" spans="1:19" x14ac:dyDescent="0.35">
      <c r="B50" s="13">
        <v>420.13799999999998</v>
      </c>
      <c r="C50" s="13">
        <v>17.465029999999999</v>
      </c>
      <c r="D50" s="13">
        <v>185.2175</v>
      </c>
      <c r="E50" s="13"/>
      <c r="F50" s="16"/>
      <c r="G50" s="13">
        <v>189.72800000000001</v>
      </c>
      <c r="H50" s="13">
        <v>14.778729999999999</v>
      </c>
      <c r="L50" s="13"/>
      <c r="M50" s="13"/>
      <c r="Q50" s="13"/>
      <c r="R50" s="13"/>
      <c r="S50" s="13"/>
    </row>
    <row r="51" spans="1:19" x14ac:dyDescent="0.35">
      <c r="B51" s="13">
        <v>348.88869999999997</v>
      </c>
      <c r="C51" s="13">
        <v>97.240849999999995</v>
      </c>
      <c r="D51" s="13">
        <v>10.38513</v>
      </c>
      <c r="E51" s="13"/>
      <c r="F51" s="16"/>
      <c r="G51" s="13">
        <v>67.458380000000005</v>
      </c>
      <c r="H51" s="13">
        <v>103.1263</v>
      </c>
      <c r="L51" s="13"/>
      <c r="M51" s="13"/>
      <c r="Q51" s="13"/>
      <c r="R51" s="13"/>
      <c r="S51" s="13"/>
    </row>
    <row r="52" spans="1:19" x14ac:dyDescent="0.35">
      <c r="B52" s="13">
        <v>93.9452</v>
      </c>
      <c r="C52" s="13">
        <v>18.27936</v>
      </c>
      <c r="D52" s="13">
        <v>154.56030000000001</v>
      </c>
      <c r="E52" s="13"/>
      <c r="F52" s="16"/>
      <c r="G52" s="13">
        <v>9.4397079999999995</v>
      </c>
      <c r="H52" s="13">
        <v>25.964269999999999</v>
      </c>
      <c r="K52" s="13"/>
      <c r="L52" s="13"/>
      <c r="Q52" s="13"/>
    </row>
    <row r="53" spans="1:19" x14ac:dyDescent="0.35">
      <c r="B53" s="13">
        <v>238.4365</v>
      </c>
      <c r="C53" s="13">
        <v>8.4211530000000003</v>
      </c>
      <c r="D53" s="13">
        <v>12.569459999999999</v>
      </c>
      <c r="E53" s="13"/>
      <c r="F53" s="16"/>
      <c r="G53" s="13">
        <v>11.95696</v>
      </c>
      <c r="H53" s="13">
        <v>380.45069999999998</v>
      </c>
      <c r="K53" s="13"/>
      <c r="L53" s="13"/>
      <c r="Q53" s="13"/>
    </row>
    <row r="54" spans="1:19" x14ac:dyDescent="0.35">
      <c r="B54" s="13">
        <v>189.7107</v>
      </c>
      <c r="C54" s="13">
        <v>90.745350000000002</v>
      </c>
      <c r="D54" s="13">
        <v>333.86660000000001</v>
      </c>
      <c r="E54" s="13"/>
      <c r="F54" s="16"/>
      <c r="G54" s="13">
        <v>316.1592</v>
      </c>
      <c r="H54" s="13">
        <v>9.9878199999999993</v>
      </c>
      <c r="J54" s="14"/>
      <c r="K54" s="13"/>
      <c r="L54" s="13"/>
      <c r="M54" s="13"/>
      <c r="Q54" s="13"/>
    </row>
    <row r="55" spans="1:19" x14ac:dyDescent="0.35">
      <c r="B55" s="13"/>
      <c r="C55" s="13"/>
      <c r="D55" s="13"/>
      <c r="E55" s="13"/>
      <c r="F55" s="16"/>
      <c r="G55" s="13"/>
      <c r="H55" s="13"/>
      <c r="J55" s="14"/>
      <c r="K55" s="13"/>
      <c r="L55" s="13"/>
      <c r="Q55" s="13"/>
    </row>
    <row r="56" spans="1:19" x14ac:dyDescent="0.35">
      <c r="J56" s="14"/>
      <c r="K56" s="13"/>
    </row>
    <row r="57" spans="1:19" x14ac:dyDescent="0.35">
      <c r="A57" s="17" t="s">
        <v>177</v>
      </c>
      <c r="B57" s="22">
        <f t="shared" ref="B57:D57" si="48">AVERAGE(B50:B54)</f>
        <v>258.22381999999999</v>
      </c>
      <c r="C57" s="22">
        <f t="shared" si="48"/>
        <v>46.430348600000002</v>
      </c>
      <c r="D57" s="22">
        <f t="shared" si="48"/>
        <v>139.31979799999999</v>
      </c>
      <c r="G57" s="22">
        <f t="shared" ref="G57:H57" si="49">AVERAGE(G50:G54)</f>
        <v>118.9484496</v>
      </c>
      <c r="H57" s="22">
        <f t="shared" si="49"/>
        <v>106.861564</v>
      </c>
    </row>
    <row r="58" spans="1:19" x14ac:dyDescent="0.35">
      <c r="A58" s="3" t="s">
        <v>185</v>
      </c>
      <c r="B58" s="83">
        <f t="shared" ref="B58:D58" si="50">STDEV(B50:B54)</f>
        <v>128.94705578696633</v>
      </c>
      <c r="C58" s="83">
        <f t="shared" si="50"/>
        <v>43.651154602476716</v>
      </c>
      <c r="D58" s="83">
        <f t="shared" si="50"/>
        <v>134.97881955505508</v>
      </c>
      <c r="G58" s="83">
        <f t="shared" ref="G58:H58" si="51">STDEV(G50:G54)</f>
        <v>132.28037971408739</v>
      </c>
      <c r="H58" s="83">
        <f t="shared" si="51"/>
        <v>157.53817815449347</v>
      </c>
    </row>
    <row r="59" spans="1:19" x14ac:dyDescent="0.35">
      <c r="A59" s="17" t="s">
        <v>181</v>
      </c>
      <c r="B59" s="13">
        <f t="shared" ref="B59:D59" si="52">COUNT(B50:B54)</f>
        <v>5</v>
      </c>
      <c r="C59" s="13">
        <f t="shared" si="52"/>
        <v>5</v>
      </c>
      <c r="D59" s="13">
        <f t="shared" si="52"/>
        <v>5</v>
      </c>
      <c r="E59" s="51"/>
      <c r="F59" s="51"/>
      <c r="G59" s="13">
        <f t="shared" ref="G59:H59" si="53">COUNT(G50:G54)</f>
        <v>5</v>
      </c>
      <c r="H59" s="13">
        <f t="shared" si="53"/>
        <v>5</v>
      </c>
    </row>
    <row r="60" spans="1:19" x14ac:dyDescent="0.35">
      <c r="A60" s="69" t="s">
        <v>182</v>
      </c>
      <c r="B60" s="72">
        <v>16627.343196126996</v>
      </c>
      <c r="C60" s="72">
        <v>1905.4232981293246</v>
      </c>
      <c r="D60" s="72">
        <v>18219.281728476122</v>
      </c>
      <c r="E60" s="72"/>
      <c r="F60" s="72"/>
      <c r="G60" s="72">
        <v>17498.098857303143</v>
      </c>
      <c r="H60" s="72">
        <v>24818.277576236931</v>
      </c>
      <c r="I60" s="72"/>
    </row>
    <row r="63" spans="1:19" x14ac:dyDescent="0.35">
      <c r="B63" s="54"/>
      <c r="C63" s="51"/>
    </row>
    <row r="64" spans="1:19" x14ac:dyDescent="0.35">
      <c r="B64" s="54"/>
      <c r="C64" s="51"/>
    </row>
    <row r="65" spans="2:5" x14ac:dyDescent="0.35">
      <c r="B65" s="54"/>
      <c r="C65" s="51"/>
    </row>
    <row r="66" spans="2:5" x14ac:dyDescent="0.35">
      <c r="B66" s="54"/>
      <c r="C66" s="51"/>
    </row>
    <row r="68" spans="2:5" x14ac:dyDescent="0.35">
      <c r="B68" s="54"/>
    </row>
    <row r="69" spans="2:5" x14ac:dyDescent="0.35">
      <c r="B69" s="54"/>
      <c r="C69" s="51"/>
      <c r="D69" s="51"/>
      <c r="E69" s="51"/>
    </row>
    <row r="70" spans="2:5" x14ac:dyDescent="0.35">
      <c r="B70" s="54"/>
      <c r="C70" s="51"/>
      <c r="D70" s="51"/>
      <c r="E70" s="5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92816-E9C1-4173-8E12-99CD3D413659}">
  <dimension ref="A3:H17"/>
  <sheetViews>
    <sheetView zoomScaleNormal="100" workbookViewId="0">
      <selection activeCell="D23" sqref="D23"/>
    </sheetView>
  </sheetViews>
  <sheetFormatPr defaultRowHeight="14.5" x14ac:dyDescent="0.35"/>
  <sheetData>
    <row r="3" spans="1:8" x14ac:dyDescent="0.35">
      <c r="B3" s="19" t="s">
        <v>19</v>
      </c>
      <c r="G3" s="19" t="s">
        <v>19</v>
      </c>
    </row>
    <row r="4" spans="1:8" x14ac:dyDescent="0.35">
      <c r="B4" s="19" t="s">
        <v>61</v>
      </c>
      <c r="G4" s="19" t="s">
        <v>188</v>
      </c>
    </row>
    <row r="6" spans="1:8" x14ac:dyDescent="0.35">
      <c r="B6" s="20" t="s">
        <v>189</v>
      </c>
      <c r="C6" s="20" t="s">
        <v>62</v>
      </c>
    </row>
    <row r="7" spans="1:8" x14ac:dyDescent="0.35">
      <c r="B7" s="16">
        <v>29.892209999999999</v>
      </c>
      <c r="C7" s="16">
        <v>2.570481</v>
      </c>
      <c r="G7" s="16">
        <v>91.955619999999996</v>
      </c>
    </row>
    <row r="8" spans="1:8" x14ac:dyDescent="0.35">
      <c r="B8" s="16">
        <v>22.457000000000001</v>
      </c>
      <c r="C8" s="16">
        <v>2.850123</v>
      </c>
      <c r="G8" s="16">
        <v>89.059079999999994</v>
      </c>
    </row>
    <row r="9" spans="1:8" x14ac:dyDescent="0.35">
      <c r="B9" s="16">
        <v>9.2036239999999996</v>
      </c>
      <c r="C9" s="16">
        <v>0.38149699999999998</v>
      </c>
      <c r="G9" s="16">
        <v>95.854920000000007</v>
      </c>
    </row>
    <row r="10" spans="1:8" x14ac:dyDescent="0.35">
      <c r="B10" s="16">
        <v>7.2893929999999996</v>
      </c>
      <c r="C10" s="16">
        <v>0.74203399999999997</v>
      </c>
      <c r="G10" s="16">
        <v>91.616770000000002</v>
      </c>
    </row>
    <row r="11" spans="1:8" x14ac:dyDescent="0.35">
      <c r="B11" s="16">
        <v>34.284379999999999</v>
      </c>
      <c r="C11" s="16">
        <v>0.42095399999999999</v>
      </c>
      <c r="G11" s="16">
        <v>98.772170000000003</v>
      </c>
    </row>
    <row r="14" spans="1:8" x14ac:dyDescent="0.35">
      <c r="A14" s="17" t="s">
        <v>177</v>
      </c>
      <c r="B14" s="22">
        <f>AVERAGE(B7:B11)</f>
        <v>20.625321399999997</v>
      </c>
      <c r="C14" s="22">
        <f>AVERAGE(C7:C11)</f>
        <v>1.3930178000000002</v>
      </c>
      <c r="D14" s="51"/>
      <c r="E14" s="51"/>
      <c r="F14" s="17" t="s">
        <v>177</v>
      </c>
      <c r="G14" s="22">
        <f>AVERAGE(G7:G11)</f>
        <v>93.451712000000015</v>
      </c>
      <c r="H14" s="51"/>
    </row>
    <row r="15" spans="1:8" x14ac:dyDescent="0.35">
      <c r="A15" s="3" t="s">
        <v>185</v>
      </c>
      <c r="B15" s="83">
        <f>STDEV(B7:B11)</f>
        <v>12.084104336315491</v>
      </c>
      <c r="C15" s="83">
        <f>STDEV(C7:C11)</f>
        <v>1.2146437151678264</v>
      </c>
      <c r="D15" s="51"/>
      <c r="E15" s="51"/>
      <c r="F15" s="3" t="s">
        <v>185</v>
      </c>
      <c r="G15" s="83">
        <f>STDEV(G7:G11)</f>
        <v>3.8400260846861483</v>
      </c>
      <c r="H15" s="51"/>
    </row>
    <row r="16" spans="1:8" x14ac:dyDescent="0.35">
      <c r="A16" s="17" t="s">
        <v>181</v>
      </c>
      <c r="B16" s="13">
        <f>COUNT(B7:B11)</f>
        <v>5</v>
      </c>
      <c r="C16" s="13">
        <f>COUNT(C7:C11)</f>
        <v>5</v>
      </c>
      <c r="F16" s="17" t="s">
        <v>181</v>
      </c>
      <c r="G16" s="13">
        <f>COUNT(G7:G11)</f>
        <v>5</v>
      </c>
    </row>
    <row r="17" spans="1:8" x14ac:dyDescent="0.35">
      <c r="A17" s="69" t="s">
        <v>182</v>
      </c>
      <c r="B17" s="72">
        <v>146.02557761095878</v>
      </c>
      <c r="C17" s="72">
        <v>1.4753593547966999</v>
      </c>
      <c r="D17" s="72"/>
      <c r="E17" s="72"/>
      <c r="F17" s="69" t="s">
        <v>182</v>
      </c>
      <c r="G17" s="72">
        <v>14.745800331070029</v>
      </c>
      <c r="H17" s="7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E45C4-9AF8-4AE5-9EBB-2BA3C89DD4B9}">
  <dimension ref="A1:O88"/>
  <sheetViews>
    <sheetView zoomScale="85" zoomScaleNormal="85" workbookViewId="0">
      <selection activeCell="O28" sqref="O28"/>
    </sheetView>
  </sheetViews>
  <sheetFormatPr defaultRowHeight="14.5" x14ac:dyDescent="0.35"/>
  <sheetData>
    <row r="1" spans="1:15" x14ac:dyDescent="0.35">
      <c r="A1" t="s">
        <v>13</v>
      </c>
      <c r="B1" s="17" t="s">
        <v>173</v>
      </c>
      <c r="K1" s="17" t="s">
        <v>173</v>
      </c>
    </row>
    <row r="2" spans="1:15" x14ac:dyDescent="0.35">
      <c r="B2" s="17" t="s">
        <v>138</v>
      </c>
      <c r="E2" s="17" t="s">
        <v>138</v>
      </c>
      <c r="K2" s="17" t="s">
        <v>39</v>
      </c>
      <c r="N2" s="17" t="s">
        <v>39</v>
      </c>
    </row>
    <row r="3" spans="1:15" x14ac:dyDescent="0.35">
      <c r="B3" s="63" t="s">
        <v>63</v>
      </c>
      <c r="C3" s="63" t="s">
        <v>63</v>
      </c>
      <c r="E3" s="63" t="s">
        <v>175</v>
      </c>
      <c r="F3" s="63" t="s">
        <v>175</v>
      </c>
      <c r="K3" s="63" t="s">
        <v>63</v>
      </c>
      <c r="L3" s="63" t="s">
        <v>63</v>
      </c>
      <c r="N3" s="63" t="s">
        <v>175</v>
      </c>
      <c r="O3" s="63" t="s">
        <v>175</v>
      </c>
    </row>
    <row r="4" spans="1:15" x14ac:dyDescent="0.35">
      <c r="B4" s="17" t="s">
        <v>174</v>
      </c>
      <c r="C4" s="17" t="s">
        <v>87</v>
      </c>
      <c r="E4" s="17" t="s">
        <v>174</v>
      </c>
      <c r="F4" s="17" t="s">
        <v>87</v>
      </c>
      <c r="K4" s="17" t="s">
        <v>174</v>
      </c>
      <c r="L4" s="17" t="s">
        <v>87</v>
      </c>
      <c r="N4" s="17" t="s">
        <v>174</v>
      </c>
      <c r="O4" s="17" t="s">
        <v>87</v>
      </c>
    </row>
    <row r="5" spans="1:15" x14ac:dyDescent="0.35">
      <c r="B5" s="13">
        <v>39.1441272</v>
      </c>
      <c r="C5" s="13">
        <v>41.874760000000002</v>
      </c>
      <c r="E5" s="13">
        <v>25.63984</v>
      </c>
      <c r="F5" s="13">
        <v>26.223420000000001</v>
      </c>
      <c r="K5" s="13">
        <v>26.284397899999998</v>
      </c>
      <c r="L5" s="13">
        <v>16.289670000000001</v>
      </c>
      <c r="N5" s="13">
        <v>22.486409999999999</v>
      </c>
      <c r="O5" s="13">
        <v>19.322299999999998</v>
      </c>
    </row>
    <row r="6" spans="1:15" x14ac:dyDescent="0.35">
      <c r="B6" s="13">
        <v>85.604016400000006</v>
      </c>
      <c r="C6" s="13">
        <v>13.05481</v>
      </c>
      <c r="E6" s="13">
        <v>71.304280000000006</v>
      </c>
      <c r="F6" s="13">
        <v>15.58606</v>
      </c>
      <c r="K6" s="13">
        <v>41.682708900000002</v>
      </c>
      <c r="L6" s="13">
        <v>39.056800000000003</v>
      </c>
      <c r="N6" s="13">
        <v>34.58155</v>
      </c>
      <c r="O6" s="13">
        <v>33.345730000000003</v>
      </c>
    </row>
    <row r="7" spans="1:15" x14ac:dyDescent="0.35">
      <c r="B7" s="13">
        <v>34.632283000000001</v>
      </c>
      <c r="C7" s="13">
        <v>23.028459999999999</v>
      </c>
      <c r="E7" s="13">
        <v>37.880699999999997</v>
      </c>
      <c r="F7" s="13">
        <v>34.271479999999997</v>
      </c>
      <c r="K7" s="13">
        <v>23.3495551</v>
      </c>
      <c r="L7" s="13">
        <v>14.088089999999999</v>
      </c>
      <c r="N7" s="13">
        <v>16.37612</v>
      </c>
      <c r="O7" s="13">
        <v>10.215299999999999</v>
      </c>
    </row>
    <row r="8" spans="1:15" x14ac:dyDescent="0.35">
      <c r="B8" s="13">
        <v>14.705366400000001</v>
      </c>
      <c r="C8" s="13">
        <v>19.812819999999999</v>
      </c>
      <c r="E8" s="13">
        <v>16.711849999999998</v>
      </c>
      <c r="F8" s="13">
        <v>18.942360000000001</v>
      </c>
      <c r="K8" s="13">
        <v>44.532182400000003</v>
      </c>
      <c r="L8" s="13">
        <v>21.290620000000001</v>
      </c>
      <c r="N8" s="13">
        <v>32.796460000000003</v>
      </c>
      <c r="O8" s="13">
        <v>15.202909999999999</v>
      </c>
    </row>
    <row r="9" spans="1:15" x14ac:dyDescent="0.35">
      <c r="B9" s="13">
        <v>52.544171900000002</v>
      </c>
      <c r="C9" s="13">
        <v>104.5111</v>
      </c>
      <c r="E9" s="13">
        <v>60.34113</v>
      </c>
      <c r="F9" s="13">
        <v>106.9842</v>
      </c>
      <c r="K9" s="13">
        <v>41.075755999999998</v>
      </c>
      <c r="L9" s="13">
        <v>26.43215</v>
      </c>
      <c r="N9" s="13">
        <v>33.935780000000001</v>
      </c>
      <c r="O9" s="13">
        <v>21.25094</v>
      </c>
    </row>
    <row r="10" spans="1:15" x14ac:dyDescent="0.35">
      <c r="B10" s="13"/>
      <c r="E10" s="13"/>
      <c r="F10" s="13"/>
      <c r="K10" s="13"/>
      <c r="L10" s="13"/>
      <c r="N10" s="13"/>
      <c r="O10" s="13"/>
    </row>
    <row r="11" spans="1:15" x14ac:dyDescent="0.35">
      <c r="B11" s="13"/>
      <c r="E11" s="13"/>
      <c r="F11" s="13"/>
      <c r="K11" s="13"/>
      <c r="L11" s="13"/>
      <c r="N11" s="13"/>
      <c r="O11" s="13"/>
    </row>
    <row r="12" spans="1:15" x14ac:dyDescent="0.35">
      <c r="A12" s="17" t="s">
        <v>177</v>
      </c>
      <c r="B12" s="22">
        <f>AVERAGE(B5:B9)</f>
        <v>45.325992980000009</v>
      </c>
      <c r="C12" s="22">
        <f>AVERAGE(C5:C9)</f>
        <v>40.456389999999999</v>
      </c>
      <c r="E12" s="22">
        <f t="shared" ref="E12:F12" si="0">AVERAGE(E5:E9)</f>
        <v>42.375559999999993</v>
      </c>
      <c r="F12" s="22">
        <f t="shared" si="0"/>
        <v>40.401504000000003</v>
      </c>
      <c r="J12" s="17" t="s">
        <v>177</v>
      </c>
      <c r="K12" s="22">
        <f t="shared" ref="K12:L12" si="1">AVERAGE(K5:K9)</f>
        <v>35.384920059999999</v>
      </c>
      <c r="L12" s="22">
        <f t="shared" si="1"/>
        <v>23.431466</v>
      </c>
      <c r="N12" s="22">
        <f t="shared" ref="N12:O12" si="2">AVERAGE(N5:N9)</f>
        <v>28.035264000000002</v>
      </c>
      <c r="O12" s="22">
        <f t="shared" si="2"/>
        <v>19.867436000000001</v>
      </c>
    </row>
    <row r="13" spans="1:15" x14ac:dyDescent="0.35">
      <c r="A13" s="3" t="s">
        <v>185</v>
      </c>
      <c r="B13" s="83">
        <f>STDEV(B5:B9)</f>
        <v>26.289802906037959</v>
      </c>
      <c r="C13" s="83">
        <f>STDEV(C5:C9)</f>
        <v>37.368950880266894</v>
      </c>
      <c r="E13" s="83">
        <f t="shared" ref="E13:F13" si="3">STDEV(E5:E9)</f>
        <v>23.013836314081811</v>
      </c>
      <c r="F13" s="83">
        <f t="shared" si="3"/>
        <v>37.908283359016401</v>
      </c>
      <c r="G13" s="54"/>
      <c r="H13" s="51"/>
      <c r="J13" s="3" t="s">
        <v>185</v>
      </c>
      <c r="K13" s="83">
        <f t="shared" ref="K13:L13" si="4">STDEV(K5:K9)</f>
        <v>9.7901695540865532</v>
      </c>
      <c r="L13" s="83">
        <f t="shared" si="4"/>
        <v>9.9504059447104964</v>
      </c>
      <c r="N13" s="83">
        <f t="shared" ref="N13:O13" si="5">STDEV(N5:N9)</f>
        <v>8.1710518958167295</v>
      </c>
      <c r="O13" s="83">
        <f t="shared" si="5"/>
        <v>8.6428756483898344</v>
      </c>
    </row>
    <row r="14" spans="1:15" x14ac:dyDescent="0.35">
      <c r="A14" s="17" t="s">
        <v>181</v>
      </c>
      <c r="B14" s="13">
        <f>COUNT(B5:B9)</f>
        <v>5</v>
      </c>
      <c r="C14" s="13">
        <f>COUNT(C5:C9)</f>
        <v>5</v>
      </c>
      <c r="D14" s="51"/>
      <c r="E14" s="13">
        <f t="shared" ref="E14:F14" si="6">COUNT(E5:E9)</f>
        <v>5</v>
      </c>
      <c r="F14" s="13">
        <f t="shared" si="6"/>
        <v>5</v>
      </c>
      <c r="G14" s="54"/>
      <c r="H14" s="51"/>
      <c r="I14" s="51"/>
      <c r="J14" s="17" t="s">
        <v>181</v>
      </c>
      <c r="K14" s="13">
        <f t="shared" ref="K14:L14" si="7">COUNT(K5:K9)</f>
        <v>5</v>
      </c>
      <c r="L14" s="13">
        <f t="shared" si="7"/>
        <v>5</v>
      </c>
      <c r="M14" s="51"/>
      <c r="N14" s="13">
        <f t="shared" ref="N14:O14" si="8">COUNT(N5:N9)</f>
        <v>5</v>
      </c>
      <c r="O14" s="13">
        <f t="shared" si="8"/>
        <v>5</v>
      </c>
    </row>
    <row r="15" spans="1:15" x14ac:dyDescent="0.35">
      <c r="A15" s="69" t="s">
        <v>182</v>
      </c>
      <c r="B15" s="72">
        <v>691.15373683832263</v>
      </c>
      <c r="C15" s="72">
        <v>1396.4384898917999</v>
      </c>
      <c r="D15" s="72"/>
      <c r="E15" s="72">
        <v>529.63666189135017</v>
      </c>
      <c r="F15" s="72">
        <v>1437.0379472274799</v>
      </c>
      <c r="J15" s="69" t="s">
        <v>182</v>
      </c>
      <c r="K15" s="72">
        <v>95.847419897763373</v>
      </c>
      <c r="L15" s="72">
        <v>99.010578464530013</v>
      </c>
      <c r="M15" s="72"/>
      <c r="N15" s="72">
        <v>66.766089084130016</v>
      </c>
      <c r="O15" s="72">
        <v>74.699299473530019</v>
      </c>
    </row>
    <row r="16" spans="1:15" x14ac:dyDescent="0.35">
      <c r="B16" s="13"/>
      <c r="C16" s="13"/>
      <c r="E16" s="13"/>
      <c r="F16" s="13"/>
      <c r="K16" s="13"/>
      <c r="L16" s="13"/>
      <c r="N16" s="13"/>
      <c r="O16" s="13"/>
    </row>
    <row r="17" spans="1:15" x14ac:dyDescent="0.35">
      <c r="B17" s="13"/>
      <c r="C17" s="13"/>
      <c r="E17" s="13"/>
      <c r="F17" s="13"/>
      <c r="K17" s="13"/>
      <c r="L17" s="13"/>
      <c r="N17" s="13"/>
      <c r="O17" s="13"/>
    </row>
    <row r="18" spans="1:15" x14ac:dyDescent="0.35">
      <c r="K18" s="13"/>
      <c r="L18" s="13"/>
      <c r="N18" s="13"/>
    </row>
    <row r="19" spans="1:15" x14ac:dyDescent="0.35">
      <c r="A19" t="s">
        <v>14</v>
      </c>
      <c r="B19" s="17" t="s">
        <v>141</v>
      </c>
      <c r="H19" s="17" t="s">
        <v>141</v>
      </c>
    </row>
    <row r="20" spans="1:15" ht="16.5" x14ac:dyDescent="0.35">
      <c r="B20" s="17" t="s">
        <v>143</v>
      </c>
      <c r="H20" s="17" t="s">
        <v>143</v>
      </c>
    </row>
    <row r="21" spans="1:15" x14ac:dyDescent="0.35">
      <c r="B21" s="17" t="s">
        <v>138</v>
      </c>
      <c r="H21" s="17" t="s">
        <v>39</v>
      </c>
    </row>
    <row r="22" spans="1:15" x14ac:dyDescent="0.35">
      <c r="B22" s="17" t="s">
        <v>139</v>
      </c>
      <c r="C22" s="17" t="s">
        <v>87</v>
      </c>
      <c r="H22" s="17" t="s">
        <v>139</v>
      </c>
      <c r="I22" s="17" t="s">
        <v>87</v>
      </c>
    </row>
    <row r="23" spans="1:15" x14ac:dyDescent="0.35">
      <c r="B23" s="13">
        <v>0.87862099999999999</v>
      </c>
      <c r="C23" s="13">
        <v>1.418086</v>
      </c>
      <c r="H23" s="13">
        <v>1.032395</v>
      </c>
      <c r="I23" s="13">
        <v>1.1367370000000001</v>
      </c>
    </row>
    <row r="24" spans="1:15" x14ac:dyDescent="0.35">
      <c r="B24" s="13">
        <v>1.1765019999999999</v>
      </c>
      <c r="C24" s="13">
        <v>1.2820290000000001</v>
      </c>
      <c r="H24" s="13">
        <v>0.98375599999999996</v>
      </c>
      <c r="I24" s="13">
        <v>1.1319520000000001</v>
      </c>
    </row>
    <row r="25" spans="1:15" x14ac:dyDescent="0.35">
      <c r="B25" s="13">
        <v>0.96757400000000005</v>
      </c>
      <c r="C25" s="13">
        <v>0.55264800000000003</v>
      </c>
      <c r="H25" s="13">
        <v>1.0305949999999999</v>
      </c>
      <c r="I25" s="13">
        <v>1.0108649999999999</v>
      </c>
    </row>
    <row r="26" spans="1:15" x14ac:dyDescent="0.35">
      <c r="B26" s="13">
        <v>1.0882039999999999</v>
      </c>
      <c r="C26" s="13">
        <v>0.88226199999999999</v>
      </c>
      <c r="H26" s="13">
        <v>0.86832600000000004</v>
      </c>
      <c r="I26" s="13">
        <v>0.83833599999999997</v>
      </c>
    </row>
    <row r="27" spans="1:15" x14ac:dyDescent="0.35">
      <c r="B27" s="13">
        <v>0.91877900000000001</v>
      </c>
      <c r="C27" s="13">
        <v>1.128115</v>
      </c>
      <c r="H27" s="13">
        <v>1.1002609999999999</v>
      </c>
      <c r="I27" s="13">
        <v>0.91706600000000005</v>
      </c>
    </row>
    <row r="28" spans="1:15" x14ac:dyDescent="0.35">
      <c r="B28" s="13"/>
      <c r="C28" s="13"/>
      <c r="H28" s="13"/>
      <c r="I28" s="13"/>
    </row>
    <row r="29" spans="1:15" x14ac:dyDescent="0.35">
      <c r="B29" s="13"/>
      <c r="C29" s="13"/>
      <c r="H29" s="13"/>
      <c r="I29" s="13"/>
    </row>
    <row r="30" spans="1:15" x14ac:dyDescent="0.35">
      <c r="A30" s="17" t="s">
        <v>177</v>
      </c>
      <c r="B30" s="22">
        <f t="shared" ref="B30:C30" si="9">AVERAGE(B23:B27)</f>
        <v>1.0059359999999999</v>
      </c>
      <c r="C30" s="22">
        <f t="shared" si="9"/>
        <v>1.0526280000000001</v>
      </c>
      <c r="G30" s="17" t="s">
        <v>177</v>
      </c>
      <c r="H30" s="22">
        <f t="shared" ref="H30:I30" si="10">AVERAGE(H23:H27)</f>
        <v>1.0030665999999999</v>
      </c>
      <c r="I30" s="22">
        <f t="shared" si="10"/>
        <v>1.0069912000000001</v>
      </c>
    </row>
    <row r="31" spans="1:15" x14ac:dyDescent="0.35">
      <c r="A31" s="3" t="s">
        <v>185</v>
      </c>
      <c r="B31" s="83">
        <f t="shared" ref="B31:C31" si="11">STDEV(B23:B27)</f>
        <v>0.1236303756141662</v>
      </c>
      <c r="C31" s="83">
        <f t="shared" si="11"/>
        <v>0.3431061169995363</v>
      </c>
      <c r="G31" s="17" t="s">
        <v>185</v>
      </c>
      <c r="H31" s="83">
        <f t="shared" ref="H31:I31" si="12">STDEV(H23:H27)</f>
        <v>8.6012568565878744E-2</v>
      </c>
      <c r="I31" s="83">
        <f t="shared" si="12"/>
        <v>0.13133478077303096</v>
      </c>
    </row>
    <row r="32" spans="1:15" x14ac:dyDescent="0.35">
      <c r="A32" s="17" t="s">
        <v>181</v>
      </c>
      <c r="B32" s="13">
        <f t="shared" ref="B32:C32" si="13">COUNT(B23:B27)</f>
        <v>5</v>
      </c>
      <c r="C32" s="13">
        <f t="shared" si="13"/>
        <v>5</v>
      </c>
      <c r="G32" s="17" t="s">
        <v>181</v>
      </c>
      <c r="H32" s="13">
        <f t="shared" ref="H32:I32" si="14">COUNT(H23:H27)</f>
        <v>5</v>
      </c>
      <c r="I32" s="13">
        <f t="shared" si="14"/>
        <v>5</v>
      </c>
    </row>
    <row r="33" spans="1:15" x14ac:dyDescent="0.35">
      <c r="A33" s="69" t="s">
        <v>182</v>
      </c>
      <c r="B33" s="72">
        <v>1.5284469774499994E-2</v>
      </c>
      <c r="C33" s="72">
        <v>0.11772180752250001</v>
      </c>
      <c r="D33" s="72"/>
      <c r="G33" s="69" t="s">
        <v>182</v>
      </c>
      <c r="H33" s="72">
        <v>7.3981619512999931E-3</v>
      </c>
      <c r="I33" s="72">
        <v>1.7248824640700013E-2</v>
      </c>
    </row>
    <row r="34" spans="1:15" x14ac:dyDescent="0.35">
      <c r="B34" s="51"/>
      <c r="C34" s="51"/>
      <c r="D34" s="51"/>
      <c r="E34" s="51"/>
      <c r="F34" s="51"/>
      <c r="G34" s="51"/>
      <c r="H34" s="51"/>
      <c r="I34" s="51"/>
    </row>
    <row r="36" spans="1:15" x14ac:dyDescent="0.35">
      <c r="A36" t="s">
        <v>25</v>
      </c>
      <c r="B36" s="17" t="s">
        <v>142</v>
      </c>
      <c r="F36" s="17" t="s">
        <v>142</v>
      </c>
      <c r="J36" s="17" t="s">
        <v>142</v>
      </c>
      <c r="N36" s="17"/>
    </row>
    <row r="37" spans="1:15" x14ac:dyDescent="0.35">
      <c r="B37" s="17" t="s">
        <v>144</v>
      </c>
      <c r="F37" s="17" t="s">
        <v>145</v>
      </c>
      <c r="J37" s="17" t="s">
        <v>146</v>
      </c>
      <c r="N37" s="17"/>
    </row>
    <row r="38" spans="1:15" x14ac:dyDescent="0.35">
      <c r="B38" s="17" t="s">
        <v>138</v>
      </c>
      <c r="F38" s="17" t="s">
        <v>138</v>
      </c>
      <c r="J38" s="17" t="s">
        <v>138</v>
      </c>
      <c r="N38" s="17"/>
    </row>
    <row r="39" spans="1:15" x14ac:dyDescent="0.35">
      <c r="B39" s="17" t="s">
        <v>139</v>
      </c>
      <c r="C39" s="17" t="s">
        <v>87</v>
      </c>
      <c r="F39" s="17" t="s">
        <v>139</v>
      </c>
      <c r="G39" s="17" t="s">
        <v>87</v>
      </c>
      <c r="J39" s="17" t="s">
        <v>139</v>
      </c>
      <c r="K39" s="17" t="s">
        <v>87</v>
      </c>
      <c r="N39" s="17"/>
      <c r="O39" s="17"/>
    </row>
    <row r="40" spans="1:15" x14ac:dyDescent="0.35">
      <c r="B40" s="13">
        <v>18.899999999999999</v>
      </c>
      <c r="C40" s="13">
        <v>14.1</v>
      </c>
      <c r="F40" s="13">
        <v>6.1</v>
      </c>
      <c r="G40" s="13">
        <v>6.4</v>
      </c>
      <c r="J40" s="13">
        <v>80.099999999999994</v>
      </c>
      <c r="K40" s="13">
        <v>106.8</v>
      </c>
      <c r="N40" s="13"/>
      <c r="O40" s="13"/>
    </row>
    <row r="41" spans="1:15" x14ac:dyDescent="0.35">
      <c r="B41" s="13">
        <v>16.3</v>
      </c>
      <c r="C41" s="13">
        <v>18.5</v>
      </c>
      <c r="F41" s="13">
        <v>6.8</v>
      </c>
      <c r="G41" s="13">
        <v>7</v>
      </c>
      <c r="J41" s="13">
        <v>82.4</v>
      </c>
      <c r="K41" s="13">
        <v>118.9</v>
      </c>
      <c r="M41" s="14"/>
      <c r="N41" s="13"/>
      <c r="O41" s="13"/>
    </row>
    <row r="42" spans="1:15" x14ac:dyDescent="0.35">
      <c r="B42" s="13">
        <v>15.4</v>
      </c>
      <c r="C42" s="13">
        <v>11.3</v>
      </c>
      <c r="F42" s="13">
        <v>7.3</v>
      </c>
      <c r="G42" s="13">
        <v>7.7</v>
      </c>
      <c r="J42" s="13">
        <v>80.900000000000006</v>
      </c>
      <c r="K42" s="13">
        <v>94.1</v>
      </c>
      <c r="M42" s="14"/>
      <c r="N42" s="13"/>
      <c r="O42" s="13"/>
    </row>
    <row r="43" spans="1:15" x14ac:dyDescent="0.35">
      <c r="B43" s="13">
        <v>19</v>
      </c>
      <c r="C43" s="13">
        <v>16</v>
      </c>
      <c r="F43" s="13">
        <v>6</v>
      </c>
      <c r="G43" s="13">
        <v>6.1</v>
      </c>
      <c r="J43" s="13">
        <v>65.900000000000006</v>
      </c>
      <c r="K43" s="13">
        <v>114.6</v>
      </c>
      <c r="M43" s="14"/>
      <c r="N43" s="13"/>
      <c r="O43" s="13"/>
    </row>
    <row r="44" spans="1:15" x14ac:dyDescent="0.35">
      <c r="B44" s="13">
        <v>19.2</v>
      </c>
      <c r="C44" s="13">
        <v>13.4</v>
      </c>
      <c r="F44" s="13">
        <v>6.1</v>
      </c>
      <c r="G44" s="13">
        <v>5.9</v>
      </c>
      <c r="J44" s="13">
        <v>80.2</v>
      </c>
      <c r="K44" s="13">
        <v>123.1</v>
      </c>
      <c r="M44" s="14"/>
      <c r="N44" s="13"/>
      <c r="O44" s="13"/>
    </row>
    <row r="45" spans="1:15" x14ac:dyDescent="0.35">
      <c r="B45" s="13"/>
      <c r="C45" s="13"/>
      <c r="F45" s="13"/>
      <c r="G45" s="13"/>
      <c r="J45" s="13"/>
      <c r="K45" s="13"/>
      <c r="M45" s="14"/>
      <c r="N45" s="13"/>
      <c r="O45" s="13"/>
    </row>
    <row r="46" spans="1:15" x14ac:dyDescent="0.35">
      <c r="B46" s="13"/>
      <c r="C46" s="13"/>
      <c r="F46" s="13"/>
      <c r="G46" s="13"/>
      <c r="J46" s="13"/>
      <c r="K46" s="13"/>
      <c r="M46" s="14"/>
      <c r="N46" s="13"/>
      <c r="O46" s="13"/>
    </row>
    <row r="47" spans="1:15" x14ac:dyDescent="0.35">
      <c r="A47" s="17" t="s">
        <v>177</v>
      </c>
      <c r="B47" s="22">
        <f t="shared" ref="B47:C47" si="15">AVERAGE(B40:B44)</f>
        <v>17.759999999999998</v>
      </c>
      <c r="C47" s="22">
        <f t="shared" si="15"/>
        <v>14.660000000000002</v>
      </c>
      <c r="E47" s="17" t="s">
        <v>177</v>
      </c>
      <c r="F47" s="22">
        <f t="shared" ref="F47:G47" si="16">AVERAGE(F40:F44)</f>
        <v>6.4599999999999991</v>
      </c>
      <c r="G47" s="22">
        <f t="shared" si="16"/>
        <v>6.62</v>
      </c>
      <c r="I47" s="17" t="s">
        <v>177</v>
      </c>
      <c r="J47" s="22">
        <f t="shared" ref="J47:K47" si="17">AVERAGE(J40:J44)</f>
        <v>77.900000000000006</v>
      </c>
      <c r="K47" s="22">
        <f t="shared" si="17"/>
        <v>111.5</v>
      </c>
      <c r="M47" s="14"/>
      <c r="N47" s="13"/>
      <c r="O47" s="13"/>
    </row>
    <row r="48" spans="1:15" x14ac:dyDescent="0.35">
      <c r="A48" s="3" t="s">
        <v>185</v>
      </c>
      <c r="B48" s="83">
        <f t="shared" ref="B48:C48" si="18">STDEV(B40:B44)</f>
        <v>1.7756688880531746</v>
      </c>
      <c r="C48" s="83">
        <f t="shared" si="18"/>
        <v>2.7263528751795749</v>
      </c>
      <c r="E48" s="17" t="s">
        <v>185</v>
      </c>
      <c r="F48" s="83">
        <f t="shared" ref="F48:G48" si="19">STDEV(F40:F44)</f>
        <v>0.56833088953531297</v>
      </c>
      <c r="G48" s="83">
        <f t="shared" si="19"/>
        <v>0.73280283842245042</v>
      </c>
      <c r="I48" s="3" t="s">
        <v>185</v>
      </c>
      <c r="J48" s="83">
        <f t="shared" ref="J48:K48" si="20">STDEV(J40:J44)</f>
        <v>6.7708935894754676</v>
      </c>
      <c r="K48" s="83">
        <f t="shared" si="20"/>
        <v>11.443120203860486</v>
      </c>
    </row>
    <row r="49" spans="1:15" x14ac:dyDescent="0.35">
      <c r="A49" s="17" t="s">
        <v>181</v>
      </c>
      <c r="B49" s="13">
        <f t="shared" ref="B49:C49" si="21">COUNT(B40:B44)</f>
        <v>5</v>
      </c>
      <c r="C49" s="13">
        <f t="shared" si="21"/>
        <v>5</v>
      </c>
      <c r="D49" s="51"/>
      <c r="E49" s="17" t="s">
        <v>181</v>
      </c>
      <c r="F49" s="13">
        <f t="shared" ref="F49:G49" si="22">COUNT(F40:F44)</f>
        <v>5</v>
      </c>
      <c r="G49" s="13">
        <f t="shared" si="22"/>
        <v>5</v>
      </c>
      <c r="H49" s="51"/>
      <c r="I49" s="17" t="s">
        <v>181</v>
      </c>
      <c r="J49" s="13">
        <f t="shared" ref="J49:K49" si="23">COUNT(J40:J44)</f>
        <v>5</v>
      </c>
      <c r="K49" s="13">
        <f t="shared" si="23"/>
        <v>5</v>
      </c>
    </row>
    <row r="50" spans="1:15" x14ac:dyDescent="0.35">
      <c r="A50" s="69" t="s">
        <v>182</v>
      </c>
      <c r="B50" s="51"/>
      <c r="C50" s="51"/>
      <c r="D50" s="51"/>
      <c r="E50" s="69" t="s">
        <v>182</v>
      </c>
      <c r="F50" s="51"/>
      <c r="G50" s="51"/>
      <c r="H50" s="51"/>
      <c r="I50" s="69" t="s">
        <v>182</v>
      </c>
      <c r="J50" s="51"/>
      <c r="K50" s="51"/>
    </row>
    <row r="51" spans="1:15" x14ac:dyDescent="0.35">
      <c r="A51" s="69"/>
      <c r="B51" s="51"/>
      <c r="C51" s="51"/>
      <c r="D51" s="51"/>
      <c r="E51" s="51"/>
      <c r="F51" s="51"/>
      <c r="G51" s="51"/>
      <c r="H51" s="51"/>
      <c r="I51" s="51"/>
      <c r="J51" s="51"/>
      <c r="K51" s="51"/>
    </row>
    <row r="53" spans="1:15" x14ac:dyDescent="0.35">
      <c r="B53" s="17" t="s">
        <v>142</v>
      </c>
      <c r="F53" s="17" t="s">
        <v>142</v>
      </c>
      <c r="J53" s="17" t="s">
        <v>142</v>
      </c>
      <c r="N53" s="17"/>
    </row>
    <row r="54" spans="1:15" x14ac:dyDescent="0.35">
      <c r="B54" s="17" t="s">
        <v>144</v>
      </c>
      <c r="F54" s="17" t="s">
        <v>145</v>
      </c>
      <c r="J54" s="17" t="s">
        <v>146</v>
      </c>
      <c r="N54" s="17"/>
    </row>
    <row r="55" spans="1:15" x14ac:dyDescent="0.35">
      <c r="B55" s="17" t="s">
        <v>39</v>
      </c>
      <c r="F55" s="17" t="s">
        <v>39</v>
      </c>
      <c r="J55" s="17" t="s">
        <v>39</v>
      </c>
      <c r="N55" s="17"/>
    </row>
    <row r="56" spans="1:15" x14ac:dyDescent="0.35">
      <c r="B56" s="17" t="s">
        <v>139</v>
      </c>
      <c r="C56" s="17" t="s">
        <v>87</v>
      </c>
      <c r="F56" s="17" t="s">
        <v>139</v>
      </c>
      <c r="G56" s="17" t="s">
        <v>87</v>
      </c>
      <c r="J56" s="17" t="s">
        <v>139</v>
      </c>
      <c r="K56" s="17" t="s">
        <v>87</v>
      </c>
      <c r="N56" s="17"/>
      <c r="O56" s="17"/>
    </row>
    <row r="57" spans="1:15" x14ac:dyDescent="0.35">
      <c r="B57" s="13">
        <v>17.899999999999999</v>
      </c>
      <c r="C57" s="13">
        <v>11</v>
      </c>
      <c r="F57" s="13">
        <v>5.6</v>
      </c>
      <c r="G57" s="13">
        <v>5.4</v>
      </c>
      <c r="J57" s="13">
        <v>81.099999999999994</v>
      </c>
      <c r="K57" s="13">
        <v>88.4</v>
      </c>
      <c r="N57" s="13"/>
      <c r="O57" s="13"/>
    </row>
    <row r="58" spans="1:15" x14ac:dyDescent="0.35">
      <c r="B58" s="13">
        <v>15.8</v>
      </c>
      <c r="C58" s="13">
        <v>12.3</v>
      </c>
      <c r="F58" s="13">
        <v>5.2</v>
      </c>
      <c r="G58" s="13">
        <v>5.7</v>
      </c>
      <c r="J58" s="13">
        <v>86.2</v>
      </c>
      <c r="K58" s="13">
        <v>70.400000000000006</v>
      </c>
      <c r="N58" s="13"/>
      <c r="O58" s="13"/>
    </row>
    <row r="59" spans="1:15" x14ac:dyDescent="0.35">
      <c r="B59" s="13">
        <v>6.5</v>
      </c>
      <c r="C59" s="13">
        <v>19</v>
      </c>
      <c r="F59" s="13">
        <v>3.8</v>
      </c>
      <c r="G59" s="13">
        <v>8.1</v>
      </c>
      <c r="J59" s="13">
        <v>51.4</v>
      </c>
      <c r="K59" s="13">
        <v>124.6</v>
      </c>
      <c r="N59" s="13"/>
      <c r="O59" s="13"/>
    </row>
    <row r="60" spans="1:15" x14ac:dyDescent="0.35">
      <c r="B60" s="13">
        <v>11.3</v>
      </c>
      <c r="C60" s="13">
        <v>11</v>
      </c>
      <c r="F60" s="13">
        <v>3.7</v>
      </c>
      <c r="G60" s="13">
        <v>5.9</v>
      </c>
      <c r="J60" s="13">
        <v>46.8</v>
      </c>
      <c r="K60" s="13">
        <v>80.900000000000006</v>
      </c>
      <c r="N60" s="13"/>
      <c r="O60" s="13"/>
    </row>
    <row r="61" spans="1:15" x14ac:dyDescent="0.35">
      <c r="B61" s="13">
        <v>24.7</v>
      </c>
      <c r="C61" s="13">
        <v>16.399999999999999</v>
      </c>
      <c r="F61" s="13">
        <v>6.7</v>
      </c>
      <c r="G61" s="13">
        <v>8.1</v>
      </c>
      <c r="J61" s="13">
        <v>88.9</v>
      </c>
      <c r="K61" s="13">
        <v>89.2</v>
      </c>
      <c r="N61" s="13"/>
      <c r="O61" s="13"/>
    </row>
    <row r="62" spans="1:15" x14ac:dyDescent="0.35">
      <c r="F62" s="13"/>
      <c r="G62" s="13"/>
    </row>
    <row r="63" spans="1:15" x14ac:dyDescent="0.35">
      <c r="F63" s="13"/>
      <c r="G63" s="13"/>
    </row>
    <row r="64" spans="1:15" x14ac:dyDescent="0.35">
      <c r="A64" s="17" t="s">
        <v>177</v>
      </c>
      <c r="B64" s="22">
        <f>AVERAGE(B57:B61)</f>
        <v>15.24</v>
      </c>
      <c r="C64" s="22">
        <f>AVERAGE(C57:C61)</f>
        <v>13.939999999999998</v>
      </c>
      <c r="E64" s="17" t="s">
        <v>177</v>
      </c>
      <c r="F64" s="22">
        <f t="shared" ref="F64:G64" si="24">AVERAGE(F57:F61)</f>
        <v>5</v>
      </c>
      <c r="G64" s="22">
        <f t="shared" si="24"/>
        <v>6.6400000000000006</v>
      </c>
      <c r="I64" s="17" t="s">
        <v>177</v>
      </c>
      <c r="J64" s="22">
        <f t="shared" ref="J64:K64" si="25">AVERAGE(J57:J61)</f>
        <v>70.88</v>
      </c>
      <c r="K64" s="22">
        <f t="shared" si="25"/>
        <v>90.699999999999989</v>
      </c>
    </row>
    <row r="65" spans="1:15" x14ac:dyDescent="0.35">
      <c r="A65" s="3" t="s">
        <v>185</v>
      </c>
      <c r="B65" s="83">
        <f>STDEV(B57:B61)</f>
        <v>6.8700800577576953</v>
      </c>
      <c r="C65" s="83">
        <f>STDEV(C57:C61)</f>
        <v>3.5927705186944618</v>
      </c>
      <c r="E65" s="3" t="s">
        <v>185</v>
      </c>
      <c r="F65" s="83">
        <f t="shared" ref="F65:G65" si="26">STDEV(F57:F61)</f>
        <v>1.2668859459319943</v>
      </c>
      <c r="G65" s="83">
        <f t="shared" si="26"/>
        <v>1.3446189051177262</v>
      </c>
      <c r="I65" s="3" t="s">
        <v>185</v>
      </c>
      <c r="J65" s="83">
        <f t="shared" ref="J65:K65" si="27">STDEV(J57:J61)</f>
        <v>20.144403689362473</v>
      </c>
      <c r="K65" s="83">
        <f t="shared" si="27"/>
        <v>20.401470535233557</v>
      </c>
    </row>
    <row r="66" spans="1:15" x14ac:dyDescent="0.35">
      <c r="A66" s="17" t="s">
        <v>181</v>
      </c>
      <c r="B66" s="13">
        <f>COUNT(B57:B61)</f>
        <v>5</v>
      </c>
      <c r="C66" s="13">
        <f>COUNT(C57:C61)</f>
        <v>5</v>
      </c>
      <c r="E66" s="17" t="s">
        <v>181</v>
      </c>
      <c r="F66" s="13">
        <f t="shared" ref="F66:G66" si="28">COUNT(F57:F61)</f>
        <v>5</v>
      </c>
      <c r="G66" s="13">
        <f t="shared" si="28"/>
        <v>5</v>
      </c>
      <c r="I66" s="17" t="s">
        <v>181</v>
      </c>
      <c r="J66" s="13">
        <f t="shared" ref="J66:K66" si="29">COUNT(J57:J61)</f>
        <v>5</v>
      </c>
      <c r="K66" s="13">
        <f t="shared" si="29"/>
        <v>5</v>
      </c>
    </row>
    <row r="67" spans="1:15" x14ac:dyDescent="0.35">
      <c r="A67" s="69" t="s">
        <v>182</v>
      </c>
      <c r="B67" s="72">
        <v>3.1529999999999978</v>
      </c>
      <c r="C67" s="72">
        <v>7.4329999999999989</v>
      </c>
      <c r="D67" s="72"/>
      <c r="E67" s="69" t="s">
        <v>182</v>
      </c>
      <c r="F67" s="72">
        <v>0.32300000000000006</v>
      </c>
      <c r="G67" s="72">
        <v>0.53700000000000003</v>
      </c>
      <c r="H67" s="72"/>
      <c r="I67" s="69" t="s">
        <v>182</v>
      </c>
      <c r="J67" s="72">
        <v>45.844999999999985</v>
      </c>
      <c r="K67" s="72">
        <v>130.94500000000005</v>
      </c>
    </row>
    <row r="68" spans="1:15" x14ac:dyDescent="0.35">
      <c r="B68" s="51"/>
      <c r="C68" s="51"/>
      <c r="D68" s="51"/>
      <c r="E68" s="51"/>
      <c r="F68" s="51"/>
      <c r="G68" s="51"/>
      <c r="H68" s="51"/>
      <c r="I68" s="51"/>
      <c r="J68" s="51"/>
      <c r="K68" s="51"/>
    </row>
    <row r="69" spans="1:15" x14ac:dyDescent="0.35">
      <c r="B69" s="51"/>
      <c r="C69" s="51"/>
      <c r="D69" s="51"/>
      <c r="E69" s="51"/>
      <c r="F69" s="51"/>
      <c r="G69" s="51"/>
      <c r="H69" s="51"/>
      <c r="I69" s="51"/>
      <c r="J69" s="51"/>
      <c r="K69" s="51"/>
    </row>
    <row r="71" spans="1:15" x14ac:dyDescent="0.35">
      <c r="A71" t="s">
        <v>51</v>
      </c>
      <c r="B71" s="17" t="s">
        <v>147</v>
      </c>
      <c r="F71" s="17" t="s">
        <v>148</v>
      </c>
      <c r="J71" s="17" t="s">
        <v>149</v>
      </c>
      <c r="N71" s="17" t="s">
        <v>169</v>
      </c>
    </row>
    <row r="72" spans="1:15" x14ac:dyDescent="0.35">
      <c r="B72" s="17" t="s">
        <v>146</v>
      </c>
      <c r="F72" s="17" t="s">
        <v>146</v>
      </c>
      <c r="J72" s="17" t="s">
        <v>146</v>
      </c>
      <c r="N72" s="17" t="s">
        <v>146</v>
      </c>
    </row>
    <row r="73" spans="1:15" x14ac:dyDescent="0.35">
      <c r="B73" s="17" t="s">
        <v>138</v>
      </c>
      <c r="F73" s="17" t="s">
        <v>138</v>
      </c>
      <c r="J73" s="17" t="s">
        <v>138</v>
      </c>
      <c r="N73" s="17" t="s">
        <v>138</v>
      </c>
    </row>
    <row r="74" spans="1:15" x14ac:dyDescent="0.35">
      <c r="B74" s="17" t="s">
        <v>139</v>
      </c>
      <c r="C74" s="17" t="s">
        <v>87</v>
      </c>
      <c r="F74" s="17" t="s">
        <v>139</v>
      </c>
      <c r="G74" s="17" t="s">
        <v>87</v>
      </c>
      <c r="J74" s="17" t="s">
        <v>139</v>
      </c>
      <c r="K74" s="17" t="s">
        <v>87</v>
      </c>
      <c r="N74" s="17" t="s">
        <v>139</v>
      </c>
      <c r="O74" s="17" t="s">
        <v>87</v>
      </c>
    </row>
    <row r="75" spans="1:15" x14ac:dyDescent="0.35">
      <c r="B75" s="51">
        <v>132</v>
      </c>
      <c r="C75" s="51">
        <v>243</v>
      </c>
      <c r="F75" s="51">
        <v>133</v>
      </c>
      <c r="G75" s="51">
        <v>138</v>
      </c>
      <c r="J75" s="51">
        <v>51</v>
      </c>
      <c r="K75" s="51">
        <v>55</v>
      </c>
      <c r="N75" s="51">
        <v>5.45641</v>
      </c>
      <c r="O75" s="51">
        <v>3.4359000000000002</v>
      </c>
    </row>
    <row r="76" spans="1:15" x14ac:dyDescent="0.35">
      <c r="B76" s="51">
        <v>233</v>
      </c>
      <c r="C76" s="51">
        <v>136</v>
      </c>
      <c r="F76" s="51">
        <v>90</v>
      </c>
      <c r="G76" s="51">
        <v>107</v>
      </c>
      <c r="J76" s="51">
        <v>86</v>
      </c>
      <c r="K76" s="51">
        <v>88</v>
      </c>
      <c r="N76" s="51">
        <v>4.8</v>
      </c>
      <c r="O76" s="51">
        <v>2.8717899999999998</v>
      </c>
    </row>
    <row r="77" spans="1:15" x14ac:dyDescent="0.35">
      <c r="B77" s="51">
        <v>228</v>
      </c>
      <c r="C77" s="51">
        <v>238</v>
      </c>
      <c r="F77" s="51">
        <v>138</v>
      </c>
      <c r="G77" s="51">
        <v>94</v>
      </c>
      <c r="J77" s="51">
        <v>92</v>
      </c>
      <c r="K77" s="51">
        <v>72</v>
      </c>
      <c r="N77" s="51">
        <v>5.9794900000000002</v>
      </c>
      <c r="O77" s="51">
        <v>5.2410300000000003</v>
      </c>
    </row>
    <row r="78" spans="1:15" x14ac:dyDescent="0.35">
      <c r="B78" s="51"/>
      <c r="C78" s="51">
        <v>148</v>
      </c>
      <c r="F78" s="51"/>
      <c r="G78" s="51">
        <v>107</v>
      </c>
      <c r="J78" s="51"/>
      <c r="K78" s="51">
        <v>87</v>
      </c>
      <c r="N78" s="51">
        <v>4.5025599999999999</v>
      </c>
      <c r="O78" s="51">
        <v>5.22051</v>
      </c>
    </row>
    <row r="79" spans="1:15" x14ac:dyDescent="0.35">
      <c r="B79" s="13"/>
      <c r="C79" s="13"/>
      <c r="F79" s="51"/>
      <c r="G79" s="51"/>
      <c r="J79" s="51"/>
      <c r="K79" s="51"/>
      <c r="N79" s="51">
        <v>4.7282099999999998</v>
      </c>
      <c r="O79" s="51">
        <v>2.3794900000000001</v>
      </c>
    </row>
    <row r="80" spans="1:15" x14ac:dyDescent="0.35">
      <c r="F80" s="51"/>
      <c r="G80" s="51"/>
      <c r="J80" s="51"/>
      <c r="K80" s="51"/>
      <c r="N80" s="51">
        <v>4.5743600000000004</v>
      </c>
      <c r="O80" s="51">
        <v>5.1794900000000004</v>
      </c>
    </row>
    <row r="81" spans="1:15" x14ac:dyDescent="0.35">
      <c r="N81" s="51">
        <v>4.9743599999999999</v>
      </c>
      <c r="O81" s="51">
        <v>4.5948700000000002</v>
      </c>
    </row>
    <row r="82" spans="1:15" x14ac:dyDescent="0.35">
      <c r="N82" s="51">
        <v>5.2820499999999999</v>
      </c>
      <c r="O82" s="51">
        <v>5.4051299999999998</v>
      </c>
    </row>
    <row r="85" spans="1:15" x14ac:dyDescent="0.35">
      <c r="A85" s="17" t="s">
        <v>177</v>
      </c>
      <c r="B85" s="22">
        <f>AVERAGE(B75:B83)</f>
        <v>197.66666666666666</v>
      </c>
      <c r="C85" s="22">
        <f>AVERAGE(C75:C83)</f>
        <v>191.25</v>
      </c>
      <c r="E85" s="17" t="s">
        <v>177</v>
      </c>
      <c r="F85" s="22">
        <f>AVERAGE(F75:F83)</f>
        <v>120.33333333333333</v>
      </c>
      <c r="G85" s="22">
        <f>AVERAGE(G75:G83)</f>
        <v>111.5</v>
      </c>
      <c r="J85" s="22">
        <f>AVERAGE(J75:J83)</f>
        <v>76.333333333333329</v>
      </c>
      <c r="K85" s="22">
        <f>AVERAGE(K75:K83)</f>
        <v>75.5</v>
      </c>
      <c r="M85" s="17" t="s">
        <v>177</v>
      </c>
      <c r="N85" s="22">
        <f>AVERAGE(N75:N83)</f>
        <v>5.0371799999999993</v>
      </c>
      <c r="O85" s="22">
        <f>AVERAGE(O75:O83)</f>
        <v>4.2910262499999998</v>
      </c>
    </row>
    <row r="86" spans="1:15" x14ac:dyDescent="0.35">
      <c r="A86" s="3" t="s">
        <v>185</v>
      </c>
      <c r="B86" s="83">
        <f>STDEV(B75:B83)</f>
        <v>56.923925842595708</v>
      </c>
      <c r="C86" s="83">
        <f>STDEV(C75:C83)</f>
        <v>57.116109811505893</v>
      </c>
      <c r="E86" s="3" t="s">
        <v>185</v>
      </c>
      <c r="F86" s="83">
        <f>STDEV(F75:F83)</f>
        <v>26.388128644019684</v>
      </c>
      <c r="G86" s="83">
        <f>STDEV(G75:G83)</f>
        <v>18.699376103674332</v>
      </c>
      <c r="J86" s="83">
        <f>STDEV(J75:J83)</f>
        <v>22.143471573656509</v>
      </c>
      <c r="K86" s="83">
        <f>STDEV(K75:K83)</f>
        <v>15.50268793897798</v>
      </c>
      <c r="M86" s="3" t="s">
        <v>185</v>
      </c>
      <c r="N86" s="83">
        <f>STDEV(N75:N83)</f>
        <v>0.50417504165574423</v>
      </c>
      <c r="O86" s="83">
        <f>STDEV(O75:O83)</f>
        <v>1.2123652480990261</v>
      </c>
    </row>
    <row r="87" spans="1:15" x14ac:dyDescent="0.35">
      <c r="A87" s="17" t="s">
        <v>181</v>
      </c>
      <c r="B87" s="13">
        <f>COUNT(B75:B83)</f>
        <v>3</v>
      </c>
      <c r="C87" s="13">
        <f>COUNT(C75:C83)</f>
        <v>4</v>
      </c>
      <c r="D87" s="51"/>
      <c r="E87" s="17" t="s">
        <v>181</v>
      </c>
      <c r="F87" s="13">
        <f>COUNT(F75:F83)</f>
        <v>3</v>
      </c>
      <c r="G87" s="13">
        <f>COUNT(G75:G83)</f>
        <v>4</v>
      </c>
      <c r="H87" s="51"/>
      <c r="I87" s="51"/>
      <c r="J87" s="13">
        <f>COUNT(J75:J83)</f>
        <v>3</v>
      </c>
      <c r="K87" s="13">
        <f>COUNT(K75:K83)</f>
        <v>4</v>
      </c>
      <c r="L87" s="51"/>
      <c r="M87" s="17" t="s">
        <v>181</v>
      </c>
      <c r="N87" s="13">
        <f>COUNT(N75:N83)</f>
        <v>8</v>
      </c>
      <c r="O87" s="13">
        <f>COUNT(O75:O83)</f>
        <v>8</v>
      </c>
    </row>
    <row r="88" spans="1:15" x14ac:dyDescent="0.35">
      <c r="A88" s="69" t="s">
        <v>182</v>
      </c>
      <c r="B88" s="72">
        <v>2160.2222222222222</v>
      </c>
      <c r="C88" s="72">
        <v>3262.25</v>
      </c>
      <c r="D88" s="72"/>
      <c r="E88" s="69" t="s">
        <v>182</v>
      </c>
      <c r="F88" s="72">
        <v>696.33333333333337</v>
      </c>
      <c r="G88" s="72">
        <v>349.66666666666669</v>
      </c>
      <c r="H88" s="72"/>
      <c r="I88" s="72"/>
      <c r="J88" s="72">
        <v>490.33333333333331</v>
      </c>
      <c r="K88" s="72">
        <v>240.33333333333334</v>
      </c>
      <c r="M88" s="69" t="s">
        <v>182</v>
      </c>
      <c r="N88" s="72">
        <v>0.25419247262857148</v>
      </c>
      <c r="O88" s="72">
        <v>1.469829494798214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A61C8-4EA1-49C1-9ABE-A48E1B11057F}">
  <dimension ref="A1:BR230"/>
  <sheetViews>
    <sheetView zoomScale="102" zoomScaleNormal="85" workbookViewId="0">
      <selection activeCell="BQ4" sqref="BQ4"/>
    </sheetView>
  </sheetViews>
  <sheetFormatPr defaultRowHeight="14.5" x14ac:dyDescent="0.35"/>
  <cols>
    <col min="1" max="1" width="24.6328125" customWidth="1"/>
    <col min="2" max="2" width="13.54296875" bestFit="1" customWidth="1"/>
    <col min="3" max="3" width="11.81640625" bestFit="1" customWidth="1"/>
    <col min="5" max="5" width="12.36328125" customWidth="1"/>
    <col min="6" max="6" width="13.1796875" customWidth="1"/>
    <col min="8" max="8" width="13.36328125" bestFit="1" customWidth="1"/>
    <col min="9" max="9" width="11.7265625" customWidth="1"/>
    <col min="11" max="11" width="12.08984375" customWidth="1"/>
    <col min="12" max="12" width="12.1796875" customWidth="1"/>
    <col min="14" max="14" width="10.90625" customWidth="1"/>
    <col min="15" max="15" width="11" customWidth="1"/>
    <col min="17" max="18" width="12.1796875" customWidth="1"/>
    <col min="20" max="20" width="13.36328125" bestFit="1" customWidth="1"/>
    <col min="21" max="21" width="11.08984375" customWidth="1"/>
    <col min="23" max="23" width="15.26953125" customWidth="1"/>
    <col min="24" max="24" width="13.26953125" customWidth="1"/>
    <col min="26" max="26" width="13.36328125" bestFit="1" customWidth="1"/>
    <col min="28" max="28" width="13.7265625" customWidth="1"/>
    <col min="30" max="30" width="11.90625" customWidth="1"/>
    <col min="31" max="31" width="12.90625" customWidth="1"/>
    <col min="33" max="33" width="12.90625" customWidth="1"/>
    <col min="34" max="40" width="11.6328125" customWidth="1"/>
    <col min="42" max="42" width="13.36328125" bestFit="1" customWidth="1"/>
    <col min="43" max="43" width="10.6328125" customWidth="1"/>
    <col min="45" max="45" width="10.36328125" bestFit="1" customWidth="1"/>
    <col min="46" max="46" width="10.1796875" customWidth="1"/>
    <col min="48" max="48" width="12" customWidth="1"/>
    <col min="49" max="49" width="13.26953125" customWidth="1"/>
    <col min="51" max="51" width="10.90625" customWidth="1"/>
    <col min="52" max="52" width="11.54296875" customWidth="1"/>
    <col min="54" max="54" width="13.36328125" bestFit="1" customWidth="1"/>
    <col min="55" max="55" width="12.6328125" customWidth="1"/>
    <col min="57" max="57" width="14" customWidth="1"/>
    <col min="58" max="58" width="13.453125" customWidth="1"/>
    <col min="60" max="60" width="13.36328125" bestFit="1" customWidth="1"/>
    <col min="61" max="61" width="11.90625" customWidth="1"/>
    <col min="63" max="63" width="12.36328125" customWidth="1"/>
    <col min="64" max="64" width="13.1796875" customWidth="1"/>
    <col min="66" max="66" width="13.36328125" bestFit="1" customWidth="1"/>
    <col min="67" max="67" width="12.453125" customWidth="1"/>
    <col min="69" max="69" width="13.36328125" customWidth="1"/>
    <col min="70" max="70" width="15.7265625" customWidth="1"/>
  </cols>
  <sheetData>
    <row r="1" spans="2:70" ht="15.5" customHeight="1" x14ac:dyDescent="0.35">
      <c r="B1" s="49" t="s">
        <v>122</v>
      </c>
      <c r="E1" s="49" t="s">
        <v>122</v>
      </c>
      <c r="H1" s="49" t="s">
        <v>123</v>
      </c>
      <c r="K1" s="49" t="s">
        <v>123</v>
      </c>
      <c r="N1" s="49" t="s">
        <v>123</v>
      </c>
      <c r="Q1" s="49" t="s">
        <v>123</v>
      </c>
      <c r="T1" s="49" t="s">
        <v>124</v>
      </c>
      <c r="W1" s="49" t="s">
        <v>124</v>
      </c>
      <c r="Z1" s="9" t="s">
        <v>7</v>
      </c>
      <c r="AB1" s="9" t="s">
        <v>7</v>
      </c>
      <c r="AD1" s="9" t="s">
        <v>7</v>
      </c>
      <c r="AG1" s="9" t="s">
        <v>7</v>
      </c>
      <c r="AJ1" t="s">
        <v>125</v>
      </c>
      <c r="AK1" t="s">
        <v>126</v>
      </c>
      <c r="AM1" t="s">
        <v>125</v>
      </c>
      <c r="AN1" t="s">
        <v>126</v>
      </c>
      <c r="AP1" s="49" t="s">
        <v>127</v>
      </c>
      <c r="AS1" s="49" t="s">
        <v>127</v>
      </c>
      <c r="AV1" s="49" t="s">
        <v>128</v>
      </c>
      <c r="AY1" s="49" t="s">
        <v>128</v>
      </c>
      <c r="BB1" s="49" t="s">
        <v>129</v>
      </c>
      <c r="BE1" s="49" t="s">
        <v>129</v>
      </c>
      <c r="BH1" s="49" t="s">
        <v>130</v>
      </c>
      <c r="BK1" s="49" t="s">
        <v>130</v>
      </c>
      <c r="BN1" s="49" t="s">
        <v>155</v>
      </c>
      <c r="BQ1" s="49" t="s">
        <v>155</v>
      </c>
    </row>
    <row r="2" spans="2:70" x14ac:dyDescent="0.35">
      <c r="H2" t="s">
        <v>5</v>
      </c>
      <c r="K2" t="s">
        <v>5</v>
      </c>
      <c r="N2" t="s">
        <v>6</v>
      </c>
      <c r="Q2" t="s">
        <v>6</v>
      </c>
      <c r="Z2" t="s">
        <v>121</v>
      </c>
      <c r="AB2" t="s">
        <v>121</v>
      </c>
      <c r="AD2" t="s">
        <v>8</v>
      </c>
      <c r="AE2" t="s">
        <v>9</v>
      </c>
      <c r="AG2" t="s">
        <v>8</v>
      </c>
      <c r="AH2" t="s">
        <v>9</v>
      </c>
      <c r="AJ2" t="s">
        <v>120</v>
      </c>
      <c r="AK2" t="s">
        <v>120</v>
      </c>
      <c r="AM2" t="s">
        <v>120</v>
      </c>
      <c r="AN2" t="s">
        <v>120</v>
      </c>
    </row>
    <row r="3" spans="2:70" ht="16" x14ac:dyDescent="0.4">
      <c r="B3" s="1" t="s">
        <v>0</v>
      </c>
      <c r="C3" s="1"/>
      <c r="E3" s="28" t="s">
        <v>186</v>
      </c>
      <c r="F3" s="7"/>
      <c r="H3" s="1" t="s">
        <v>0</v>
      </c>
      <c r="I3" s="1"/>
      <c r="K3" s="7" t="s">
        <v>4</v>
      </c>
      <c r="L3" s="7"/>
      <c r="N3" s="1" t="s">
        <v>0</v>
      </c>
      <c r="O3" s="1"/>
      <c r="Q3" s="7" t="s">
        <v>4</v>
      </c>
      <c r="R3" s="7"/>
      <c r="T3" s="1" t="s">
        <v>0</v>
      </c>
      <c r="U3" s="1"/>
      <c r="W3" s="7" t="s">
        <v>4</v>
      </c>
      <c r="X3" s="7"/>
      <c r="Z3" s="1" t="s">
        <v>0</v>
      </c>
      <c r="AB3" s="7" t="s">
        <v>4</v>
      </c>
      <c r="AD3" s="1" t="s">
        <v>0</v>
      </c>
      <c r="AE3" s="1"/>
      <c r="AG3" s="7" t="s">
        <v>4</v>
      </c>
      <c r="AH3" s="7"/>
      <c r="AJ3" s="1" t="s">
        <v>0</v>
      </c>
      <c r="AK3" s="1"/>
      <c r="AM3" s="7" t="s">
        <v>4</v>
      </c>
      <c r="AN3" s="7"/>
      <c r="AP3" s="1" t="s">
        <v>0</v>
      </c>
      <c r="AQ3" s="1"/>
      <c r="AS3" s="7" t="s">
        <v>4</v>
      </c>
      <c r="AT3" s="7"/>
      <c r="AV3" s="1" t="s">
        <v>0</v>
      </c>
      <c r="AW3" s="1"/>
      <c r="AY3" s="7" t="s">
        <v>4</v>
      </c>
      <c r="AZ3" s="7"/>
      <c r="BB3" s="1" t="s">
        <v>0</v>
      </c>
      <c r="BC3" s="1"/>
      <c r="BE3" s="7" t="s">
        <v>4</v>
      </c>
      <c r="BF3" s="7"/>
      <c r="BH3" s="1" t="s">
        <v>0</v>
      </c>
      <c r="BI3" s="1"/>
      <c r="BK3" s="7" t="s">
        <v>4</v>
      </c>
      <c r="BL3" s="7"/>
      <c r="BN3" s="1" t="s">
        <v>0</v>
      </c>
      <c r="BO3" s="1"/>
      <c r="BQ3" s="7" t="s">
        <v>4</v>
      </c>
      <c r="BR3" s="7"/>
    </row>
    <row r="4" spans="2:70" ht="16" x14ac:dyDescent="0.4">
      <c r="B4" s="2" t="s">
        <v>1</v>
      </c>
      <c r="C4" s="2"/>
      <c r="E4" s="8" t="s">
        <v>187</v>
      </c>
      <c r="F4" s="8"/>
      <c r="H4" s="2" t="s">
        <v>1</v>
      </c>
      <c r="I4" s="2"/>
      <c r="K4" s="8" t="s">
        <v>187</v>
      </c>
      <c r="L4" s="8"/>
      <c r="N4" s="2" t="s">
        <v>1</v>
      </c>
      <c r="O4" s="2"/>
      <c r="Q4" s="8" t="s">
        <v>187</v>
      </c>
      <c r="R4" s="8"/>
      <c r="T4" s="2" t="s">
        <v>1</v>
      </c>
      <c r="U4" s="2"/>
      <c r="W4" s="8" t="s">
        <v>187</v>
      </c>
      <c r="X4" s="8"/>
      <c r="Z4" s="2" t="s">
        <v>1</v>
      </c>
      <c r="AB4" s="8" t="s">
        <v>187</v>
      </c>
      <c r="AD4" s="2" t="s">
        <v>1</v>
      </c>
      <c r="AE4" s="2"/>
      <c r="AG4" s="8" t="s">
        <v>187</v>
      </c>
      <c r="AH4" s="8"/>
      <c r="AJ4" s="2" t="s">
        <v>1</v>
      </c>
      <c r="AK4" s="2"/>
      <c r="AM4" s="8" t="s">
        <v>187</v>
      </c>
      <c r="AN4" s="8"/>
      <c r="AP4" s="2" t="s">
        <v>1</v>
      </c>
      <c r="AQ4" s="2"/>
      <c r="AS4" s="8" t="s">
        <v>187</v>
      </c>
      <c r="AT4" s="8"/>
      <c r="AV4" s="2" t="s">
        <v>1</v>
      </c>
      <c r="AW4" s="2"/>
      <c r="AY4" s="8" t="s">
        <v>187</v>
      </c>
      <c r="AZ4" s="8"/>
      <c r="BB4" s="2" t="s">
        <v>1</v>
      </c>
      <c r="BC4" s="2"/>
      <c r="BE4" s="8" t="s">
        <v>187</v>
      </c>
      <c r="BF4" s="8"/>
      <c r="BH4" s="2" t="s">
        <v>1</v>
      </c>
      <c r="BI4" s="2"/>
      <c r="BK4" s="8" t="s">
        <v>187</v>
      </c>
      <c r="BL4" s="8"/>
      <c r="BN4" s="2" t="s">
        <v>1</v>
      </c>
      <c r="BO4" s="2"/>
      <c r="BQ4" s="8" t="s">
        <v>187</v>
      </c>
      <c r="BR4" s="8"/>
    </row>
    <row r="5" spans="2:70" x14ac:dyDescent="0.35">
      <c r="B5" s="3" t="s">
        <v>16</v>
      </c>
      <c r="C5" s="4" t="s">
        <v>11</v>
      </c>
      <c r="E5" s="3" t="s">
        <v>16</v>
      </c>
      <c r="F5" s="4" t="s">
        <v>11</v>
      </c>
      <c r="H5" s="3" t="s">
        <v>16</v>
      </c>
      <c r="I5" s="4" t="s">
        <v>11</v>
      </c>
      <c r="K5" s="3" t="s">
        <v>16</v>
      </c>
      <c r="L5" s="4" t="s">
        <v>11</v>
      </c>
      <c r="N5" s="3" t="s">
        <v>16</v>
      </c>
      <c r="O5" s="4" t="s">
        <v>11</v>
      </c>
      <c r="Q5" s="3" t="s">
        <v>16</v>
      </c>
      <c r="R5" s="4" t="s">
        <v>11</v>
      </c>
      <c r="T5" s="3" t="s">
        <v>16</v>
      </c>
      <c r="U5" s="4" t="s">
        <v>11</v>
      </c>
      <c r="W5" s="3" t="s">
        <v>16</v>
      </c>
      <c r="X5" s="4" t="s">
        <v>11</v>
      </c>
      <c r="AP5" s="3" t="s">
        <v>16</v>
      </c>
      <c r="AQ5" s="4" t="s">
        <v>11</v>
      </c>
      <c r="AS5" s="3" t="s">
        <v>16</v>
      </c>
      <c r="AT5" s="4" t="s">
        <v>11</v>
      </c>
      <c r="AV5" s="3" t="s">
        <v>16</v>
      </c>
      <c r="AW5" s="4" t="s">
        <v>11</v>
      </c>
      <c r="AY5" s="3" t="s">
        <v>16</v>
      </c>
      <c r="AZ5" s="4" t="s">
        <v>11</v>
      </c>
      <c r="BB5" s="3" t="s">
        <v>16</v>
      </c>
      <c r="BC5" s="4" t="s">
        <v>11</v>
      </c>
      <c r="BE5" s="3" t="s">
        <v>16</v>
      </c>
      <c r="BF5" s="4" t="s">
        <v>11</v>
      </c>
      <c r="BH5" s="3" t="s">
        <v>16</v>
      </c>
      <c r="BI5" s="4" t="s">
        <v>11</v>
      </c>
      <c r="BK5" s="3" t="s">
        <v>16</v>
      </c>
      <c r="BL5" s="4" t="s">
        <v>11</v>
      </c>
      <c r="BN5" s="3" t="s">
        <v>16</v>
      </c>
      <c r="BO5" s="4" t="s">
        <v>11</v>
      </c>
      <c r="BQ5" s="3" t="s">
        <v>16</v>
      </c>
      <c r="BR5" s="4" t="s">
        <v>11</v>
      </c>
    </row>
    <row r="6" spans="2:70" s="11" customFormat="1" x14ac:dyDescent="0.35">
      <c r="B6" s="10">
        <v>104.88609861971246</v>
      </c>
      <c r="C6" s="10">
        <v>119.41520376149964</v>
      </c>
      <c r="E6" s="10">
        <v>10.25188151453775</v>
      </c>
      <c r="F6" s="10">
        <v>13.425823680323933</v>
      </c>
      <c r="H6" s="11">
        <v>125.56102074291819</v>
      </c>
      <c r="I6" s="11">
        <v>87.05487063329096</v>
      </c>
      <c r="K6" s="11">
        <v>14.777815859945516</v>
      </c>
      <c r="L6" s="11">
        <v>5.4837626683980201</v>
      </c>
      <c r="N6" s="11">
        <v>110.56378099654739</v>
      </c>
      <c r="O6" s="11">
        <v>143.20821999217858</v>
      </c>
      <c r="Q6" s="11">
        <v>10.472784535574698</v>
      </c>
      <c r="R6" s="11">
        <v>12.03910739509349</v>
      </c>
      <c r="T6" s="11">
        <v>136.6426923471999</v>
      </c>
      <c r="U6" s="11">
        <v>151.84379005183419</v>
      </c>
      <c r="W6" s="11">
        <v>12.063159880539748</v>
      </c>
      <c r="X6" s="11">
        <v>14.274730441570602</v>
      </c>
      <c r="Z6" s="11">
        <v>93.878841227045442</v>
      </c>
      <c r="AB6" s="11">
        <v>12.023311808344912</v>
      </c>
      <c r="AD6" s="11">
        <v>131.5344090872083</v>
      </c>
      <c r="AE6" s="11">
        <v>121.64845289961573</v>
      </c>
      <c r="AG6" s="11">
        <v>11.525602114355378</v>
      </c>
      <c r="AH6" s="11">
        <v>13.486241430431827</v>
      </c>
      <c r="AJ6">
        <v>141.86045752108399</v>
      </c>
      <c r="AK6" s="11">
        <v>147.83072493018545</v>
      </c>
      <c r="AM6">
        <v>8.8675270172230345</v>
      </c>
      <c r="AN6" s="11">
        <v>15.275895024397494</v>
      </c>
      <c r="AP6" s="11">
        <v>89.647951778764707</v>
      </c>
      <c r="AQ6" s="11">
        <v>80.741956094767801</v>
      </c>
      <c r="AS6" s="11">
        <v>11.778825171731688</v>
      </c>
      <c r="AT6" s="11">
        <v>5.9650374279404099</v>
      </c>
      <c r="AV6" s="11">
        <v>133.15919788861351</v>
      </c>
      <c r="AW6" s="11">
        <v>122.4630643432089</v>
      </c>
      <c r="AY6" s="11">
        <v>12.105223996836301</v>
      </c>
      <c r="AZ6" s="11">
        <v>13.915199667177042</v>
      </c>
      <c r="BB6" s="11">
        <v>107.34806213236206</v>
      </c>
      <c r="BC6" s="11">
        <v>115.80541646656377</v>
      </c>
      <c r="BE6" s="11">
        <v>13.556524709319525</v>
      </c>
      <c r="BF6" s="11">
        <v>10.47957097552521</v>
      </c>
      <c r="BH6" s="11">
        <v>119.82063717943757</v>
      </c>
      <c r="BI6" s="11">
        <v>102.41551435962432</v>
      </c>
      <c r="BK6" s="11">
        <v>12.949903842240627</v>
      </c>
      <c r="BL6" s="11">
        <v>6.1130791157627993</v>
      </c>
      <c r="BN6" s="11">
        <v>91.349770158112307</v>
      </c>
      <c r="BO6" s="11">
        <v>96.532491887216864</v>
      </c>
      <c r="BQ6" s="11">
        <v>7.5583521345027851</v>
      </c>
      <c r="BR6" s="11">
        <v>5.7626716594295191</v>
      </c>
    </row>
    <row r="7" spans="2:70" s="11" customFormat="1" x14ac:dyDescent="0.35">
      <c r="B7" s="10">
        <v>108.31638419423555</v>
      </c>
      <c r="C7" s="10">
        <v>100.79437900842653</v>
      </c>
      <c r="E7" s="10">
        <v>9.1371292170452278</v>
      </c>
      <c r="F7" s="10">
        <v>8.630805351708517</v>
      </c>
      <c r="H7" s="11">
        <v>166.22061510293446</v>
      </c>
      <c r="I7" s="11">
        <v>137.421272333037</v>
      </c>
      <c r="K7" s="11">
        <v>19.438003632337661</v>
      </c>
      <c r="L7" s="11">
        <v>10.875556099762848</v>
      </c>
      <c r="N7" s="11">
        <v>131.99413507491377</v>
      </c>
      <c r="O7" s="11">
        <v>114.68684065820231</v>
      </c>
      <c r="Q7" s="11">
        <v>18.211349792072575</v>
      </c>
      <c r="R7" s="11">
        <v>7.3395962130111432</v>
      </c>
      <c r="T7" s="11">
        <v>130.73077614164129</v>
      </c>
      <c r="U7" s="11">
        <v>151.73393854724591</v>
      </c>
      <c r="W7" s="11">
        <v>13.672201364930434</v>
      </c>
      <c r="X7" s="11">
        <v>17.418211623850894</v>
      </c>
      <c r="Z7" s="11">
        <v>113.2884539077078</v>
      </c>
      <c r="AB7" s="11">
        <v>10.184469735745129</v>
      </c>
      <c r="AD7" s="11">
        <v>145.36093570638172</v>
      </c>
      <c r="AE7" s="11">
        <v>129.92971884818979</v>
      </c>
      <c r="AG7" s="11">
        <v>11.801945583658179</v>
      </c>
      <c r="AH7" s="11">
        <v>11.251951188828352</v>
      </c>
      <c r="AJ7">
        <v>164.59665477248402</v>
      </c>
      <c r="AK7" s="11">
        <v>148.71702128154016</v>
      </c>
      <c r="AM7">
        <v>10.391003294089804</v>
      </c>
      <c r="AN7" s="11">
        <v>12.19826730263582</v>
      </c>
      <c r="AP7" s="11">
        <v>109.87948736607231</v>
      </c>
      <c r="AQ7" s="11">
        <v>59.810625951334117</v>
      </c>
      <c r="AS7" s="11">
        <v>11.851562749802483</v>
      </c>
      <c r="AT7" s="11">
        <v>2.7004030091134275</v>
      </c>
      <c r="AV7" s="11">
        <v>129.74278808099805</v>
      </c>
      <c r="AW7" s="11">
        <v>150.0666967793839</v>
      </c>
      <c r="AY7" s="11">
        <v>12.771013708849377</v>
      </c>
      <c r="AZ7" s="11">
        <v>17.316879356140713</v>
      </c>
      <c r="BB7" s="11">
        <v>139.35131016613897</v>
      </c>
      <c r="BC7" s="11">
        <v>150.30610228731322</v>
      </c>
      <c r="BE7" s="11">
        <v>10.524827311538942</v>
      </c>
      <c r="BF7" s="11">
        <v>11.451902514613121</v>
      </c>
      <c r="BH7" s="11">
        <v>123.51686286542844</v>
      </c>
      <c r="BI7" s="11">
        <v>132.48313054873222</v>
      </c>
      <c r="BK7" s="11">
        <v>11.544325813803438</v>
      </c>
      <c r="BL7" s="11">
        <v>11.497001150161125</v>
      </c>
      <c r="BN7" s="11">
        <v>123.29387463572931</v>
      </c>
      <c r="BO7" s="11">
        <v>114.14258996759251</v>
      </c>
      <c r="BQ7" s="11">
        <v>9.9955994651680893</v>
      </c>
      <c r="BR7" s="11">
        <v>11.928885562700037</v>
      </c>
    </row>
    <row r="8" spans="2:70" s="11" customFormat="1" x14ac:dyDescent="0.35">
      <c r="B8" s="10">
        <v>117.92365362662876</v>
      </c>
      <c r="C8" s="10">
        <v>132.61981535809593</v>
      </c>
      <c r="E8" s="10">
        <v>10.563342389098452</v>
      </c>
      <c r="F8" s="10">
        <v>11.349529508413866</v>
      </c>
      <c r="H8" s="11">
        <v>134.48662046740526</v>
      </c>
      <c r="I8" s="11">
        <v>117.67959823178855</v>
      </c>
      <c r="K8" s="11">
        <v>9.8083566634457924</v>
      </c>
      <c r="L8" s="11">
        <v>14.226275185250524</v>
      </c>
      <c r="N8" s="11">
        <v>140.59324291730019</v>
      </c>
      <c r="O8" s="11">
        <v>140.78714055947404</v>
      </c>
      <c r="Q8" s="11">
        <v>18.57980204881493</v>
      </c>
      <c r="R8" s="11">
        <v>1.2495743194909796</v>
      </c>
      <c r="T8" s="11">
        <v>120.71062700048033</v>
      </c>
      <c r="U8" s="11">
        <v>140.11256426500324</v>
      </c>
      <c r="W8" s="11">
        <v>12.617499340968962</v>
      </c>
      <c r="X8" s="11">
        <v>14.087039409798127</v>
      </c>
      <c r="Z8" s="11">
        <v>99.308157146311842</v>
      </c>
      <c r="AB8" s="11">
        <v>10.615577933520624</v>
      </c>
      <c r="AD8" s="11">
        <v>123.56170495436942</v>
      </c>
      <c r="AE8" s="11">
        <v>134.82247611222431</v>
      </c>
      <c r="AG8" s="11">
        <v>10.858917327791868</v>
      </c>
      <c r="AH8" s="11">
        <v>9.998990840525634</v>
      </c>
      <c r="AJ8">
        <v>156.18026709686117</v>
      </c>
      <c r="AK8" s="11">
        <v>142.71962287950177</v>
      </c>
      <c r="AM8">
        <v>9.3114243317141181</v>
      </c>
      <c r="AN8" s="11">
        <v>9.390862900986269</v>
      </c>
      <c r="AP8" s="11">
        <v>88.558560252902538</v>
      </c>
      <c r="AQ8" s="11">
        <v>105.45573770097029</v>
      </c>
      <c r="AS8" s="11">
        <v>6.9739142068393054</v>
      </c>
      <c r="AT8" s="11">
        <v>9.535101028717536</v>
      </c>
      <c r="AV8" s="11">
        <v>113.53182196673708</v>
      </c>
      <c r="AW8" s="11">
        <v>125.41988928289648</v>
      </c>
      <c r="AY8" s="11">
        <v>7.4813932099213885</v>
      </c>
      <c r="AZ8" s="11">
        <v>11.591909038399642</v>
      </c>
      <c r="BB8" s="11">
        <v>142.3306452322966</v>
      </c>
      <c r="BC8" s="11">
        <v>126.96406490238607</v>
      </c>
      <c r="BE8" s="11">
        <v>14.3080710899018</v>
      </c>
      <c r="BF8" s="11">
        <v>6.1197332381771972</v>
      </c>
      <c r="BH8" s="11">
        <v>136.49491067601107</v>
      </c>
      <c r="BI8" s="11">
        <v>150.43777111809646</v>
      </c>
      <c r="BK8" s="11">
        <v>15.592713498420281</v>
      </c>
      <c r="BL8" s="11">
        <v>15.790516254010599</v>
      </c>
      <c r="BN8" s="11">
        <v>151.98375312623349</v>
      </c>
      <c r="BO8" s="11">
        <v>117.60913326012181</v>
      </c>
      <c r="BQ8" s="11">
        <v>14.007151872642169</v>
      </c>
      <c r="BR8" s="11">
        <v>10.616599717285375</v>
      </c>
    </row>
    <row r="9" spans="2:70" s="11" customFormat="1" x14ac:dyDescent="0.35">
      <c r="B9" s="10">
        <v>108.50143380990579</v>
      </c>
      <c r="C9" s="10">
        <v>145.71470029117535</v>
      </c>
      <c r="E9" s="10">
        <v>11.214254492877084</v>
      </c>
      <c r="F9" s="10">
        <v>11.877776907652379</v>
      </c>
      <c r="H9" s="11">
        <v>121.30659238460225</v>
      </c>
      <c r="I9" s="11">
        <v>154.00789060738174</v>
      </c>
      <c r="K9" s="11">
        <v>12.614260260095406</v>
      </c>
      <c r="L9" s="11">
        <v>15.136344832932421</v>
      </c>
      <c r="N9" s="11">
        <v>146.9276133755981</v>
      </c>
      <c r="O9" s="11">
        <v>103.45393562256311</v>
      </c>
      <c r="Q9" s="11">
        <v>16.247111189496177</v>
      </c>
      <c r="R9" s="11">
        <v>5.1570335880942846</v>
      </c>
      <c r="T9" s="11">
        <v>136.5217159255549</v>
      </c>
      <c r="U9" s="11">
        <v>126.9342992830552</v>
      </c>
      <c r="W9" s="11">
        <v>13.792128984706579</v>
      </c>
      <c r="X9" s="11">
        <v>11.344676072981379</v>
      </c>
      <c r="Z9" s="11">
        <v>87.599510645019905</v>
      </c>
      <c r="AB9" s="11">
        <v>11.537971839670016</v>
      </c>
      <c r="AD9" s="11">
        <v>140.10535284229584</v>
      </c>
      <c r="AE9" s="11">
        <v>116.04266085408332</v>
      </c>
      <c r="AG9" s="11">
        <v>14.928930612397355</v>
      </c>
      <c r="AH9" s="11">
        <v>12.681103095707423</v>
      </c>
      <c r="AJ9">
        <v>167.84739306044466</v>
      </c>
      <c r="AK9" s="11">
        <v>160.45597670199083</v>
      </c>
      <c r="AM9">
        <v>11.989507471545988</v>
      </c>
      <c r="AN9" s="11">
        <v>9.6719533878988155</v>
      </c>
      <c r="AP9" s="11">
        <v>80.758819160043842</v>
      </c>
      <c r="AQ9" s="11">
        <v>83.471577031469451</v>
      </c>
      <c r="AS9" s="11">
        <v>5.9131539007875258</v>
      </c>
      <c r="AT9" s="11">
        <v>7.5540093922287026</v>
      </c>
      <c r="AV9" s="11">
        <v>98.362284774965161</v>
      </c>
      <c r="AW9" s="11">
        <v>171.86848378583881</v>
      </c>
      <c r="AY9" s="11">
        <v>7.8468198011724031</v>
      </c>
      <c r="AZ9" s="11">
        <v>13.771662075226729</v>
      </c>
      <c r="BB9" s="11">
        <v>128.52827267714318</v>
      </c>
      <c r="BC9" s="11">
        <v>141.14777764247353</v>
      </c>
      <c r="BE9" s="11">
        <v>11.126319946385708</v>
      </c>
      <c r="BF9" s="11">
        <v>17.080205831264855</v>
      </c>
      <c r="BH9" s="11">
        <v>118.28613921603187</v>
      </c>
      <c r="BI9" s="11">
        <v>112.54531996412641</v>
      </c>
      <c r="BK9" s="11">
        <v>10.975472494457515</v>
      </c>
      <c r="BL9" s="11">
        <v>9.913372182547036</v>
      </c>
      <c r="BN9" s="11">
        <v>105.88272589406344</v>
      </c>
      <c r="BO9" s="11">
        <v>130.29057240432095</v>
      </c>
      <c r="BQ9" s="11">
        <v>8.1875236683414965</v>
      </c>
      <c r="BR9" s="11">
        <v>10.13096326572774</v>
      </c>
    </row>
    <row r="10" spans="2:70" s="11" customFormat="1" x14ac:dyDescent="0.35">
      <c r="B10" s="10">
        <v>142.21706889367167</v>
      </c>
      <c r="C10" s="10">
        <v>106.95652091598492</v>
      </c>
      <c r="E10" s="10">
        <v>12.435429760387194</v>
      </c>
      <c r="F10" s="10">
        <v>9.1373328664017883</v>
      </c>
      <c r="H10" s="11">
        <v>129.10792812008827</v>
      </c>
      <c r="I10" s="11">
        <v>127.84759901634796</v>
      </c>
      <c r="K10" s="11">
        <v>9.6133823546870829</v>
      </c>
      <c r="L10" s="11">
        <v>16.479164999660842</v>
      </c>
      <c r="N10" s="11">
        <v>89.645393078444243</v>
      </c>
      <c r="O10" s="11">
        <v>115.59633876651972</v>
      </c>
      <c r="Q10" s="11">
        <v>8.2577938244555682</v>
      </c>
      <c r="R10" s="11">
        <v>4.8042085242290611</v>
      </c>
      <c r="T10" s="11">
        <v>141.20266380826351</v>
      </c>
      <c r="U10" s="11">
        <v>129.61405627765845</v>
      </c>
      <c r="W10" s="11">
        <v>17.963974571940795</v>
      </c>
      <c r="X10" s="11">
        <v>12.040155917292282</v>
      </c>
      <c r="Z10" s="11">
        <v>98.163636636449326</v>
      </c>
      <c r="AB10" s="11">
        <v>10.80435600353858</v>
      </c>
      <c r="AD10" s="11">
        <v>123.75215055771304</v>
      </c>
      <c r="AE10" s="11">
        <v>136.82730392684584</v>
      </c>
      <c r="AG10" s="11">
        <v>10.084723937716198</v>
      </c>
      <c r="AH10" s="11">
        <v>12.319865699519228</v>
      </c>
      <c r="AJ10">
        <v>118.04013867099819</v>
      </c>
      <c r="AK10" s="11">
        <v>128.10668857270247</v>
      </c>
      <c r="AM10">
        <v>10.258295084796231</v>
      </c>
      <c r="AN10" s="11">
        <v>10.430449445348913</v>
      </c>
      <c r="AP10" s="11">
        <v>91.69480304621645</v>
      </c>
      <c r="AQ10" s="11">
        <v>80.167108216136157</v>
      </c>
      <c r="AS10" s="11">
        <v>7.0623188417977349</v>
      </c>
      <c r="AT10" s="11">
        <v>4.8790303771933647</v>
      </c>
      <c r="AV10" s="11">
        <v>123.85203867162522</v>
      </c>
      <c r="AW10" s="11">
        <v>123.3755783876141</v>
      </c>
      <c r="AY10" s="11">
        <v>16.131940551406014</v>
      </c>
      <c r="AZ10" s="11">
        <v>11.589856553391819</v>
      </c>
      <c r="BB10" s="11">
        <v>105.02343917780237</v>
      </c>
      <c r="BC10" s="11">
        <v>161.41815506575279</v>
      </c>
      <c r="BE10" s="11">
        <v>11.297518550503741</v>
      </c>
      <c r="BF10" s="11">
        <v>15.611942959705589</v>
      </c>
      <c r="BH10" s="11">
        <v>91.993196270812533</v>
      </c>
      <c r="BI10" s="11">
        <v>133.65411780382408</v>
      </c>
      <c r="BK10" s="11">
        <v>8.4427687626166072</v>
      </c>
      <c r="BL10" s="11">
        <v>14.607595964031736</v>
      </c>
      <c r="BN10" s="11">
        <v>107.40868100628234</v>
      </c>
      <c r="BO10" s="11">
        <v>99.127596473613821</v>
      </c>
      <c r="BQ10" s="11">
        <v>9.7062977331314322</v>
      </c>
      <c r="BR10" s="11">
        <v>10.63403182350114</v>
      </c>
    </row>
    <row r="11" spans="2:70" s="11" customFormat="1" x14ac:dyDescent="0.35">
      <c r="B11" s="10">
        <v>126.93908323053536</v>
      </c>
      <c r="C11" s="10">
        <v>110.78029432355282</v>
      </c>
      <c r="E11" s="10">
        <v>5.8949807299745283</v>
      </c>
      <c r="F11" s="10">
        <v>9.2346589222708069</v>
      </c>
      <c r="H11" s="11">
        <v>140.17602860707407</v>
      </c>
      <c r="I11" s="11">
        <v>120.59145899325672</v>
      </c>
      <c r="K11" s="11">
        <v>18.079788111758006</v>
      </c>
      <c r="L11" s="11">
        <v>11.252334390249676</v>
      </c>
      <c r="N11" s="11">
        <v>114.02451086312442</v>
      </c>
      <c r="O11" s="11">
        <v>117.64725767772138</v>
      </c>
      <c r="Q11" s="11">
        <v>22.998798098953174</v>
      </c>
      <c r="R11" s="11">
        <v>6.3619533155487593</v>
      </c>
      <c r="T11" s="11">
        <v>130.91477703228952</v>
      </c>
      <c r="U11" s="11">
        <v>143.13084725284691</v>
      </c>
      <c r="W11" s="11">
        <v>15.01716856177624</v>
      </c>
      <c r="X11" s="11">
        <v>14.672092693380923</v>
      </c>
      <c r="Z11" s="11">
        <v>95.007383420161929</v>
      </c>
      <c r="AB11" s="11">
        <v>10.808328411970825</v>
      </c>
      <c r="AD11" s="11">
        <v>121.93847097877078</v>
      </c>
      <c r="AE11" s="11">
        <v>132.76763429024703</v>
      </c>
      <c r="AG11" s="11">
        <v>9.3224755431398698</v>
      </c>
      <c r="AH11" s="11">
        <v>16.51273639090191</v>
      </c>
      <c r="AJ11">
        <v>133.98136165641677</v>
      </c>
      <c r="AK11" s="11">
        <v>146.13981419185995</v>
      </c>
      <c r="AM11">
        <v>10.091454473683678</v>
      </c>
      <c r="AN11" s="11">
        <v>8.5967840248121288</v>
      </c>
      <c r="AP11" s="11">
        <v>110.39257533309822</v>
      </c>
      <c r="AQ11" s="11">
        <v>117.5835826670762</v>
      </c>
      <c r="AS11" s="11">
        <v>13.850020365751828</v>
      </c>
      <c r="AT11" s="11">
        <v>9.0628619332840188</v>
      </c>
      <c r="AV11" s="11">
        <v>130.68104563502925</v>
      </c>
      <c r="AW11" s="11">
        <v>127.68269804017496</v>
      </c>
      <c r="AY11" s="11">
        <v>12.823957024226562</v>
      </c>
      <c r="AZ11" s="11">
        <v>10.339131396135675</v>
      </c>
      <c r="BB11" s="11">
        <v>145.51601723294257</v>
      </c>
      <c r="BC11" s="11">
        <v>134.8424860356767</v>
      </c>
      <c r="BE11" s="11">
        <v>11.881288403624559</v>
      </c>
      <c r="BF11" s="11">
        <v>13.182399742206936</v>
      </c>
      <c r="BH11" s="11">
        <v>136.64099877670108</v>
      </c>
      <c r="BI11" s="11">
        <v>95.745390305107151</v>
      </c>
      <c r="BK11" s="11">
        <v>17.282857196999494</v>
      </c>
      <c r="BL11" s="11">
        <v>11.95075550030171</v>
      </c>
      <c r="BN11" s="11">
        <v>121.03774544654823</v>
      </c>
      <c r="BO11" s="11">
        <v>108.98668728698027</v>
      </c>
      <c r="BQ11" s="11">
        <v>9.6993037524727939</v>
      </c>
      <c r="BR11" s="11">
        <v>14.586014013768782</v>
      </c>
    </row>
    <row r="12" spans="2:70" s="11" customFormat="1" x14ac:dyDescent="0.35">
      <c r="B12" s="10">
        <v>151.91883479680689</v>
      </c>
      <c r="C12" s="10">
        <v>112.55019913365135</v>
      </c>
      <c r="E12" s="10">
        <v>16.658276258934993</v>
      </c>
      <c r="F12" s="10">
        <v>10.703591221878124</v>
      </c>
      <c r="H12" s="11">
        <v>124.94423925845112</v>
      </c>
      <c r="I12" s="11">
        <v>110.89793095127587</v>
      </c>
      <c r="K12" s="11">
        <v>15.880676237731688</v>
      </c>
      <c r="L12" s="11">
        <v>11.583791209122872</v>
      </c>
      <c r="N12" s="11">
        <v>145.82317430050969</v>
      </c>
      <c r="O12" s="11">
        <v>121.46247045759594</v>
      </c>
      <c r="Q12" s="11">
        <v>15.435055367106884</v>
      </c>
      <c r="R12" s="11">
        <v>14.59357571129593</v>
      </c>
      <c r="T12" s="11">
        <v>120.91355270120599</v>
      </c>
      <c r="U12" s="11">
        <v>119.29358009733161</v>
      </c>
      <c r="W12" s="11">
        <v>8.9288041740479436</v>
      </c>
      <c r="X12" s="11">
        <v>11.040637369311213</v>
      </c>
      <c r="Z12" s="11">
        <v>91.926958306245666</v>
      </c>
      <c r="AB12" s="11">
        <v>7.3904543968656906</v>
      </c>
      <c r="AD12" s="11">
        <v>122.40901115044278</v>
      </c>
      <c r="AE12" s="11">
        <v>109.21857087836997</v>
      </c>
      <c r="AG12" s="11">
        <v>8.1056093746000908</v>
      </c>
      <c r="AH12" s="11">
        <v>8.6916033029384607</v>
      </c>
      <c r="AJ12">
        <v>196.78618193606823</v>
      </c>
      <c r="AK12" s="11">
        <v>151.21653907167627</v>
      </c>
      <c r="AM12">
        <v>7.8873823534680048</v>
      </c>
      <c r="AN12" s="11">
        <v>9.3946309860678419</v>
      </c>
      <c r="AP12" s="11">
        <v>92.423978351932192</v>
      </c>
      <c r="AQ12" s="11">
        <v>107.50873470411283</v>
      </c>
      <c r="AS12" s="11">
        <v>4.1750641408224993</v>
      </c>
      <c r="AT12" s="11">
        <v>7.399478460202916</v>
      </c>
      <c r="AV12" s="11">
        <v>136.61663703300241</v>
      </c>
      <c r="AW12" s="11">
        <v>155.66149577343219</v>
      </c>
      <c r="AY12" s="11">
        <v>11.560127633408403</v>
      </c>
      <c r="AZ12" s="11">
        <v>9.4400191056651579</v>
      </c>
      <c r="BB12" s="11">
        <v>112.99714516413185</v>
      </c>
      <c r="BC12" s="11">
        <v>123.56521232698572</v>
      </c>
      <c r="BE12" s="11">
        <v>7.1600087623739164</v>
      </c>
      <c r="BF12" s="11">
        <v>9.6455150314488165</v>
      </c>
      <c r="BH12" s="11">
        <v>130.99287745107267</v>
      </c>
      <c r="BI12" s="11">
        <v>118.78049162957591</v>
      </c>
      <c r="BK12" s="11">
        <v>11.826575903515222</v>
      </c>
      <c r="BL12" s="11">
        <v>14.29810268682888</v>
      </c>
      <c r="BN12" s="11">
        <v>112.65916601107978</v>
      </c>
      <c r="BO12" s="11">
        <v>92.003368944643697</v>
      </c>
      <c r="BQ12" s="11">
        <v>13.085715052314308</v>
      </c>
      <c r="BR12" s="11">
        <v>9.9843880298510737</v>
      </c>
    </row>
    <row r="13" spans="2:70" s="11" customFormat="1" x14ac:dyDescent="0.35">
      <c r="B13" s="10">
        <v>125.63922396871976</v>
      </c>
      <c r="C13" s="10">
        <v>154.13513333666447</v>
      </c>
      <c r="E13" s="10">
        <v>11.341283827703307</v>
      </c>
      <c r="F13" s="10">
        <v>7.0455677984552985</v>
      </c>
      <c r="H13" s="11">
        <v>110.1852547229885</v>
      </c>
      <c r="I13" s="11">
        <v>109.61484269456025</v>
      </c>
      <c r="K13" s="11">
        <v>12.866145245170868</v>
      </c>
      <c r="L13" s="11">
        <v>14.920935280266765</v>
      </c>
      <c r="N13" s="11">
        <v>158.10070538811539</v>
      </c>
      <c r="O13" s="11">
        <v>118.37406459616773</v>
      </c>
      <c r="Q13" s="11">
        <v>14.783155544668192</v>
      </c>
      <c r="R13" s="11">
        <v>16.065712700769538</v>
      </c>
      <c r="T13" s="11">
        <v>141.11402901064216</v>
      </c>
      <c r="U13" s="11">
        <v>129.40201323633215</v>
      </c>
      <c r="W13" s="11">
        <v>20.149388241100489</v>
      </c>
      <c r="X13" s="11">
        <v>10.271792145684765</v>
      </c>
      <c r="Z13" s="11">
        <v>116.35022990238916</v>
      </c>
      <c r="AB13" s="11">
        <v>10.904691908583107</v>
      </c>
      <c r="AD13" s="11">
        <v>139.49873336295164</v>
      </c>
      <c r="AE13" s="11">
        <v>132.99233462131627</v>
      </c>
      <c r="AG13" s="11">
        <v>10.897806275655725</v>
      </c>
      <c r="AH13" s="11">
        <v>14.545118544008865</v>
      </c>
      <c r="AJ13">
        <v>185.97585143535943</v>
      </c>
      <c r="AK13" s="11">
        <v>134.86426251192086</v>
      </c>
      <c r="AM13">
        <v>8.8631527778975556</v>
      </c>
      <c r="AN13" s="11">
        <v>6.5926992049286053</v>
      </c>
      <c r="AP13" s="11">
        <v>109.5507223904936</v>
      </c>
      <c r="AQ13" s="11">
        <v>91.909549077471866</v>
      </c>
      <c r="AS13" s="11">
        <v>9.0331900556915272</v>
      </c>
      <c r="AT13" s="11">
        <v>5.4869129540194148</v>
      </c>
      <c r="AV13" s="11">
        <v>173.55141478223121</v>
      </c>
      <c r="AW13" s="11">
        <v>145.25260783561447</v>
      </c>
      <c r="AY13" s="11">
        <v>13.544627365380805</v>
      </c>
      <c r="AZ13" s="11">
        <v>13.330485812980493</v>
      </c>
      <c r="BB13" s="11">
        <v>144.82876563274971</v>
      </c>
      <c r="BC13" s="11">
        <v>99.383333990978144</v>
      </c>
      <c r="BE13" s="11">
        <v>8.5130208800988463</v>
      </c>
      <c r="BF13" s="11">
        <v>9.0666865903806659</v>
      </c>
      <c r="BH13" s="11">
        <v>111.64577125362069</v>
      </c>
      <c r="BI13" s="11">
        <v>128.81667378419564</v>
      </c>
      <c r="BK13" s="11">
        <v>12.409894220538792</v>
      </c>
      <c r="BL13" s="11">
        <v>0.43727982671663729</v>
      </c>
      <c r="BN13" s="11">
        <v>111.66094030358622</v>
      </c>
      <c r="BO13" s="11">
        <v>131.35406397474554</v>
      </c>
      <c r="BQ13" s="11">
        <v>12.661913193887658</v>
      </c>
      <c r="BR13" s="11">
        <v>9.2036017686327867</v>
      </c>
    </row>
    <row r="14" spans="2:70" s="11" customFormat="1" x14ac:dyDescent="0.35">
      <c r="B14" s="10">
        <v>106.83786254837358</v>
      </c>
      <c r="C14" s="10">
        <v>137.95761086468707</v>
      </c>
      <c r="E14" s="10">
        <v>10.333870332266217</v>
      </c>
      <c r="F14" s="10">
        <v>14.108066787016204</v>
      </c>
      <c r="H14" s="11">
        <v>151.08016098147502</v>
      </c>
      <c r="I14" s="11">
        <v>116.64183259630153</v>
      </c>
      <c r="K14" s="11">
        <v>20.596317877182052</v>
      </c>
      <c r="L14" s="11">
        <v>16.338571300674026</v>
      </c>
      <c r="N14" s="11">
        <v>150.17560570483488</v>
      </c>
      <c r="O14" s="11">
        <v>133.17790757971565</v>
      </c>
      <c r="Q14" s="11">
        <v>21.44366770969453</v>
      </c>
      <c r="R14" s="11">
        <v>9.9619480831358089</v>
      </c>
      <c r="T14" s="11">
        <v>124.08021358711468</v>
      </c>
      <c r="U14" s="11">
        <v>157.81918250832081</v>
      </c>
      <c r="W14" s="11">
        <v>11.865218112471277</v>
      </c>
      <c r="X14" s="11">
        <v>22.30634438144418</v>
      </c>
      <c r="Z14" s="11">
        <v>90.3352103710302</v>
      </c>
      <c r="AB14" s="11">
        <v>9.4821551743049302</v>
      </c>
      <c r="AD14" s="11">
        <v>106.47008460283372</v>
      </c>
      <c r="AE14" s="11">
        <v>112.70472203528438</v>
      </c>
      <c r="AG14" s="11">
        <v>9.7864580743704508</v>
      </c>
      <c r="AH14" s="11">
        <v>13.04307879686097</v>
      </c>
      <c r="AJ14">
        <v>176.36470368121829</v>
      </c>
      <c r="AK14" s="11">
        <v>128.06959164893701</v>
      </c>
      <c r="AM14" s="11">
        <v>10.435592972973643</v>
      </c>
      <c r="AN14" s="11">
        <v>11.594026028393225</v>
      </c>
      <c r="AP14" s="11">
        <v>101.50864942668449</v>
      </c>
      <c r="AQ14" s="11">
        <v>120.33402276896321</v>
      </c>
      <c r="AS14" s="11">
        <v>8.0566583855490919</v>
      </c>
      <c r="AT14" s="11">
        <v>13.02698683168814</v>
      </c>
      <c r="AV14" s="11">
        <v>114.25028361552583</v>
      </c>
      <c r="AW14" s="11">
        <v>184.58176868803031</v>
      </c>
      <c r="AY14" s="11">
        <v>8.4694938448282002</v>
      </c>
      <c r="AZ14" s="11">
        <v>11.669974470411672</v>
      </c>
      <c r="BB14" s="11">
        <v>143.62312746755396</v>
      </c>
      <c r="BC14" s="11">
        <v>123.67023274119822</v>
      </c>
      <c r="BE14" s="11">
        <v>18.253925711236057</v>
      </c>
      <c r="BF14" s="11">
        <v>9.8301091646345604</v>
      </c>
      <c r="BH14" s="11">
        <v>118.13687196724227</v>
      </c>
      <c r="BI14" s="11">
        <v>114.0529885719274</v>
      </c>
      <c r="BK14" s="11">
        <v>14.278361643572463</v>
      </c>
      <c r="BL14" s="11">
        <v>13.745082849678681</v>
      </c>
      <c r="BN14" s="11">
        <v>95.095926694445041</v>
      </c>
      <c r="BO14" s="11">
        <v>137.26643618707337</v>
      </c>
      <c r="BQ14" s="11">
        <v>11.077423662160408</v>
      </c>
      <c r="BR14" s="11">
        <v>13.286847474787756</v>
      </c>
    </row>
    <row r="15" spans="2:70" s="11" customFormat="1" x14ac:dyDescent="0.35">
      <c r="B15" s="10">
        <v>156.36778712139261</v>
      </c>
      <c r="C15" s="10">
        <v>84.380783372820702</v>
      </c>
      <c r="E15" s="10">
        <v>10.50388953639156</v>
      </c>
      <c r="F15" s="10">
        <v>4.4612944188987846</v>
      </c>
      <c r="H15" s="11">
        <v>139.15816378587257</v>
      </c>
      <c r="I15" s="11">
        <v>175.98886735612953</v>
      </c>
      <c r="K15" s="11">
        <v>17.901464493105518</v>
      </c>
      <c r="L15" s="11">
        <v>13.117576871537546</v>
      </c>
      <c r="N15" s="11">
        <v>105.51508182536386</v>
      </c>
      <c r="O15" s="11">
        <v>113.89955332391938</v>
      </c>
      <c r="Q15" s="11">
        <v>18.482975000940527</v>
      </c>
      <c r="R15" s="11">
        <v>7.0960597645994508</v>
      </c>
      <c r="T15" s="11">
        <v>118.93647801587869</v>
      </c>
      <c r="U15" s="11">
        <v>151.67686653916689</v>
      </c>
      <c r="W15" s="11">
        <v>11.02969225786058</v>
      </c>
      <c r="X15" s="11">
        <v>16.118991684998363</v>
      </c>
      <c r="Z15" s="11">
        <v>108.52916375791885</v>
      </c>
      <c r="AB15" s="11">
        <v>9.2107314389847357</v>
      </c>
      <c r="AD15" s="11">
        <v>131.86865371257298</v>
      </c>
      <c r="AE15" s="11">
        <v>104.24492527117711</v>
      </c>
      <c r="AG15" s="11">
        <v>14.35904155740015</v>
      </c>
      <c r="AH15" s="11">
        <v>6.6389316221093839</v>
      </c>
      <c r="AJ15">
        <v>156.18752420065979</v>
      </c>
      <c r="AK15" s="11">
        <v>169.59514101399748</v>
      </c>
      <c r="AM15" s="11">
        <v>10.382421649298317</v>
      </c>
      <c r="AN15" s="11">
        <v>8.9446704834719188</v>
      </c>
      <c r="AP15" s="11">
        <v>108.87144218947306</v>
      </c>
      <c r="AQ15" s="11">
        <v>125.38855650106197</v>
      </c>
      <c r="AS15" s="11">
        <v>10.138721402599142</v>
      </c>
      <c r="AT15" s="11">
        <v>13.939496762907519</v>
      </c>
      <c r="AV15" s="11">
        <v>111.39450927193199</v>
      </c>
      <c r="AW15" s="11">
        <v>121.66845327894418</v>
      </c>
      <c r="AY15" s="11">
        <v>7.1244703384270283</v>
      </c>
      <c r="AZ15" s="11">
        <v>13.49262206544044</v>
      </c>
      <c r="BB15" s="11">
        <v>164.81996536379052</v>
      </c>
      <c r="BC15" s="11">
        <v>125.60872800727402</v>
      </c>
      <c r="BE15" s="11">
        <v>13.490609337109429</v>
      </c>
      <c r="BF15" s="11">
        <v>10.836794436758865</v>
      </c>
      <c r="BH15" s="11">
        <v>127.46299529412855</v>
      </c>
      <c r="BI15" s="11">
        <v>186.46802123061647</v>
      </c>
      <c r="BK15" s="11">
        <v>10.313618261456913</v>
      </c>
      <c r="BL15" s="11">
        <v>26.945970749248222</v>
      </c>
      <c r="BN15" s="11">
        <v>113.38144155558831</v>
      </c>
      <c r="BO15" s="11">
        <v>102.19471099135657</v>
      </c>
      <c r="BQ15" s="11">
        <v>14.85320131616081</v>
      </c>
      <c r="BR15" s="11">
        <v>11.245267072548767</v>
      </c>
    </row>
    <row r="16" spans="2:70" s="11" customFormat="1" x14ac:dyDescent="0.35">
      <c r="B16" s="10">
        <v>152.26236012375429</v>
      </c>
      <c r="C16" s="10">
        <v>112.46165662137834</v>
      </c>
      <c r="E16" s="10">
        <v>10.46561403167647</v>
      </c>
      <c r="F16" s="10">
        <v>8.3785703850566495</v>
      </c>
      <c r="H16" s="11">
        <v>143.72781468827529</v>
      </c>
      <c r="I16" s="11">
        <v>123.19666340206028</v>
      </c>
      <c r="K16" s="11">
        <v>14.029763896448927</v>
      </c>
      <c r="L16" s="11">
        <v>9.4072173317193339</v>
      </c>
      <c r="N16" s="11">
        <v>106.90953075143227</v>
      </c>
      <c r="O16" s="11">
        <v>116.10906464187363</v>
      </c>
      <c r="Q16" s="11">
        <v>13.817607743642025</v>
      </c>
      <c r="R16" s="11">
        <v>15.655246721525739</v>
      </c>
      <c r="T16" s="11">
        <v>159.73066240942933</v>
      </c>
      <c r="U16" s="11">
        <v>128.10877290494832</v>
      </c>
      <c r="W16" s="11">
        <v>20.060160419437679</v>
      </c>
      <c r="X16" s="11">
        <v>10.990928160424303</v>
      </c>
      <c r="Z16" s="11">
        <v>102.48972137732341</v>
      </c>
      <c r="AB16" s="11">
        <v>9.7396289190452627</v>
      </c>
      <c r="AD16" s="11">
        <v>138.63754549888387</v>
      </c>
      <c r="AE16" s="11">
        <v>104.65355403468965</v>
      </c>
      <c r="AG16" s="11">
        <v>10.215468947526414</v>
      </c>
      <c r="AH16" s="11">
        <v>8.5634347837252918</v>
      </c>
      <c r="AJ16">
        <v>168.27280318177557</v>
      </c>
      <c r="AK16" s="11">
        <v>164.87059954512856</v>
      </c>
      <c r="AM16" s="11">
        <v>10.664750182202875</v>
      </c>
      <c r="AN16" s="11">
        <v>6.8794586752999551</v>
      </c>
      <c r="AP16" s="11">
        <v>135.03250223965543</v>
      </c>
      <c r="AQ16" s="11">
        <v>81.873552339398813</v>
      </c>
      <c r="AS16" s="11">
        <v>6.3052434032843916</v>
      </c>
      <c r="AT16" s="11">
        <v>6.9560477850463398</v>
      </c>
      <c r="AV16" s="11">
        <v>135.28984821897322</v>
      </c>
      <c r="AW16" s="11">
        <v>123.33789577323097</v>
      </c>
      <c r="AY16" s="11">
        <v>8.8644907174494048</v>
      </c>
      <c r="AZ16" s="11">
        <v>9.1595448604740159</v>
      </c>
      <c r="BB16" s="11">
        <v>130.20210005892886</v>
      </c>
      <c r="BC16" s="11">
        <v>161.49346667403796</v>
      </c>
      <c r="BE16" s="11">
        <v>12.113408119625511</v>
      </c>
      <c r="BF16" s="11">
        <v>15.000107003469132</v>
      </c>
      <c r="BH16" s="11">
        <v>111.62745580728067</v>
      </c>
      <c r="BI16" s="11">
        <v>107.90764707405415</v>
      </c>
      <c r="BK16" s="11">
        <v>9.7047087625401698</v>
      </c>
      <c r="BL16" s="11">
        <v>11.811786058573158</v>
      </c>
      <c r="BN16" s="11">
        <v>105.52993423149941</v>
      </c>
      <c r="BO16" s="11">
        <v>130.72493413169337</v>
      </c>
      <c r="BQ16" s="11">
        <v>14.415111204677592</v>
      </c>
      <c r="BR16" s="11">
        <v>15.038147985463038</v>
      </c>
    </row>
    <row r="17" spans="2:70" s="11" customFormat="1" x14ac:dyDescent="0.35">
      <c r="B17" s="10">
        <v>121.09169604570475</v>
      </c>
      <c r="C17" s="10">
        <v>140.31591758661344</v>
      </c>
      <c r="E17" s="10">
        <v>13.414401068042622</v>
      </c>
      <c r="F17" s="10">
        <v>17.455341873067582</v>
      </c>
      <c r="H17" s="11">
        <v>160.37866253439813</v>
      </c>
      <c r="I17" s="11">
        <v>114.10230336268968</v>
      </c>
      <c r="K17" s="11">
        <v>14.846347912903649</v>
      </c>
      <c r="L17" s="11">
        <v>10.549848557722289</v>
      </c>
      <c r="N17" s="11">
        <v>147.53762290482553</v>
      </c>
      <c r="O17" s="11">
        <v>128.24338594111038</v>
      </c>
      <c r="Q17" s="11">
        <v>17.546214279686787</v>
      </c>
      <c r="R17" s="11">
        <v>6.3720563093708105</v>
      </c>
      <c r="T17" s="11">
        <v>121.80438473518302</v>
      </c>
      <c r="U17" s="11">
        <v>114.35904478240484</v>
      </c>
      <c r="W17" s="11">
        <v>9.7787833655790308</v>
      </c>
      <c r="X17" s="11">
        <v>15.091592541167349</v>
      </c>
      <c r="Z17" s="11">
        <v>96.867782129364997</v>
      </c>
      <c r="AB17" s="11">
        <v>10.561241616328779</v>
      </c>
      <c r="AD17" s="11">
        <v>118.24914382208101</v>
      </c>
      <c r="AE17" s="11">
        <v>127.51159141369938</v>
      </c>
      <c r="AG17" s="11">
        <v>8.1924494617535082</v>
      </c>
      <c r="AH17" s="11">
        <v>7.7994358950723175</v>
      </c>
      <c r="AJ17">
        <v>133.19544162109676</v>
      </c>
      <c r="AK17" s="11">
        <v>177.28441102514489</v>
      </c>
      <c r="AM17" s="11">
        <v>9.4694420518257676</v>
      </c>
      <c r="AN17" s="11">
        <v>1.7921883128251737</v>
      </c>
      <c r="AP17" s="11">
        <v>126.27761843842444</v>
      </c>
      <c r="AQ17" s="11">
        <v>106.73835698595111</v>
      </c>
      <c r="AS17" s="11">
        <v>10.821070668013746</v>
      </c>
      <c r="AT17" s="11">
        <v>11.303403982151602</v>
      </c>
      <c r="AV17" s="11">
        <v>78.603635249981323</v>
      </c>
      <c r="AW17" s="11">
        <v>126.08108878890373</v>
      </c>
      <c r="AY17" s="11">
        <v>9.8594043615406211</v>
      </c>
      <c r="AZ17" s="11">
        <v>11.604397400884798</v>
      </c>
      <c r="BB17" s="11">
        <v>166.40545976944401</v>
      </c>
      <c r="BC17" s="11">
        <v>135.8762703883603</v>
      </c>
      <c r="BE17" s="11">
        <v>11.422379415117573</v>
      </c>
      <c r="BF17" s="11">
        <v>10.429825787551849</v>
      </c>
      <c r="BH17" s="11">
        <v>126.37321695121955</v>
      </c>
      <c r="BI17" s="11">
        <v>110.35490756733813</v>
      </c>
      <c r="BK17" s="11">
        <v>8.3740232122755334</v>
      </c>
      <c r="BL17" s="11">
        <v>8.6974617417620337</v>
      </c>
      <c r="BN17" s="11">
        <v>151.98375312623349</v>
      </c>
      <c r="BO17" s="11">
        <v>134.96156021187466</v>
      </c>
      <c r="BQ17" s="11">
        <v>14.007151872642169</v>
      </c>
      <c r="BR17" s="11">
        <v>10.204338160166852</v>
      </c>
    </row>
    <row r="18" spans="2:70" s="11" customFormat="1" x14ac:dyDescent="0.35">
      <c r="B18" s="10">
        <v>107.28751596989012</v>
      </c>
      <c r="C18" s="10">
        <v>153.30175286537457</v>
      </c>
      <c r="E18" s="10">
        <v>6.1973696681775579</v>
      </c>
      <c r="F18" s="10">
        <v>13.659208902639037</v>
      </c>
      <c r="H18" s="11">
        <v>115.31688867393547</v>
      </c>
      <c r="I18" s="11">
        <v>101.28849025065108</v>
      </c>
      <c r="K18" s="11">
        <v>11.236685444690842</v>
      </c>
      <c r="L18" s="11">
        <v>11.340429129444569</v>
      </c>
      <c r="N18" s="11">
        <v>144.96807008648645</v>
      </c>
      <c r="O18" s="11">
        <v>171.45532558926601</v>
      </c>
      <c r="Q18" s="11">
        <v>18.820119177179791</v>
      </c>
      <c r="R18" s="11">
        <v>10.752508036346191</v>
      </c>
      <c r="T18" s="11">
        <v>90.176807723569411</v>
      </c>
      <c r="U18" s="11">
        <v>110.65518502107076</v>
      </c>
      <c r="W18" s="11">
        <v>11.22913827173627</v>
      </c>
      <c r="X18" s="11">
        <v>10.767099957772629</v>
      </c>
      <c r="Z18" s="11">
        <v>95.440874575089254</v>
      </c>
      <c r="AB18" s="11">
        <v>10.167855592729937</v>
      </c>
      <c r="AJ18">
        <v>188.20739102424213</v>
      </c>
      <c r="AK18" s="11">
        <v>129.15807725489836</v>
      </c>
      <c r="AM18" s="11">
        <v>12.059995251672847</v>
      </c>
      <c r="AN18" s="11">
        <v>1.2065105020957945</v>
      </c>
      <c r="AP18" s="11">
        <v>114.13264819942397</v>
      </c>
      <c r="AQ18" s="11">
        <v>124.96429034773905</v>
      </c>
      <c r="AS18" s="11">
        <v>11.957100823253361</v>
      </c>
      <c r="AT18" s="11">
        <v>11.631268980335184</v>
      </c>
      <c r="AV18" s="11">
        <v>122.07995825971406</v>
      </c>
      <c r="AW18" s="11">
        <v>182.9064866732584</v>
      </c>
      <c r="AY18" s="11">
        <v>15.891924177630134</v>
      </c>
      <c r="AZ18" s="11">
        <v>12.490362960517633</v>
      </c>
      <c r="BB18" s="11">
        <v>137.82261579169648</v>
      </c>
      <c r="BC18" s="11">
        <v>134.73034630591746</v>
      </c>
      <c r="BE18" s="11">
        <v>11.164298165336634</v>
      </c>
      <c r="BF18" s="11">
        <v>13.173981690590129</v>
      </c>
      <c r="BH18" s="11">
        <v>127.77209086553742</v>
      </c>
      <c r="BI18" s="11">
        <v>112.37005187772778</v>
      </c>
      <c r="BK18" s="11">
        <v>13.143512823710623</v>
      </c>
      <c r="BL18" s="11">
        <v>12.004679813450041</v>
      </c>
      <c r="BN18" s="11">
        <v>140.45946763813117</v>
      </c>
      <c r="BO18" s="11">
        <v>138.43617441028692</v>
      </c>
      <c r="BQ18" s="11">
        <v>12.575608651257136</v>
      </c>
      <c r="BR18" s="11">
        <v>9.0337522979453926</v>
      </c>
    </row>
    <row r="19" spans="2:70" s="11" customFormat="1" x14ac:dyDescent="0.35">
      <c r="B19" s="10">
        <v>133.35378155253687</v>
      </c>
      <c r="C19" s="10">
        <v>162.46599819714476</v>
      </c>
      <c r="E19" s="10">
        <v>16.09966821021505</v>
      </c>
      <c r="F19" s="10">
        <v>11.071676015022273</v>
      </c>
      <c r="H19" s="11">
        <v>132.59213542101008</v>
      </c>
      <c r="I19" s="11">
        <v>92.069199663900918</v>
      </c>
      <c r="K19" s="11">
        <v>10.70723905347227</v>
      </c>
      <c r="L19" s="11">
        <v>12.484851146935476</v>
      </c>
      <c r="N19" s="11">
        <v>126.72932328134146</v>
      </c>
      <c r="O19" s="11">
        <v>103.10827988154001</v>
      </c>
      <c r="Q19" s="11">
        <v>13.075222682175388</v>
      </c>
      <c r="R19" s="11">
        <v>13.892546352617636</v>
      </c>
      <c r="T19" s="11">
        <v>140.06198175998367</v>
      </c>
      <c r="U19" s="11">
        <v>126.67780811545688</v>
      </c>
      <c r="W19" s="11">
        <v>17.750404692067914</v>
      </c>
      <c r="X19" s="11">
        <v>14.100724696554218</v>
      </c>
      <c r="Z19" s="11">
        <v>109.2751749851063</v>
      </c>
      <c r="AB19" s="11">
        <v>14.900496168566805</v>
      </c>
      <c r="AD19" s="66"/>
      <c r="AE19" s="67"/>
      <c r="AG19" s="66"/>
      <c r="AH19" s="67"/>
      <c r="AI19" s="67"/>
      <c r="AJ19">
        <v>164.65444602312076</v>
      </c>
      <c r="AK19" s="11">
        <v>129.59906240922376</v>
      </c>
      <c r="AL19" s="67"/>
      <c r="AM19" s="11">
        <v>10.382421649298317</v>
      </c>
      <c r="AN19" s="11">
        <v>5.6697325735818502</v>
      </c>
      <c r="AP19" s="11">
        <v>125.43620477159971</v>
      </c>
      <c r="AQ19" s="11">
        <v>71.887213810297638</v>
      </c>
      <c r="AS19" s="11">
        <v>11.203981820007447</v>
      </c>
      <c r="AT19" s="11">
        <v>3.9948134311189443</v>
      </c>
      <c r="AV19" s="11">
        <v>108.71510581453438</v>
      </c>
      <c r="AW19" s="11">
        <v>168.03521488078823</v>
      </c>
      <c r="AY19" s="11">
        <v>6.62202252998798</v>
      </c>
      <c r="AZ19" s="11">
        <v>15.704896658406547</v>
      </c>
      <c r="BB19" s="11">
        <v>125.34220455817399</v>
      </c>
      <c r="BC19" s="11">
        <v>174.20400196503675</v>
      </c>
      <c r="BE19" s="11">
        <v>9.8642492385454013</v>
      </c>
      <c r="BF19" s="11">
        <v>17.965246979539543</v>
      </c>
      <c r="BH19" s="11">
        <v>180.00017068317294</v>
      </c>
      <c r="BI19" s="11">
        <v>166.38839108288357</v>
      </c>
      <c r="BK19" s="11">
        <v>21.437589642019091</v>
      </c>
      <c r="BL19" s="11">
        <v>18.208820219484664</v>
      </c>
      <c r="BN19" s="11">
        <v>164.26814270559527</v>
      </c>
      <c r="BO19" s="11">
        <v>122.51819155263567</v>
      </c>
      <c r="BQ19" s="11">
        <v>15.136038633213463</v>
      </c>
      <c r="BR19" s="11">
        <v>8.9851350818277531</v>
      </c>
    </row>
    <row r="20" spans="2:70" s="11" customFormat="1" x14ac:dyDescent="0.35">
      <c r="B20" s="10">
        <v>141.1107722850268</v>
      </c>
      <c r="C20" s="10">
        <v>119.92481034744907</v>
      </c>
      <c r="E20" s="10">
        <v>12.272004845930731</v>
      </c>
      <c r="F20" s="10">
        <v>10.786621247391793</v>
      </c>
      <c r="H20" s="11">
        <v>104.78720756578163</v>
      </c>
      <c r="I20" s="11">
        <v>74.121896579767608</v>
      </c>
      <c r="K20" s="11">
        <v>6.5477747054554616</v>
      </c>
      <c r="L20" s="11">
        <v>8.2592423686427505</v>
      </c>
      <c r="N20" s="11">
        <v>167.75326331290896</v>
      </c>
      <c r="O20" s="11">
        <v>126.31880400341686</v>
      </c>
      <c r="Q20" s="11">
        <v>24.395284169749313</v>
      </c>
      <c r="R20" s="11">
        <v>7.2227699711632294</v>
      </c>
      <c r="T20" s="11">
        <v>157.39868929469046</v>
      </c>
      <c r="U20" s="11">
        <v>127.99867082587819</v>
      </c>
      <c r="W20" s="11">
        <v>18.766164439842733</v>
      </c>
      <c r="X20" s="11">
        <v>10.869541202661805</v>
      </c>
      <c r="Z20" s="11">
        <v>96.519623027298024</v>
      </c>
      <c r="AB20" s="11">
        <v>9.4658676232455257</v>
      </c>
      <c r="AD20" s="12"/>
      <c r="AE20" s="12"/>
      <c r="AG20" s="12"/>
      <c r="AH20" s="12"/>
      <c r="AI20" s="12"/>
      <c r="AJ20">
        <v>120.06221644665227</v>
      </c>
      <c r="AK20" s="11">
        <v>155.37332462648732</v>
      </c>
      <c r="AL20" s="12"/>
      <c r="AM20" s="11">
        <v>12.805100982513107</v>
      </c>
      <c r="AN20" s="11">
        <v>12.336945676179424</v>
      </c>
      <c r="AP20" s="11">
        <v>110.5650752520675</v>
      </c>
      <c r="AQ20" s="11">
        <v>117.85549316446418</v>
      </c>
      <c r="AS20" s="11">
        <v>11.730005502724381</v>
      </c>
      <c r="AT20" s="11">
        <v>4.5620269584513284</v>
      </c>
      <c r="AV20" s="11">
        <v>100.94972419127411</v>
      </c>
      <c r="AW20" s="11">
        <v>146.09110937742923</v>
      </c>
      <c r="AY20" s="11">
        <v>9.923103476334834</v>
      </c>
      <c r="AZ20" s="11">
        <v>9.6970150825726922</v>
      </c>
      <c r="BB20" s="11">
        <v>128.04000086721817</v>
      </c>
      <c r="BC20" s="11">
        <v>148.88914017570048</v>
      </c>
      <c r="BE20" s="11">
        <v>12.001412307323116</v>
      </c>
      <c r="BF20" s="11">
        <v>14.687024677108019</v>
      </c>
      <c r="BH20" s="11">
        <v>118.45924953508919</v>
      </c>
      <c r="BI20" s="11">
        <v>132.64966092339432</v>
      </c>
      <c r="BK20" s="11">
        <v>4.5020907337068508</v>
      </c>
      <c r="BL20" s="11">
        <v>13.953751577729776</v>
      </c>
      <c r="BN20" s="11">
        <v>114.68047517522068</v>
      </c>
      <c r="BO20" s="11">
        <v>101.77272184869263</v>
      </c>
      <c r="BQ20" s="11">
        <v>11.024908625844155</v>
      </c>
      <c r="BR20" s="11">
        <v>9.3014252284085597</v>
      </c>
    </row>
    <row r="21" spans="2:70" s="11" customFormat="1" x14ac:dyDescent="0.35">
      <c r="B21" s="10">
        <v>176.60453895270047</v>
      </c>
      <c r="C21" s="10">
        <v>98.853652178136088</v>
      </c>
      <c r="E21" s="10">
        <v>11.324486753794107</v>
      </c>
      <c r="F21" s="10">
        <v>7.1145484928990417</v>
      </c>
      <c r="H21" s="11">
        <v>122.86443737181331</v>
      </c>
      <c r="I21" s="11">
        <v>105.85867857155728</v>
      </c>
      <c r="K21" s="11">
        <v>13.390926750014643</v>
      </c>
      <c r="L21" s="11">
        <v>11.86819886799695</v>
      </c>
      <c r="N21" s="11">
        <v>130.83594768506168</v>
      </c>
      <c r="O21" s="11">
        <v>134.81548761030879</v>
      </c>
      <c r="Q21" s="11">
        <v>16.677896145272225</v>
      </c>
      <c r="R21" s="11">
        <v>14.19572518182764</v>
      </c>
      <c r="T21" s="11">
        <v>132.15663324806059</v>
      </c>
      <c r="U21" s="11">
        <v>125.415048158562</v>
      </c>
      <c r="W21" s="11">
        <v>14.497981632427091</v>
      </c>
      <c r="X21" s="11">
        <v>13.600456415673175</v>
      </c>
      <c r="Z21" s="11">
        <v>89.8651234651594</v>
      </c>
      <c r="AB21" s="11">
        <v>7.7726005787966521</v>
      </c>
      <c r="AJ21">
        <v>127.02188740654108</v>
      </c>
      <c r="AK21" s="11">
        <v>159.35195251296909</v>
      </c>
      <c r="AM21" s="11">
        <v>12.289419352312105</v>
      </c>
      <c r="AN21" s="11">
        <v>8.0132793301812271</v>
      </c>
      <c r="AP21" s="11">
        <v>121.3360995993952</v>
      </c>
      <c r="AQ21" s="11">
        <v>99.949819863953039</v>
      </c>
      <c r="AS21" s="11">
        <v>6.573696338349106</v>
      </c>
      <c r="AT21" s="11">
        <v>7.8229379834669288</v>
      </c>
      <c r="AV21" s="11">
        <v>106.68676081311331</v>
      </c>
      <c r="AW21" s="11">
        <v>138.1850069864347</v>
      </c>
      <c r="AY21" s="11">
        <v>9.3637886300004993</v>
      </c>
      <c r="AZ21" s="11">
        <v>9.2127223491968664</v>
      </c>
      <c r="BB21" s="11">
        <v>145.3202458837294</v>
      </c>
      <c r="BC21" s="11">
        <v>152.06989314349835</v>
      </c>
      <c r="BE21" s="11">
        <v>12.904360878470253</v>
      </c>
      <c r="BF21" s="11">
        <v>11.348621087100575</v>
      </c>
      <c r="BH21" s="11">
        <v>165.31777591362371</v>
      </c>
      <c r="BI21" s="11">
        <v>113.41135385580029</v>
      </c>
      <c r="BK21" s="11">
        <v>16.106359859274392</v>
      </c>
      <c r="BL21" s="11">
        <v>7.3405163982301271</v>
      </c>
      <c r="BN21" s="11">
        <v>137.8036539209358</v>
      </c>
      <c r="BO21" s="11">
        <v>132.04608521905922</v>
      </c>
      <c r="BQ21" s="11">
        <v>8.2860762084745581</v>
      </c>
      <c r="BR21" s="11">
        <v>13.21547133012475</v>
      </c>
    </row>
    <row r="22" spans="2:70" s="11" customFormat="1" x14ac:dyDescent="0.35">
      <c r="B22" s="10">
        <v>94.980765288151645</v>
      </c>
      <c r="C22" s="10">
        <v>94.998723887408488</v>
      </c>
      <c r="E22" s="10">
        <v>9.363576159442891</v>
      </c>
      <c r="F22" s="10">
        <v>6.6464763223074783</v>
      </c>
      <c r="H22" s="11">
        <v>120.07325150376244</v>
      </c>
      <c r="I22" s="11">
        <v>194.2298011465405</v>
      </c>
      <c r="K22" s="11">
        <v>10.858673493393027</v>
      </c>
      <c r="L22" s="11">
        <v>16.184462682843268</v>
      </c>
      <c r="N22" s="11">
        <v>90.720794283043062</v>
      </c>
      <c r="O22" s="11">
        <v>128.5258374405409</v>
      </c>
      <c r="Q22" s="11">
        <v>21.392784302477462</v>
      </c>
      <c r="R22" s="11">
        <v>15.227334513871497</v>
      </c>
      <c r="T22" s="11">
        <v>145.76762282027769</v>
      </c>
      <c r="U22" s="11">
        <v>87.617967339844981</v>
      </c>
      <c r="W22" s="11">
        <v>10.29297728231403</v>
      </c>
      <c r="X22" s="11">
        <v>10.692634637656163</v>
      </c>
      <c r="Z22" s="11">
        <v>96.855252966027265</v>
      </c>
      <c r="AB22" s="11">
        <v>12.571349205100702</v>
      </c>
      <c r="AK22" s="11">
        <v>181.26053037605524</v>
      </c>
      <c r="AN22" s="11">
        <v>1.1432789317428411</v>
      </c>
      <c r="AP22" s="11">
        <v>128.63218582243439</v>
      </c>
      <c r="AQ22" s="11">
        <v>88.919276131510841</v>
      </c>
      <c r="AS22" s="11">
        <v>9.8442144092009976</v>
      </c>
      <c r="AT22" s="11">
        <v>7.7806382817392805</v>
      </c>
      <c r="AV22" s="11">
        <v>129.2838035923142</v>
      </c>
      <c r="AW22" s="11">
        <v>118.67475204560557</v>
      </c>
      <c r="AY22" s="11">
        <v>14.264309547424308</v>
      </c>
      <c r="AZ22" s="11">
        <v>6.4939343706843786</v>
      </c>
      <c r="BB22" s="11">
        <v>148.91682985993333</v>
      </c>
      <c r="BC22" s="11">
        <v>152.9482248059393</v>
      </c>
      <c r="BE22" s="11">
        <v>14.962987366172403</v>
      </c>
      <c r="BF22" s="11">
        <v>16.280794749191308</v>
      </c>
      <c r="BH22" s="11">
        <v>137.35977936187646</v>
      </c>
      <c r="BI22" s="11">
        <v>150.48504504479109</v>
      </c>
      <c r="BK22" s="11">
        <v>11.838124537430488</v>
      </c>
      <c r="BL22" s="11">
        <v>8.4431957201045194</v>
      </c>
      <c r="BN22" s="11">
        <v>164.64662803360756</v>
      </c>
      <c r="BO22" s="11">
        <v>113.06580405517758</v>
      </c>
      <c r="BQ22" s="11">
        <v>17.156509917386266</v>
      </c>
      <c r="BR22" s="11">
        <v>12.161013185108891</v>
      </c>
    </row>
    <row r="23" spans="2:70" s="11" customFormat="1" x14ac:dyDescent="0.35">
      <c r="B23" s="10">
        <v>108.75493634412531</v>
      </c>
      <c r="C23" s="10">
        <v>143.69083270568728</v>
      </c>
      <c r="E23" s="10">
        <v>11.299685181634754</v>
      </c>
      <c r="F23" s="10">
        <v>14.475955559143216</v>
      </c>
      <c r="H23" s="11">
        <v>136.57629930421885</v>
      </c>
      <c r="I23" s="11">
        <v>102.07438550953377</v>
      </c>
      <c r="K23" s="11">
        <v>15.568897236488301</v>
      </c>
      <c r="L23" s="11">
        <v>8.6870978583762337</v>
      </c>
      <c r="N23" s="11">
        <v>159.26844122677204</v>
      </c>
      <c r="O23" s="11">
        <v>104.96483010012027</v>
      </c>
      <c r="Q23" s="11">
        <v>22.806595221926532</v>
      </c>
      <c r="R23" s="11">
        <v>11.772367202261023</v>
      </c>
      <c r="T23" s="11">
        <v>107.7514537200878</v>
      </c>
      <c r="U23" s="11">
        <v>73.758824349437674</v>
      </c>
      <c r="W23" s="11">
        <v>12.665122164417605</v>
      </c>
      <c r="X23" s="11">
        <v>4.5339315478682636</v>
      </c>
      <c r="Z23" s="11">
        <v>102.27769064003193</v>
      </c>
      <c r="AB23" s="11">
        <v>13.87059050070771</v>
      </c>
      <c r="AP23" s="11">
        <v>167.94820398285032</v>
      </c>
      <c r="AQ23" s="11">
        <v>81.549909727619593</v>
      </c>
      <c r="AS23" s="11">
        <v>19.91512117212929</v>
      </c>
      <c r="AT23" s="11">
        <v>5.7385239276232971</v>
      </c>
      <c r="AV23" s="11">
        <v>150.07620237264922</v>
      </c>
      <c r="AW23" s="11">
        <v>115.14963323983598</v>
      </c>
      <c r="AY23" s="11">
        <v>13.810051178344567</v>
      </c>
      <c r="AZ23" s="11">
        <v>9.202515600207466</v>
      </c>
      <c r="BB23" s="11">
        <v>186.20046274998879</v>
      </c>
      <c r="BC23" s="11">
        <v>205.73375440839402</v>
      </c>
      <c r="BE23" s="11">
        <v>18.442020367735996</v>
      </c>
      <c r="BF23" s="11">
        <v>12.161241097406254</v>
      </c>
      <c r="BH23" s="11">
        <v>141.94534245194581</v>
      </c>
      <c r="BI23" s="11">
        <v>140.16652671165429</v>
      </c>
      <c r="BK23" s="11">
        <v>10.408801189256618</v>
      </c>
      <c r="BL23" s="11">
        <v>19.191948921446485</v>
      </c>
      <c r="BN23" s="11">
        <v>119.8830948186051</v>
      </c>
      <c r="BO23" s="11">
        <v>93.212041935833668</v>
      </c>
      <c r="BQ23" s="11">
        <v>11.710362409020567</v>
      </c>
      <c r="BR23" s="11">
        <v>2.9799708829755995</v>
      </c>
    </row>
    <row r="24" spans="2:70" s="11" customFormat="1" x14ac:dyDescent="0.35">
      <c r="B24" s="10">
        <v>109.20538160334203</v>
      </c>
      <c r="C24" s="10">
        <v>120.71868138826966</v>
      </c>
      <c r="E24" s="10">
        <v>10.19284767638419</v>
      </c>
      <c r="F24" s="10">
        <v>10.366623548306887</v>
      </c>
      <c r="H24" s="11">
        <v>139.30217205923338</v>
      </c>
      <c r="I24" s="11">
        <v>103.9966699625727</v>
      </c>
      <c r="K24" s="11">
        <v>16.47358872793917</v>
      </c>
      <c r="L24" s="11">
        <v>8.5953941497573716</v>
      </c>
      <c r="N24" s="11">
        <v>149.60092200106391</v>
      </c>
      <c r="O24" s="11">
        <v>96.664256540127809</v>
      </c>
      <c r="Q24" s="11">
        <v>19.754948042789636</v>
      </c>
      <c r="R24" s="11">
        <v>0.34787315294736587</v>
      </c>
      <c r="T24" s="11">
        <v>123.29776883483284</v>
      </c>
      <c r="U24" s="11">
        <v>127.46748310560471</v>
      </c>
      <c r="W24" s="11">
        <v>12.928712657564667</v>
      </c>
      <c r="X24" s="11">
        <v>14.120896452580171</v>
      </c>
      <c r="Z24" s="11">
        <v>141.83691089148817</v>
      </c>
      <c r="AB24" s="11">
        <v>11.752074142397792</v>
      </c>
      <c r="AN24" s="6"/>
      <c r="AP24" s="11">
        <v>217.52550077066465</v>
      </c>
      <c r="AQ24" s="11">
        <v>94.978249659587846</v>
      </c>
      <c r="AS24" s="11">
        <v>14.557905067369671</v>
      </c>
      <c r="AT24" s="11">
        <v>3.6907926665400752</v>
      </c>
      <c r="AV24" s="11">
        <v>123.89366244860392</v>
      </c>
      <c r="AW24" s="11">
        <v>108.1107136821998</v>
      </c>
      <c r="AY24" s="11">
        <v>15.024483444949714</v>
      </c>
      <c r="AZ24" s="11">
        <v>6.9364754817215655</v>
      </c>
      <c r="BB24" s="11">
        <v>172.78197024619297</v>
      </c>
      <c r="BC24" s="11">
        <v>172.03045337962405</v>
      </c>
      <c r="BE24" s="11">
        <v>12.835020122455727</v>
      </c>
      <c r="BF24" s="11">
        <v>24.732593900840154</v>
      </c>
      <c r="BH24" s="11">
        <v>164.34750611620413</v>
      </c>
      <c r="BI24" s="11">
        <v>136.10302633999592</v>
      </c>
      <c r="BK24" s="11">
        <v>17.12325670666662</v>
      </c>
      <c r="BL24" s="11">
        <v>14.865336746451185</v>
      </c>
      <c r="BN24" s="11">
        <v>136.66977704173803</v>
      </c>
      <c r="BO24" s="11">
        <v>88.957258101991457</v>
      </c>
      <c r="BQ24" s="11">
        <v>18.222879024330229</v>
      </c>
      <c r="BR24" s="11">
        <v>8.304845693500944</v>
      </c>
    </row>
    <row r="25" spans="2:70" s="11" customFormat="1" x14ac:dyDescent="0.35">
      <c r="B25" s="10">
        <v>180.31557102208598</v>
      </c>
      <c r="C25" s="10">
        <v>116.3584131059163</v>
      </c>
      <c r="E25" s="10">
        <v>17.348745974387839</v>
      </c>
      <c r="F25" s="10">
        <v>9.1558067665052718</v>
      </c>
      <c r="H25" s="11">
        <v>110.8338339046239</v>
      </c>
      <c r="I25" s="11">
        <v>146.64182291248594</v>
      </c>
      <c r="K25" s="11">
        <v>11.896197408190858</v>
      </c>
      <c r="L25" s="11">
        <v>19.799756122778764</v>
      </c>
      <c r="N25" s="11">
        <v>111.08612069562747</v>
      </c>
      <c r="O25" s="11">
        <v>115.46565374419235</v>
      </c>
      <c r="Q25" s="11">
        <v>13.951100563420365</v>
      </c>
      <c r="R25" s="11">
        <v>0.43826711093969872</v>
      </c>
      <c r="T25" s="11">
        <v>120.62188356077868</v>
      </c>
      <c r="U25" s="11">
        <v>127.73322610799821</v>
      </c>
      <c r="W25" s="11">
        <v>15.979584598127003</v>
      </c>
      <c r="X25" s="11">
        <v>16.273900184237867</v>
      </c>
      <c r="Z25" s="11">
        <v>103.555567729475</v>
      </c>
      <c r="AB25" s="11">
        <v>9.3958197991315942</v>
      </c>
      <c r="AP25" s="11">
        <v>149.05213933615076</v>
      </c>
      <c r="AQ25" s="11">
        <v>114.55162912129001</v>
      </c>
      <c r="AS25" s="11">
        <v>10.029953748680015</v>
      </c>
      <c r="AT25" s="11">
        <v>6.4858229830585339</v>
      </c>
      <c r="AV25" s="11">
        <v>152.70433126245374</v>
      </c>
      <c r="AW25" s="11">
        <v>116.22846147655767</v>
      </c>
      <c r="AY25" s="11">
        <v>11.157454978727376</v>
      </c>
      <c r="AZ25" s="11">
        <v>7.7013098402935096</v>
      </c>
      <c r="BB25" s="11">
        <v>156.30317156824378</v>
      </c>
      <c r="BC25" s="11">
        <v>156.11412469043239</v>
      </c>
      <c r="BE25" s="11">
        <v>15.120107200666849</v>
      </c>
      <c r="BF25" s="11">
        <v>13.091991586519681</v>
      </c>
      <c r="BH25" s="11">
        <v>150.15324975387588</v>
      </c>
      <c r="BI25" s="11">
        <v>137.29542130853474</v>
      </c>
      <c r="BK25" s="11">
        <v>15.676091547983003</v>
      </c>
      <c r="BL25" s="11">
        <v>10.711763433619394</v>
      </c>
      <c r="BN25" s="11">
        <v>111.07078247828923</v>
      </c>
      <c r="BO25" s="11">
        <v>90.775819720440126</v>
      </c>
      <c r="BQ25" s="11">
        <v>14.751790394409969</v>
      </c>
      <c r="BR25" s="11">
        <v>8.5632366034759553</v>
      </c>
    </row>
    <row r="26" spans="2:70" s="11" customFormat="1" x14ac:dyDescent="0.35">
      <c r="B26" s="10">
        <v>124.25970648308768</v>
      </c>
      <c r="C26" s="10">
        <v>115.56842286649501</v>
      </c>
      <c r="E26" s="10">
        <v>12.13557255457129</v>
      </c>
      <c r="F26" s="10">
        <v>9.574712409923567</v>
      </c>
      <c r="H26" s="11">
        <v>96.872485597005735</v>
      </c>
      <c r="I26" s="11">
        <v>131.87586675242943</v>
      </c>
      <c r="K26" s="11">
        <v>9.1109343070381907</v>
      </c>
      <c r="L26" s="11">
        <v>13.726637164815555</v>
      </c>
      <c r="N26" s="11">
        <v>139.35594447173554</v>
      </c>
      <c r="O26" s="11">
        <v>109.12025334105732</v>
      </c>
      <c r="Q26" s="11">
        <v>13.643205161833546</v>
      </c>
      <c r="R26" s="11">
        <v>7.4496188985755545</v>
      </c>
      <c r="T26" s="11">
        <v>105.3800645321041</v>
      </c>
      <c r="U26" s="11">
        <v>118.12036508367643</v>
      </c>
      <c r="W26" s="11">
        <v>9.4107945588424933</v>
      </c>
      <c r="X26" s="11">
        <v>11.382132149933978</v>
      </c>
      <c r="Z26" s="11">
        <v>133.59963461777096</v>
      </c>
      <c r="AB26" s="11">
        <v>11.241357067531434</v>
      </c>
      <c r="AP26" s="11">
        <v>145.84635828233561</v>
      </c>
      <c r="AQ26" s="11">
        <v>83.703318264004352</v>
      </c>
      <c r="AS26" s="11">
        <v>20.220289177307563</v>
      </c>
      <c r="AT26" s="11">
        <v>0.49376520579670935</v>
      </c>
      <c r="AV26" s="11">
        <v>147.80882992959118</v>
      </c>
      <c r="AW26" s="11">
        <v>86.603634874312917</v>
      </c>
      <c r="AY26" s="11">
        <v>10.072873529836277</v>
      </c>
      <c r="AZ26" s="11">
        <v>5.4993459918451517</v>
      </c>
      <c r="BC26" s="11">
        <v>139.52715077037092</v>
      </c>
      <c r="BF26" s="11">
        <v>13.851351259127949</v>
      </c>
      <c r="BH26" s="11">
        <v>155.95893611537019</v>
      </c>
      <c r="BI26" s="11">
        <v>119.5653012083072</v>
      </c>
      <c r="BK26" s="11">
        <v>18.356636215629525</v>
      </c>
      <c r="BL26" s="11">
        <v>17.616079615168942</v>
      </c>
      <c r="BN26" s="11">
        <v>141.26670164136937</v>
      </c>
      <c r="BO26" s="11">
        <v>132.11464237618654</v>
      </c>
      <c r="BQ26" s="11">
        <v>13.790300410922784</v>
      </c>
      <c r="BR26" s="11">
        <v>14.133362527061294</v>
      </c>
    </row>
    <row r="27" spans="2:70" s="11" customFormat="1" x14ac:dyDescent="0.35">
      <c r="B27" s="10">
        <v>137.87022140164663</v>
      </c>
      <c r="C27" s="10">
        <v>127.98265110730749</v>
      </c>
      <c r="E27" s="10">
        <v>16.662017284645874</v>
      </c>
      <c r="F27" s="10">
        <v>6.4699886773346815</v>
      </c>
      <c r="H27" s="11">
        <v>105.15972272760229</v>
      </c>
      <c r="I27" s="11">
        <v>88.151720818025666</v>
      </c>
      <c r="K27" s="11">
        <v>10.080348420483789</v>
      </c>
      <c r="L27" s="11">
        <v>6.6237191837369229</v>
      </c>
      <c r="N27" s="11">
        <v>137.15608088677311</v>
      </c>
      <c r="O27" s="11">
        <v>85.982017130014725</v>
      </c>
      <c r="Q27" s="11">
        <v>18.968445191361706</v>
      </c>
      <c r="R27" s="11">
        <v>0.57921279739262777</v>
      </c>
      <c r="T27" s="11">
        <v>134.00019880377494</v>
      </c>
      <c r="U27" s="11">
        <v>122.35795137810533</v>
      </c>
      <c r="W27" s="11">
        <v>15.363851355459605</v>
      </c>
      <c r="X27" s="11">
        <v>16.137266410042166</v>
      </c>
      <c r="Z27" s="11">
        <v>117.99387837232112</v>
      </c>
      <c r="AB27" s="11">
        <v>12.111265874295578</v>
      </c>
      <c r="AK27"/>
      <c r="AP27" s="11">
        <v>182.43244508540897</v>
      </c>
      <c r="AQ27" s="11">
        <v>81.592345117270384</v>
      </c>
      <c r="AS27" s="11">
        <v>13.078430861832629</v>
      </c>
      <c r="AT27" s="11">
        <v>5.5550369296434656</v>
      </c>
      <c r="AV27" s="11">
        <v>144.66385989569685</v>
      </c>
      <c r="AW27" s="11">
        <v>123.4294472522696</v>
      </c>
      <c r="AY27" s="11">
        <v>18.37561683730225</v>
      </c>
      <c r="AZ27" s="11">
        <v>9.2580850918754543</v>
      </c>
      <c r="BB27" s="66"/>
      <c r="BE27" s="66"/>
      <c r="BH27" s="11">
        <v>145.79948260898499</v>
      </c>
      <c r="BI27" s="11">
        <v>143.66056314890238</v>
      </c>
      <c r="BK27" s="11">
        <v>15.828594073218364</v>
      </c>
      <c r="BL27" s="11">
        <v>14.967566855339957</v>
      </c>
      <c r="BN27" s="11">
        <v>123.06487825744253</v>
      </c>
      <c r="BO27" s="11">
        <v>128.44634868752092</v>
      </c>
      <c r="BQ27" s="11">
        <v>17.929649646715522</v>
      </c>
      <c r="BR27" s="11">
        <v>15.909949806985658</v>
      </c>
    </row>
    <row r="28" spans="2:70" s="11" customFormat="1" x14ac:dyDescent="0.35">
      <c r="B28" s="10">
        <v>131.21373678652586</v>
      </c>
      <c r="C28" s="10">
        <v>113.86294096727889</v>
      </c>
      <c r="E28" s="10">
        <v>17.48569324864512</v>
      </c>
      <c r="F28" s="10">
        <v>8.2031399843736068</v>
      </c>
      <c r="H28" s="11">
        <v>121.25248845778603</v>
      </c>
      <c r="I28" s="11">
        <v>117.81901439995924</v>
      </c>
      <c r="K28" s="11">
        <v>10.110727930457337</v>
      </c>
      <c r="L28" s="11">
        <v>16.430922754969806</v>
      </c>
      <c r="N28" s="11">
        <v>136.1512116157339</v>
      </c>
      <c r="O28" s="11">
        <v>95.569490222034474</v>
      </c>
      <c r="Q28" s="11">
        <v>13.877192204130916</v>
      </c>
      <c r="R28" s="11">
        <v>11.636614361927794</v>
      </c>
      <c r="T28" s="11">
        <v>128.41711339724512</v>
      </c>
      <c r="U28" s="11">
        <v>112.04122934812031</v>
      </c>
      <c r="W28" s="11">
        <v>8.5757658739340474</v>
      </c>
      <c r="X28" s="11">
        <v>13.504389717587578</v>
      </c>
      <c r="Z28" s="11">
        <v>136.08436039903521</v>
      </c>
      <c r="AB28" s="11">
        <v>10.182782182201088</v>
      </c>
      <c r="AP28" s="11">
        <v>129.16272859727542</v>
      </c>
      <c r="AQ28" s="11">
        <v>120.01140059523976</v>
      </c>
      <c r="AS28" s="11">
        <v>11.06464937944995</v>
      </c>
      <c r="AT28" s="11">
        <v>12.47361052849338</v>
      </c>
      <c r="AV28" s="11">
        <v>148.5904445462071</v>
      </c>
      <c r="AW28" s="11">
        <v>127.83564399036612</v>
      </c>
      <c r="AY28" s="11">
        <v>10.003839174168139</v>
      </c>
      <c r="AZ28" s="11">
        <v>10.671516363991703</v>
      </c>
      <c r="BB28" s="12"/>
      <c r="BC28" s="67"/>
      <c r="BE28" s="12"/>
      <c r="BF28" s="67"/>
      <c r="BH28" s="11">
        <v>137.89515415099584</v>
      </c>
      <c r="BK28" s="11">
        <v>18.328449934041636</v>
      </c>
      <c r="BN28" s="11">
        <v>115.49076271864713</v>
      </c>
      <c r="BO28" s="11">
        <v>117.93132731501849</v>
      </c>
      <c r="BQ28" s="11">
        <v>10.650357082654612</v>
      </c>
      <c r="BR28" s="11">
        <v>13.560049236108249</v>
      </c>
    </row>
    <row r="29" spans="2:70" s="11" customFormat="1" x14ac:dyDescent="0.35">
      <c r="C29" s="10">
        <v>121.08119439791309</v>
      </c>
      <c r="F29" s="10">
        <v>11.540201017433727</v>
      </c>
      <c r="H29" s="11">
        <v>115.45843872341226</v>
      </c>
      <c r="K29" s="11">
        <v>10.923698612829572</v>
      </c>
      <c r="N29" s="11">
        <v>132.53042469297498</v>
      </c>
      <c r="O29" s="11">
        <v>143.19119168080763</v>
      </c>
      <c r="Q29" s="11">
        <v>9.3332427757996967</v>
      </c>
      <c r="R29" s="11">
        <v>8.0740517702462817</v>
      </c>
      <c r="T29" s="11">
        <v>133.86736945872616</v>
      </c>
      <c r="U29" s="11">
        <v>155.47008355468054</v>
      </c>
      <c r="W29" s="11">
        <v>14.108845685968182</v>
      </c>
      <c r="X29" s="11">
        <v>18.471439059573868</v>
      </c>
      <c r="Z29" s="11">
        <v>132.89150523227528</v>
      </c>
      <c r="AB29" s="11">
        <v>14.170637535151782</v>
      </c>
      <c r="AP29" s="11">
        <v>211.25277156631938</v>
      </c>
      <c r="AQ29" s="11">
        <v>101.63741859140264</v>
      </c>
      <c r="AS29" s="11">
        <v>14.619480064038136</v>
      </c>
      <c r="AT29" s="11">
        <v>8.1818230988202441</v>
      </c>
      <c r="AV29" s="11">
        <v>150.7214252102907</v>
      </c>
      <c r="AW29" s="11">
        <v>127.57344347618623</v>
      </c>
      <c r="AY29" s="11">
        <v>15.111741611431048</v>
      </c>
      <c r="AZ29" s="11">
        <v>13.443965930557482</v>
      </c>
      <c r="BC29" s="12"/>
      <c r="BE29" s="14"/>
      <c r="BF29" s="13"/>
      <c r="BH29" s="11">
        <v>131.68810195070509</v>
      </c>
      <c r="BI29" s="67"/>
      <c r="BK29" s="11">
        <v>12.618607086359074</v>
      </c>
      <c r="BL29" s="67"/>
      <c r="BN29" s="11">
        <v>130.61632290656325</v>
      </c>
      <c r="BO29" s="11">
        <v>144.01310219050669</v>
      </c>
      <c r="BQ29" s="11">
        <v>10.245908234527546</v>
      </c>
      <c r="BR29" s="11">
        <v>14.499534366318645</v>
      </c>
    </row>
    <row r="30" spans="2:70" s="11" customFormat="1" x14ac:dyDescent="0.35">
      <c r="B30" s="66"/>
      <c r="C30" s="10">
        <v>117.38916353981537</v>
      </c>
      <c r="E30" s="66"/>
      <c r="F30" s="10">
        <v>10.670365765660009</v>
      </c>
      <c r="H30" s="11">
        <v>111.14460833954392</v>
      </c>
      <c r="I30" s="67"/>
      <c r="K30" s="11">
        <v>10.275735584488423</v>
      </c>
      <c r="L30" s="67"/>
      <c r="N30" s="11">
        <v>109.62321700501499</v>
      </c>
      <c r="O30" s="11">
        <v>125.06389146115956</v>
      </c>
      <c r="Q30" s="11">
        <v>15.947596125077276</v>
      </c>
      <c r="R30" s="11">
        <v>8.8933902168278145</v>
      </c>
      <c r="T30" s="11">
        <v>112.70708497409542</v>
      </c>
      <c r="U30" s="11">
        <v>105.11453092382519</v>
      </c>
      <c r="W30" s="11">
        <v>13.220405970701234</v>
      </c>
      <c r="X30" s="11">
        <v>12.978379622707546</v>
      </c>
      <c r="Z30" s="11">
        <v>104.04782704484808</v>
      </c>
      <c r="AB30" s="11">
        <v>6.2660466838996509</v>
      </c>
      <c r="AP30" s="11">
        <v>162.83819128572523</v>
      </c>
      <c r="AQ30" s="11">
        <v>108.11511383470216</v>
      </c>
      <c r="AS30" s="11">
        <v>23.198563378208277</v>
      </c>
      <c r="AT30" s="11">
        <v>1.6357567585476609</v>
      </c>
      <c r="AW30" s="11">
        <v>124.02146211506071</v>
      </c>
      <c r="AZ30" s="11">
        <v>8.2255870795083794</v>
      </c>
      <c r="BE30" s="14"/>
      <c r="BF30" s="13"/>
      <c r="BH30" s="11">
        <v>120.55885051849691</v>
      </c>
      <c r="BI30" s="12"/>
      <c r="BK30" s="11">
        <v>15.852931438774363</v>
      </c>
      <c r="BL30" s="12"/>
      <c r="BN30" s="11">
        <v>93.388262512351517</v>
      </c>
      <c r="BO30" s="11">
        <v>136.25589851735168</v>
      </c>
      <c r="BQ30" s="11">
        <v>12.745526788102287</v>
      </c>
      <c r="BR30" s="11">
        <v>11.683747083804938</v>
      </c>
    </row>
    <row r="31" spans="2:70" s="11" customFormat="1" x14ac:dyDescent="0.35">
      <c r="B31" s="12"/>
      <c r="C31" s="10">
        <v>138.89591419088646</v>
      </c>
      <c r="E31" s="12"/>
      <c r="F31" s="10">
        <v>17.501244165209435</v>
      </c>
      <c r="H31" s="11">
        <v>174.05241077802401</v>
      </c>
      <c r="I31" s="12"/>
      <c r="K31" s="11">
        <v>16.303151523368744</v>
      </c>
      <c r="L31" s="12"/>
      <c r="N31" s="11">
        <v>114.30941411748302</v>
      </c>
      <c r="O31" s="11">
        <v>111.73410236528157</v>
      </c>
      <c r="Q31" s="11">
        <v>9.8897007042872964</v>
      </c>
      <c r="R31" s="11">
        <v>14.196023914057898</v>
      </c>
      <c r="T31" s="11">
        <v>117.62099518005563</v>
      </c>
      <c r="U31" s="11">
        <v>117.17274380676972</v>
      </c>
      <c r="W31" s="11">
        <v>16.047899750675136</v>
      </c>
      <c r="X31" s="11">
        <v>12.144792132894601</v>
      </c>
      <c r="Z31" s="11">
        <v>107.84985858897606</v>
      </c>
      <c r="AB31" s="11">
        <v>7.315179230808873</v>
      </c>
      <c r="AP31" s="11">
        <v>115.79198128640323</v>
      </c>
      <c r="AQ31" s="11">
        <v>102.96555574369967</v>
      </c>
      <c r="AS31" s="11">
        <v>13.354724032083027</v>
      </c>
      <c r="AT31" s="11">
        <v>10.477331439142064</v>
      </c>
      <c r="AV31" s="66"/>
      <c r="AW31" s="11">
        <v>171.70384124539333</v>
      </c>
      <c r="AY31" s="66"/>
      <c r="AZ31" s="11">
        <v>18.681498051427834</v>
      </c>
      <c r="BE31" s="14"/>
      <c r="BF31" s="13"/>
      <c r="BH31" s="11">
        <v>169.92612474105718</v>
      </c>
      <c r="BK31" s="11">
        <v>17.129703800913081</v>
      </c>
      <c r="BN31" s="11">
        <v>105.60378347058679</v>
      </c>
      <c r="BO31" s="11">
        <v>86.610698124309948</v>
      </c>
      <c r="BQ31" s="11">
        <v>11.097413848338331</v>
      </c>
      <c r="BR31" s="11">
        <v>7.4590809331140706</v>
      </c>
    </row>
    <row r="32" spans="2:70" s="11" customFormat="1" x14ac:dyDescent="0.35">
      <c r="C32" s="10">
        <v>92.813939234725254</v>
      </c>
      <c r="F32" s="10">
        <v>9.3029600275569155</v>
      </c>
      <c r="H32" s="11">
        <v>132.46974579098685</v>
      </c>
      <c r="K32" s="11">
        <v>14.800096663076449</v>
      </c>
      <c r="N32" s="11">
        <v>100.6865740605855</v>
      </c>
      <c r="O32" s="11">
        <v>157.55962482714426</v>
      </c>
      <c r="Q32" s="11">
        <v>7.4216989364381369</v>
      </c>
      <c r="R32" s="11">
        <v>1.1626907082442741</v>
      </c>
      <c r="T32" s="11">
        <v>139.3699435153377</v>
      </c>
      <c r="U32" s="11">
        <v>133.00856916393141</v>
      </c>
      <c r="W32" s="11">
        <v>13.973412390887187</v>
      </c>
      <c r="X32" s="11">
        <v>17.279605702809505</v>
      </c>
      <c r="Z32" s="11">
        <v>125.38393245244083</v>
      </c>
      <c r="AB32" s="11">
        <v>11.198334211035808</v>
      </c>
      <c r="AP32" s="11">
        <v>186.49415709514386</v>
      </c>
      <c r="AQ32" s="11">
        <v>156.95439557708542</v>
      </c>
      <c r="AS32" s="11">
        <v>11.66212678089356</v>
      </c>
      <c r="AT32" s="11">
        <v>12.943494491775752</v>
      </c>
      <c r="AV32" s="12"/>
      <c r="AW32" s="11">
        <v>158.6863957480042</v>
      </c>
      <c r="AY32" s="12"/>
      <c r="AZ32" s="11">
        <v>16.861009520569414</v>
      </c>
      <c r="BE32" s="14"/>
      <c r="BF32" s="13"/>
      <c r="BH32" s="11">
        <v>132.51328110783291</v>
      </c>
      <c r="BK32" s="11">
        <v>14.234494338970796</v>
      </c>
      <c r="BN32" s="11">
        <v>102.36451164472859</v>
      </c>
      <c r="BO32" s="11">
        <v>152.51797740947035</v>
      </c>
      <c r="BQ32" s="11">
        <v>10.039963492936291</v>
      </c>
      <c r="BR32" s="11">
        <v>10.958332124004061</v>
      </c>
    </row>
    <row r="33" spans="3:70" s="11" customFormat="1" x14ac:dyDescent="0.35">
      <c r="C33" s="10">
        <v>136.03072776548228</v>
      </c>
      <c r="F33" s="10">
        <v>9.9141925197496938</v>
      </c>
      <c r="H33" s="11">
        <v>129.42766137047533</v>
      </c>
      <c r="K33" s="11">
        <v>16.241109065430535</v>
      </c>
      <c r="N33" s="11">
        <v>133.98399131547615</v>
      </c>
      <c r="O33" s="11">
        <v>122.43428150683732</v>
      </c>
      <c r="Q33" s="11">
        <v>13.84253586121571</v>
      </c>
      <c r="R33" s="11">
        <v>13.548236164520485</v>
      </c>
      <c r="T33" s="11">
        <v>109.69723305748582</v>
      </c>
      <c r="U33" s="11">
        <v>142.66403924863954</v>
      </c>
      <c r="W33" s="11">
        <v>12.731431745665704</v>
      </c>
      <c r="X33" s="11">
        <v>17.904580227536361</v>
      </c>
      <c r="Z33" s="11">
        <v>105.02943607868994</v>
      </c>
      <c r="AB33" s="11">
        <v>6.7850334552722646</v>
      </c>
      <c r="AP33" s="11">
        <v>177.13428947662254</v>
      </c>
      <c r="AQ33" s="11">
        <v>145.06581925869082</v>
      </c>
      <c r="AS33" s="11">
        <v>14.282469328427887</v>
      </c>
      <c r="AT33" s="11">
        <v>8.6739847156329155</v>
      </c>
      <c r="AW33" s="11">
        <v>167.30426204867078</v>
      </c>
      <c r="AZ33" s="11">
        <v>13.227260769537326</v>
      </c>
      <c r="BH33" s="11">
        <v>151.89897766814624</v>
      </c>
      <c r="BK33" s="11">
        <v>12.207311219298157</v>
      </c>
      <c r="BN33" s="11">
        <v>113.58414349050861</v>
      </c>
      <c r="BO33" s="11">
        <v>157.26855513517859</v>
      </c>
      <c r="BQ33" s="11">
        <v>14.532279570046141</v>
      </c>
      <c r="BR33" s="11">
        <v>8.6896220125089396</v>
      </c>
    </row>
    <row r="34" spans="3:70" s="11" customFormat="1" x14ac:dyDescent="0.35">
      <c r="C34" s="10">
        <v>171.84663160297833</v>
      </c>
      <c r="F34" s="10">
        <v>14.264787711533021</v>
      </c>
      <c r="H34" s="11">
        <v>125.31847118941866</v>
      </c>
      <c r="K34" s="11">
        <v>15.488262632875475</v>
      </c>
      <c r="N34" s="11">
        <v>134.11314985159075</v>
      </c>
      <c r="O34" s="11">
        <v>174.91730942212297</v>
      </c>
      <c r="Q34" s="11">
        <v>10.997996996728558</v>
      </c>
      <c r="R34" s="11">
        <v>1.7909158510297427</v>
      </c>
      <c r="T34" s="11">
        <v>176.31949484960097</v>
      </c>
      <c r="U34" s="11">
        <v>136.65375696880471</v>
      </c>
      <c r="W34" s="11">
        <v>14.04107702244433</v>
      </c>
      <c r="X34" s="11">
        <v>19.30125371430703</v>
      </c>
      <c r="Z34" s="11">
        <v>115.52916399528287</v>
      </c>
      <c r="AB34" s="11">
        <v>9.7676443711623797</v>
      </c>
      <c r="AP34" s="11">
        <v>137.6813604368231</v>
      </c>
      <c r="AQ34" s="11">
        <v>168.4836528864297</v>
      </c>
      <c r="AS34" s="11">
        <v>10.832735126043421</v>
      </c>
      <c r="AT34" s="11">
        <v>11.263467443338776</v>
      </c>
      <c r="AW34" s="11">
        <v>138.872563841888</v>
      </c>
      <c r="AZ34" s="11">
        <v>17.836145003294245</v>
      </c>
      <c r="BN34" s="11">
        <v>115.43390722045433</v>
      </c>
      <c r="BO34" s="11">
        <v>149.81046407334262</v>
      </c>
      <c r="BQ34" s="11">
        <v>13.748280405735336</v>
      </c>
      <c r="BR34" s="11">
        <v>18.289288763422494</v>
      </c>
    </row>
    <row r="35" spans="3:70" s="11" customFormat="1" x14ac:dyDescent="0.35">
      <c r="C35" s="10">
        <v>160.05320578128723</v>
      </c>
      <c r="F35" s="10">
        <v>14.934475761842842</v>
      </c>
      <c r="H35" s="11">
        <v>117.53329371533738</v>
      </c>
      <c r="K35" s="11">
        <v>9.2804220416195111</v>
      </c>
      <c r="N35" s="11">
        <v>114.5768689816463</v>
      </c>
      <c r="O35" s="11">
        <v>110.86079586862266</v>
      </c>
      <c r="Q35" s="11">
        <v>7.6479237648884393</v>
      </c>
      <c r="R35" s="11">
        <v>14.085242029469686</v>
      </c>
      <c r="T35" s="11">
        <v>111.16361286876986</v>
      </c>
      <c r="U35" s="11">
        <v>119.27293814761398</v>
      </c>
      <c r="W35" s="11">
        <v>11.804038597991171</v>
      </c>
      <c r="X35" s="11">
        <v>14.239998601694918</v>
      </c>
      <c r="Z35" s="11">
        <v>114.21303220213579</v>
      </c>
      <c r="AB35" s="11">
        <v>11.095860406743448</v>
      </c>
      <c r="AK35"/>
      <c r="AP35" s="11">
        <v>159.61000528757731</v>
      </c>
      <c r="AQ35" s="11">
        <v>140.18557796591699</v>
      </c>
      <c r="AS35" s="11">
        <v>12.018191344345276</v>
      </c>
      <c r="AT35" s="11">
        <v>14.209034576452915</v>
      </c>
      <c r="BH35" s="66"/>
      <c r="BK35" s="66"/>
      <c r="BN35" s="11">
        <v>130.68132517441478</v>
      </c>
      <c r="BO35" s="11">
        <v>133.49953662842776</v>
      </c>
      <c r="BQ35" s="11">
        <v>11.474709613418948</v>
      </c>
      <c r="BR35" s="11">
        <v>15.588950075963766</v>
      </c>
    </row>
    <row r="36" spans="3:70" s="11" customFormat="1" x14ac:dyDescent="0.35">
      <c r="C36" s="10">
        <v>166.07061280033679</v>
      </c>
      <c r="F36" s="10">
        <v>16.519261244818061</v>
      </c>
      <c r="H36" s="11">
        <v>132.29215120333353</v>
      </c>
      <c r="K36" s="11">
        <v>15.24509917859902</v>
      </c>
      <c r="N36" s="11">
        <v>167.93901830885517</v>
      </c>
      <c r="O36" s="11">
        <v>94.173655522423985</v>
      </c>
      <c r="Q36" s="11">
        <v>10.755204513823424</v>
      </c>
      <c r="R36" s="11">
        <v>3.0513883268689601</v>
      </c>
      <c r="T36" s="11">
        <v>115.10787467469723</v>
      </c>
      <c r="U36" s="11">
        <v>101.245978568626</v>
      </c>
      <c r="W36" s="11">
        <v>9.2721471292666742</v>
      </c>
      <c r="X36" s="11">
        <v>3.8276545927216756</v>
      </c>
      <c r="Z36" s="11">
        <v>118.25253916968785</v>
      </c>
      <c r="AB36" s="11">
        <v>10.413863437241822</v>
      </c>
      <c r="AP36" s="11">
        <v>138.40510270424559</v>
      </c>
      <c r="AQ36" s="11">
        <v>159.61649739940481</v>
      </c>
      <c r="AS36" s="11">
        <v>11.990471115021975</v>
      </c>
      <c r="AT36" s="11">
        <v>8.9169042153155065</v>
      </c>
      <c r="AW36" s="67"/>
      <c r="AZ36" s="67"/>
      <c r="BH36" s="12"/>
      <c r="BK36" s="12"/>
      <c r="BN36" s="11">
        <v>141.61427627776715</v>
      </c>
      <c r="BO36" s="11">
        <v>119.06606012577664</v>
      </c>
      <c r="BQ36" s="11">
        <v>14.207131487278552</v>
      </c>
      <c r="BR36" s="11">
        <v>7.4342301501326711</v>
      </c>
    </row>
    <row r="37" spans="3:70" s="11" customFormat="1" x14ac:dyDescent="0.35">
      <c r="C37" s="10">
        <v>123.62680297067126</v>
      </c>
      <c r="F37" s="10">
        <v>8.9269585941825351</v>
      </c>
      <c r="H37" s="11">
        <v>166.86264866875402</v>
      </c>
      <c r="K37" s="11">
        <v>15.644455974899202</v>
      </c>
      <c r="N37" s="11">
        <v>74.257701383263694</v>
      </c>
      <c r="O37" s="11">
        <v>93.729610049708128</v>
      </c>
      <c r="Q37" s="11">
        <v>5.3432122456155442</v>
      </c>
      <c r="R37" s="11">
        <v>0.29126231781999085</v>
      </c>
      <c r="T37" s="11">
        <v>114.35461931604047</v>
      </c>
      <c r="U37" s="11">
        <v>111.80666728644667</v>
      </c>
      <c r="W37" s="11">
        <v>13.415311839027876</v>
      </c>
      <c r="X37" s="11">
        <v>15.392028401598065</v>
      </c>
      <c r="Z37" s="11">
        <v>115.55832140409623</v>
      </c>
      <c r="AB37" s="11">
        <v>7.7839761149072206</v>
      </c>
      <c r="AN37"/>
      <c r="AP37" s="11">
        <v>118.81822032743884</v>
      </c>
      <c r="AQ37" s="11">
        <v>184.60323954864054</v>
      </c>
      <c r="AS37" s="11">
        <v>7.6084217777845655</v>
      </c>
      <c r="AT37" s="11">
        <v>9.7076520841714338</v>
      </c>
      <c r="AW37" s="12"/>
      <c r="AZ37" s="12"/>
      <c r="BN37" s="11">
        <v>155.2527105963492</v>
      </c>
      <c r="BO37" s="11">
        <v>144.54147567281385</v>
      </c>
      <c r="BQ37" s="11">
        <v>10.82764355519241</v>
      </c>
      <c r="BR37" s="11">
        <v>7.6773127152802543</v>
      </c>
    </row>
    <row r="38" spans="3:70" s="11" customFormat="1" x14ac:dyDescent="0.35">
      <c r="C38" s="10">
        <v>135.04763163476468</v>
      </c>
      <c r="F38" s="10">
        <v>3.5037499999999966</v>
      </c>
      <c r="H38" s="11">
        <v>117.26373156752253</v>
      </c>
      <c r="K38" s="11">
        <v>7.612417469198606</v>
      </c>
      <c r="N38" s="11">
        <v>130.99130188695756</v>
      </c>
      <c r="O38" s="11">
        <v>95.660400008604725</v>
      </c>
      <c r="Q38" s="11">
        <v>14.410968664830671</v>
      </c>
      <c r="R38" s="11">
        <v>11.258660050148483</v>
      </c>
      <c r="T38" s="11">
        <v>130.86217792528788</v>
      </c>
      <c r="U38" s="11">
        <v>89.295455029246767</v>
      </c>
      <c r="W38" s="11">
        <v>14.386141595753562</v>
      </c>
      <c r="X38" s="11">
        <v>11.38315546227204</v>
      </c>
      <c r="Z38" s="11">
        <v>114.78468739660313</v>
      </c>
      <c r="AB38" s="11">
        <v>10.454014865795138</v>
      </c>
      <c r="AP38" s="11">
        <v>111.99186844890623</v>
      </c>
      <c r="AQ38" s="11">
        <v>168.63837107787234</v>
      </c>
      <c r="AS38" s="11">
        <v>14.052385758399669</v>
      </c>
      <c r="AT38" s="11">
        <v>7.1630894359578692</v>
      </c>
      <c r="BN38" s="11">
        <v>155.74983930709141</v>
      </c>
      <c r="BO38" s="11">
        <v>112.98890287321666</v>
      </c>
      <c r="BQ38" s="11">
        <v>11.349485639585263</v>
      </c>
      <c r="BR38" s="11">
        <v>4.0188598432790883</v>
      </c>
    </row>
    <row r="39" spans="3:70" s="11" customFormat="1" x14ac:dyDescent="0.35">
      <c r="C39" s="10">
        <v>117.5767301701169</v>
      </c>
      <c r="F39" s="10">
        <v>16.869143108324913</v>
      </c>
      <c r="H39" s="11">
        <v>97.124776158065657</v>
      </c>
      <c r="K39" s="11">
        <v>8.3765307931340391</v>
      </c>
      <c r="N39" s="11">
        <v>132.81219656427891</v>
      </c>
      <c r="O39" s="11">
        <v>104.24697003134108</v>
      </c>
      <c r="Q39" s="11">
        <v>10.942961854720657</v>
      </c>
      <c r="R39" s="11">
        <v>2.4711947924115574</v>
      </c>
      <c r="U39" s="11">
        <v>91.853947244073993</v>
      </c>
      <c r="X39" s="11">
        <v>7.1687895018512906</v>
      </c>
      <c r="Z39" s="11">
        <v>106.001937930233</v>
      </c>
      <c r="AB39" s="11">
        <v>8.7374168240803325</v>
      </c>
      <c r="AP39" s="11">
        <v>121.88720243961049</v>
      </c>
      <c r="AQ39" s="11">
        <v>147.21512084873541</v>
      </c>
      <c r="AS39" s="11">
        <v>8.6306325014978</v>
      </c>
      <c r="AT39" s="11">
        <v>14.171432536967572</v>
      </c>
      <c r="BN39" s="11">
        <v>155.89673536613429</v>
      </c>
      <c r="BO39" s="11">
        <v>94.441589866907805</v>
      </c>
      <c r="BQ39" s="11">
        <v>16.748540868648472</v>
      </c>
      <c r="BR39" s="11">
        <v>3.2343559362347865</v>
      </c>
    </row>
    <row r="40" spans="3:70" s="11" customFormat="1" x14ac:dyDescent="0.35">
      <c r="C40" s="10">
        <v>107.33527543182421</v>
      </c>
      <c r="F40" s="10">
        <v>8.1340183809073956</v>
      </c>
      <c r="H40" s="11">
        <v>108.95332013728407</v>
      </c>
      <c r="K40" s="11">
        <v>9.8108633959629667</v>
      </c>
      <c r="N40" s="11">
        <v>90.251448693779082</v>
      </c>
      <c r="O40" s="11">
        <v>92.597945102880999</v>
      </c>
      <c r="Q40" s="11">
        <v>7.6243091954011417</v>
      </c>
      <c r="R40" s="11">
        <v>8.6346683847074992</v>
      </c>
      <c r="T40" s="66"/>
      <c r="U40" s="11">
        <v>106.92549469936137</v>
      </c>
      <c r="W40" s="66"/>
      <c r="X40" s="11">
        <v>10.897377979438083</v>
      </c>
      <c r="Z40" s="11">
        <v>101.92452062226627</v>
      </c>
      <c r="AB40" s="11">
        <v>8.317639521655634</v>
      </c>
      <c r="AP40" s="11">
        <v>111.38186646363266</v>
      </c>
      <c r="AQ40" s="11">
        <v>126.80843663992823</v>
      </c>
      <c r="AS40" s="11">
        <v>7.3358261481560705</v>
      </c>
      <c r="AT40" s="11">
        <v>8.8631131067986395</v>
      </c>
      <c r="BN40" s="11">
        <v>92.591471148611731</v>
      </c>
      <c r="BO40" s="11">
        <v>127.77353401656093</v>
      </c>
      <c r="BQ40" s="11">
        <v>10.086665691344541</v>
      </c>
      <c r="BR40" s="11">
        <v>11.54981767339569</v>
      </c>
    </row>
    <row r="41" spans="3:70" s="11" customFormat="1" x14ac:dyDescent="0.35">
      <c r="C41" s="10">
        <v>129.09602330040195</v>
      </c>
      <c r="F41" s="10">
        <v>3.5960000000000036</v>
      </c>
      <c r="H41" s="11">
        <v>119.11469481039875</v>
      </c>
      <c r="K41" s="11">
        <v>10.031969041188336</v>
      </c>
      <c r="N41" s="11">
        <v>130.46678705319198</v>
      </c>
      <c r="O41" s="11">
        <v>137.54283933948827</v>
      </c>
      <c r="Q41" s="11">
        <v>15.650104585821479</v>
      </c>
      <c r="R41" s="11">
        <v>4.9282511477499682</v>
      </c>
      <c r="T41" s="12"/>
      <c r="U41" s="11">
        <v>120.0161211657983</v>
      </c>
      <c r="W41" s="12"/>
      <c r="X41" s="11">
        <v>14.060582777005463</v>
      </c>
      <c r="Z41" s="11">
        <v>105.49896293759994</v>
      </c>
      <c r="AB41" s="11">
        <v>8.4737497991291182</v>
      </c>
      <c r="AP41" s="11">
        <v>113.52047228701676</v>
      </c>
      <c r="AQ41" s="11">
        <v>162.82949655750156</v>
      </c>
      <c r="AS41" s="11">
        <v>12.371771634567292</v>
      </c>
      <c r="AT41" s="11">
        <v>10.680485767818425</v>
      </c>
      <c r="BN41" s="11">
        <v>92.974620162153698</v>
      </c>
      <c r="BO41" s="11">
        <v>143.97043038327496</v>
      </c>
      <c r="BQ41" s="11">
        <v>9.9822187241853637</v>
      </c>
      <c r="BR41" s="11">
        <v>13.046211858502211</v>
      </c>
    </row>
    <row r="42" spans="3:70" s="11" customFormat="1" x14ac:dyDescent="0.35">
      <c r="C42" s="10">
        <v>135.51454954715658</v>
      </c>
      <c r="F42" s="10">
        <v>3.2764999999999986</v>
      </c>
      <c r="H42" s="11">
        <v>155.85579948714485</v>
      </c>
      <c r="K42" s="11">
        <v>15.039868114080649</v>
      </c>
      <c r="N42" s="11">
        <v>77.884477199731478</v>
      </c>
      <c r="O42" s="11">
        <v>86.451759731103877</v>
      </c>
      <c r="Q42" s="11">
        <v>11.324439820513245</v>
      </c>
      <c r="R42" s="11">
        <v>3.2600350268888598</v>
      </c>
      <c r="U42" s="11">
        <v>114.07917269514277</v>
      </c>
      <c r="X42" s="11">
        <v>13.357714321453706</v>
      </c>
      <c r="Z42" s="11">
        <v>124.26884320616914</v>
      </c>
      <c r="AB42" s="11">
        <v>9.4586872590512048</v>
      </c>
      <c r="AP42" s="11">
        <v>126.19827391336034</v>
      </c>
      <c r="AQ42" s="11">
        <v>167.62462114881811</v>
      </c>
      <c r="AS42" s="11">
        <v>11.453613105656952</v>
      </c>
      <c r="AT42" s="11">
        <v>13.05473519418452</v>
      </c>
      <c r="BN42" s="11">
        <v>129.75478772492619</v>
      </c>
      <c r="BO42" s="11">
        <v>125.91638095648437</v>
      </c>
      <c r="BQ42" s="11">
        <v>12.465472149117103</v>
      </c>
      <c r="BR42" s="11">
        <v>6.7381109974367339</v>
      </c>
    </row>
    <row r="43" spans="3:70" s="11" customFormat="1" x14ac:dyDescent="0.35">
      <c r="H43" s="11">
        <v>144.35446092003676</v>
      </c>
      <c r="K43" s="11">
        <v>14.301110645266522</v>
      </c>
      <c r="N43" s="11">
        <v>109.32319943333749</v>
      </c>
      <c r="O43" s="11">
        <v>134.29382366937702</v>
      </c>
      <c r="Q43" s="11">
        <v>9.9221079053330001</v>
      </c>
      <c r="R43" s="11">
        <v>0.49414003684330676</v>
      </c>
      <c r="U43" s="11">
        <v>139.90392389522319</v>
      </c>
      <c r="X43" s="11">
        <v>17.744460373011215</v>
      </c>
      <c r="AP43" s="11">
        <v>131.51741422478796</v>
      </c>
      <c r="AQ43" s="11">
        <v>166.45233833114446</v>
      </c>
      <c r="AS43" s="11">
        <v>9.5975910661170598</v>
      </c>
      <c r="AT43" s="11">
        <v>16.162948352438029</v>
      </c>
      <c r="BN43" s="11">
        <v>125.37339307536482</v>
      </c>
      <c r="BO43" s="11">
        <v>113.09486883568799</v>
      </c>
      <c r="BQ43" s="11">
        <v>10.909697747678319</v>
      </c>
      <c r="BR43" s="11">
        <v>12.583820710533143</v>
      </c>
    </row>
    <row r="44" spans="3:70" s="11" customFormat="1" x14ac:dyDescent="0.35">
      <c r="H44" s="11">
        <v>131.19860760991924</v>
      </c>
      <c r="K44" s="11">
        <v>16.539304682321628</v>
      </c>
      <c r="N44" s="11">
        <v>125.92558966510484</v>
      </c>
      <c r="O44" s="11">
        <v>154.00359994824225</v>
      </c>
      <c r="Q44" s="11">
        <v>16.766192205934868</v>
      </c>
      <c r="R44" s="11">
        <v>13.279412154992672</v>
      </c>
      <c r="U44" s="11">
        <v>123.19449778107166</v>
      </c>
      <c r="X44" s="11">
        <v>9.4282472927780496</v>
      </c>
      <c r="AP44" s="11">
        <v>119.78822493461243</v>
      </c>
      <c r="AQ44" s="11">
        <v>160.31344533075298</v>
      </c>
      <c r="AS44" s="11">
        <v>13.602795526348746</v>
      </c>
      <c r="AT44" s="11">
        <v>13.525606861147329</v>
      </c>
      <c r="BN44" s="11">
        <v>143.06174881248441</v>
      </c>
      <c r="BO44" s="11">
        <v>112.11658798146536</v>
      </c>
      <c r="BQ44" s="11">
        <v>11.752710181661133</v>
      </c>
      <c r="BR44" s="11">
        <v>12.349281704520349</v>
      </c>
    </row>
    <row r="45" spans="3:70" s="11" customFormat="1" x14ac:dyDescent="0.35">
      <c r="H45" s="11">
        <v>150.18323528444094</v>
      </c>
      <c r="K45" s="11">
        <v>10.840319056144381</v>
      </c>
      <c r="N45" s="11">
        <v>163.50004872093047</v>
      </c>
      <c r="O45" s="11">
        <v>174.78653579642602</v>
      </c>
      <c r="Q45" s="11">
        <v>13.906873307143481</v>
      </c>
      <c r="R45" s="11">
        <v>12.029563665781811</v>
      </c>
      <c r="U45" s="11">
        <v>132.04917389138728</v>
      </c>
      <c r="X45" s="11">
        <v>7.4289985884746441</v>
      </c>
      <c r="AP45" s="11">
        <v>159.56394828555474</v>
      </c>
      <c r="AQ45" s="11">
        <v>131.46655464208806</v>
      </c>
      <c r="AS45" s="11">
        <v>15.519639311268515</v>
      </c>
      <c r="AT45" s="11">
        <v>11.880663500671725</v>
      </c>
      <c r="BN45" s="11">
        <v>112.22916900195482</v>
      </c>
      <c r="BO45" s="11">
        <v>109.37239424044905</v>
      </c>
      <c r="BQ45" s="11">
        <v>13.228091156165782</v>
      </c>
      <c r="BR45" s="11">
        <v>8.367889328376604</v>
      </c>
    </row>
    <row r="46" spans="3:70" s="11" customFormat="1" x14ac:dyDescent="0.35">
      <c r="H46" s="11">
        <v>137.34650861892305</v>
      </c>
      <c r="K46" s="11">
        <v>16.569436748183239</v>
      </c>
      <c r="N46" s="11">
        <v>156.14919825083933</v>
      </c>
      <c r="O46" s="11">
        <v>111.1082484137405</v>
      </c>
      <c r="Q46" s="11">
        <v>12.973839469258669</v>
      </c>
      <c r="R46" s="11">
        <v>9.7349349417413009</v>
      </c>
      <c r="U46" s="11">
        <v>113.58397871469549</v>
      </c>
      <c r="X46" s="11">
        <v>13.098504841836817</v>
      </c>
      <c r="AP46" s="11">
        <v>118.46331240475953</v>
      </c>
      <c r="AQ46" s="11">
        <v>128.41951781109117</v>
      </c>
      <c r="AS46" s="11">
        <v>12.251047602707025</v>
      </c>
      <c r="AT46" s="11">
        <v>4.3728720834979331</v>
      </c>
      <c r="BN46" s="11">
        <v>128.0518727769479</v>
      </c>
      <c r="BO46" s="11">
        <v>128.2855696910417</v>
      </c>
      <c r="BQ46" s="11">
        <v>9.8970894356144665</v>
      </c>
      <c r="BR46" s="11">
        <v>12.587890576748499</v>
      </c>
    </row>
    <row r="47" spans="3:70" s="11" customFormat="1" x14ac:dyDescent="0.35">
      <c r="H47" s="11">
        <v>147.23911513815864</v>
      </c>
      <c r="K47" s="11">
        <v>9.9660785723706553</v>
      </c>
      <c r="N47" s="11">
        <v>142.32409874814255</v>
      </c>
      <c r="O47" s="11">
        <v>127.10284614353962</v>
      </c>
      <c r="Q47" s="11">
        <v>11.845485862026617</v>
      </c>
      <c r="R47" s="11">
        <v>13.330429317908925</v>
      </c>
      <c r="U47" s="11">
        <v>132.82536608683722</v>
      </c>
      <c r="X47" s="11">
        <v>14.326878489436838</v>
      </c>
      <c r="AP47" s="11">
        <v>123.81234046692484</v>
      </c>
      <c r="AQ47" s="11">
        <v>197.64590290412687</v>
      </c>
      <c r="AS47" s="11">
        <v>10.07709247979785</v>
      </c>
      <c r="AT47" s="11">
        <v>13.431938157688993</v>
      </c>
      <c r="BN47" s="11">
        <v>141.95430359934431</v>
      </c>
      <c r="BO47" s="11">
        <v>113.29481582089991</v>
      </c>
      <c r="BQ47" s="11">
        <v>9.9322505642586911</v>
      </c>
      <c r="BR47" s="11">
        <v>11.783602246128023</v>
      </c>
    </row>
    <row r="48" spans="3:70" s="11" customFormat="1" x14ac:dyDescent="0.35">
      <c r="H48" s="11">
        <v>148.6806541386394</v>
      </c>
      <c r="K48" s="11">
        <v>15.272343293914741</v>
      </c>
      <c r="N48" s="11">
        <v>150.44270840723516</v>
      </c>
      <c r="O48" s="11">
        <v>146.75959298185074</v>
      </c>
      <c r="Q48" s="11">
        <v>17.116915822124746</v>
      </c>
      <c r="R48" s="11">
        <v>17.796509375281218</v>
      </c>
      <c r="U48" s="11">
        <v>111.96788963462308</v>
      </c>
      <c r="X48" s="11">
        <v>10.94381473613679</v>
      </c>
      <c r="AP48" s="11">
        <v>117.55672496261653</v>
      </c>
      <c r="AQ48" s="11">
        <v>178.55144568496519</v>
      </c>
      <c r="AS48" s="11">
        <v>9.4980700038026331</v>
      </c>
      <c r="AT48" s="11">
        <v>10.823740733800875</v>
      </c>
      <c r="BN48" s="11">
        <v>142.53726466702955</v>
      </c>
      <c r="BO48" s="11">
        <v>110.16395609682186</v>
      </c>
      <c r="BQ48" s="11">
        <v>13.577046743884441</v>
      </c>
      <c r="BR48" s="11">
        <v>9.7611911320985367</v>
      </c>
    </row>
    <row r="49" spans="2:70" s="11" customFormat="1" x14ac:dyDescent="0.35">
      <c r="H49" s="11">
        <v>96.696952166426513</v>
      </c>
      <c r="K49" s="11">
        <v>7.1186708946047519</v>
      </c>
      <c r="N49" s="11">
        <v>178.5128240641597</v>
      </c>
      <c r="O49" s="11">
        <v>116.11726934031479</v>
      </c>
      <c r="Q49" s="11">
        <v>10.311469894604073</v>
      </c>
      <c r="R49" s="11">
        <v>13.745456910727405</v>
      </c>
      <c r="U49" s="11">
        <v>122.99340875737822</v>
      </c>
      <c r="X49" s="11">
        <v>8.8792333463753721</v>
      </c>
      <c r="AP49" s="11">
        <v>146.91197027332595</v>
      </c>
      <c r="AQ49" s="11">
        <v>128.54288235759441</v>
      </c>
      <c r="AS49" s="11">
        <v>7.8804177972288372</v>
      </c>
      <c r="AT49" s="11">
        <v>9.4038960048540261</v>
      </c>
      <c r="BN49" s="11">
        <v>118.7487802849553</v>
      </c>
      <c r="BO49" s="11">
        <v>118.60215453684322</v>
      </c>
      <c r="BQ49" s="11">
        <v>13.038740532323779</v>
      </c>
      <c r="BR49" s="11">
        <v>11.546367275681051</v>
      </c>
    </row>
    <row r="50" spans="2:70" s="11" customFormat="1" x14ac:dyDescent="0.35">
      <c r="H50" s="11">
        <v>94.125898762437629</v>
      </c>
      <c r="K50" s="11">
        <v>6.8263779592784015</v>
      </c>
      <c r="N50" s="11">
        <v>182.69617776154536</v>
      </c>
      <c r="O50" s="11">
        <v>178.75902946340449</v>
      </c>
      <c r="Q50" s="11">
        <v>12.111863446148799</v>
      </c>
      <c r="R50" s="11">
        <v>1.2916135320249855</v>
      </c>
      <c r="U50" s="11">
        <v>107.07778811519265</v>
      </c>
      <c r="X50" s="11">
        <v>10.624581707035686</v>
      </c>
      <c r="AP50" s="11">
        <v>113.36383205047426</v>
      </c>
      <c r="AQ50" s="11">
        <v>150.5130176628561</v>
      </c>
      <c r="AS50" s="11">
        <v>8.030645108798609</v>
      </c>
      <c r="AT50" s="11">
        <v>1.2365309701173195</v>
      </c>
      <c r="BN50" s="11">
        <v>131.9635124903111</v>
      </c>
      <c r="BO50" s="11">
        <v>110.3991120086294</v>
      </c>
      <c r="BQ50" s="11">
        <v>14.727170311555199</v>
      </c>
      <c r="BR50" s="11">
        <v>6.9066912785893253</v>
      </c>
    </row>
    <row r="51" spans="2:70" s="11" customFormat="1" x14ac:dyDescent="0.35">
      <c r="H51" s="11">
        <v>134.94514317736434</v>
      </c>
      <c r="K51" s="11">
        <v>8.8766475059039678</v>
      </c>
      <c r="N51" s="11">
        <v>148.9198791847131</v>
      </c>
      <c r="O51" s="11">
        <v>176.09394531773745</v>
      </c>
      <c r="Q51" s="11">
        <v>8.5094521175145239</v>
      </c>
      <c r="R51" s="11">
        <v>1.3664590119206208</v>
      </c>
      <c r="U51" s="11">
        <v>132.4413652342522</v>
      </c>
      <c r="X51" s="11">
        <v>17.389213103466915</v>
      </c>
      <c r="AP51" s="11">
        <v>126.27808985787127</v>
      </c>
      <c r="AQ51" s="11">
        <v>114.84046849787018</v>
      </c>
      <c r="AS51" s="11">
        <v>9.6224837812605983</v>
      </c>
      <c r="AT51" s="11">
        <v>11.604561153294435</v>
      </c>
      <c r="BN51" s="11">
        <v>160.56693936827386</v>
      </c>
      <c r="BO51" s="11">
        <v>153.62642843516187</v>
      </c>
      <c r="BQ51" s="11">
        <v>9.0374107512119295</v>
      </c>
      <c r="BR51" s="11">
        <v>9.7824711221469176</v>
      </c>
    </row>
    <row r="52" spans="2:70" x14ac:dyDescent="0.35">
      <c r="H52">
        <v>130.75408934295413</v>
      </c>
      <c r="K52">
        <v>15.81192513239362</v>
      </c>
      <c r="N52">
        <v>121.71981817444299</v>
      </c>
      <c r="O52">
        <v>131.59764966395022</v>
      </c>
      <c r="Q52">
        <v>12.42869607121097</v>
      </c>
      <c r="R52">
        <v>15.330580863366801</v>
      </c>
      <c r="U52">
        <v>134.64605789514951</v>
      </c>
      <c r="X52">
        <v>13.225553630094348</v>
      </c>
      <c r="AP52">
        <v>99.713811353643365</v>
      </c>
      <c r="AQ52">
        <v>115.87834839795977</v>
      </c>
      <c r="AS52">
        <v>11.15158303884054</v>
      </c>
      <c r="AT52">
        <v>7.9238136609873706</v>
      </c>
      <c r="BN52">
        <v>160.03635767180376</v>
      </c>
      <c r="BO52">
        <v>130.50651163762006</v>
      </c>
      <c r="BQ52">
        <v>15.333646704633896</v>
      </c>
      <c r="BR52">
        <v>13.491284181891066</v>
      </c>
    </row>
    <row r="53" spans="2:70" x14ac:dyDescent="0.35">
      <c r="N53">
        <v>145.16028369907121</v>
      </c>
      <c r="O53">
        <v>120.9888339923538</v>
      </c>
      <c r="Q53">
        <v>15.139282072584813</v>
      </c>
      <c r="R53">
        <v>0.47728669700175741</v>
      </c>
      <c r="U53">
        <v>127.70608430189783</v>
      </c>
      <c r="X53">
        <v>6.6407770622438997</v>
      </c>
      <c r="AP53">
        <v>116.9964458990882</v>
      </c>
      <c r="AQ53">
        <v>112.29971328602318</v>
      </c>
      <c r="AS53">
        <v>9.4105867100764833</v>
      </c>
      <c r="AT53">
        <v>10.833264503612266</v>
      </c>
      <c r="BN53">
        <v>133.99870545911199</v>
      </c>
      <c r="BO53">
        <v>121.94053125431549</v>
      </c>
      <c r="BQ53">
        <v>9.0324695366837133</v>
      </c>
      <c r="BR53">
        <v>9.8700505424704801</v>
      </c>
    </row>
    <row r="54" spans="2:70" x14ac:dyDescent="0.35">
      <c r="B54" s="3"/>
      <c r="C54" s="4"/>
      <c r="E54" s="3"/>
      <c r="F54" s="4"/>
      <c r="N54">
        <v>150.10561167489988</v>
      </c>
      <c r="O54">
        <v>124.41535963714549</v>
      </c>
      <c r="Q54">
        <v>8.8063154862297601</v>
      </c>
      <c r="R54">
        <v>0.33022454544814261</v>
      </c>
      <c r="U54">
        <v>134.55693061246981</v>
      </c>
      <c r="X54">
        <v>15.417034689155175</v>
      </c>
      <c r="AP54">
        <v>123.92514549391396</v>
      </c>
      <c r="AQ54">
        <v>98.609205271493124</v>
      </c>
      <c r="AS54">
        <v>9.7078173945482522</v>
      </c>
      <c r="AT54">
        <v>9.0913906545757914</v>
      </c>
      <c r="BN54">
        <v>122.60009447197875</v>
      </c>
      <c r="BO54">
        <v>158.86890345951406</v>
      </c>
      <c r="BQ54">
        <v>12.674573948163093</v>
      </c>
      <c r="BR54">
        <v>9.8902418988964342</v>
      </c>
    </row>
    <row r="55" spans="2:70" x14ac:dyDescent="0.35">
      <c r="B55" s="5"/>
      <c r="C55" s="5"/>
      <c r="E55" s="5"/>
      <c r="F55" s="5"/>
      <c r="N55">
        <v>161.10352350439692</v>
      </c>
      <c r="O55">
        <v>152.98984596210781</v>
      </c>
      <c r="Q55">
        <v>12.004533147612621</v>
      </c>
      <c r="R55">
        <v>18.079277109506524</v>
      </c>
      <c r="U55">
        <v>123.5512767155887</v>
      </c>
      <c r="X55">
        <v>13.580889114378264</v>
      </c>
      <c r="AP55">
        <v>140.71192428884808</v>
      </c>
      <c r="AQ55">
        <v>132.55988094288426</v>
      </c>
      <c r="AS55">
        <v>7.5445171499714743</v>
      </c>
      <c r="AT55">
        <v>14.549549756286336</v>
      </c>
      <c r="BN55">
        <v>109.82082551979929</v>
      </c>
      <c r="BQ55">
        <v>4.5919043188974031</v>
      </c>
    </row>
    <row r="56" spans="2:70" x14ac:dyDescent="0.35">
      <c r="N56">
        <v>122.58737623517274</v>
      </c>
      <c r="O56">
        <v>129.30303427327405</v>
      </c>
      <c r="Q56">
        <v>14.483808944157648</v>
      </c>
      <c r="R56">
        <v>6.6933126079401752</v>
      </c>
      <c r="U56">
        <v>101.04624657973693</v>
      </c>
      <c r="X56">
        <v>6.8126639118106436</v>
      </c>
      <c r="BN56">
        <v>134.50060421101037</v>
      </c>
      <c r="BO56" s="4"/>
      <c r="BQ56">
        <v>7.3820522563143491</v>
      </c>
      <c r="BR56" s="4"/>
    </row>
    <row r="57" spans="2:70" x14ac:dyDescent="0.35">
      <c r="N57">
        <v>108.46274762002966</v>
      </c>
      <c r="O57">
        <v>136.5159286170057</v>
      </c>
      <c r="Q57">
        <v>6.9979645862060913</v>
      </c>
      <c r="R57">
        <v>0.61930944087044504</v>
      </c>
      <c r="AQ57" s="4"/>
      <c r="AT57" s="13"/>
      <c r="BO57" s="5"/>
      <c r="BR57" s="5"/>
    </row>
    <row r="58" spans="2:70" x14ac:dyDescent="0.35">
      <c r="B58" s="6"/>
      <c r="C58" s="6"/>
      <c r="E58" s="6"/>
      <c r="F58" s="6"/>
      <c r="N58">
        <v>109.38524444673445</v>
      </c>
      <c r="O58">
        <v>176.76241426241157</v>
      </c>
      <c r="Q58">
        <v>7.1326841368733271</v>
      </c>
      <c r="R58">
        <v>0.65912826638549216</v>
      </c>
      <c r="U58" s="4"/>
      <c r="X58" s="4"/>
      <c r="AP58" s="5"/>
      <c r="AQ58" s="5"/>
      <c r="AS58" s="5"/>
      <c r="AT58" s="5"/>
      <c r="BN58" s="3"/>
      <c r="BQ58" s="3"/>
    </row>
    <row r="59" spans="2:70" x14ac:dyDescent="0.35">
      <c r="N59">
        <v>146.12673946958046</v>
      </c>
      <c r="O59">
        <v>172.5670920859576</v>
      </c>
      <c r="Q59">
        <v>9.3472869358962676</v>
      </c>
      <c r="R59">
        <v>22.79834223350047</v>
      </c>
      <c r="U59" s="5"/>
      <c r="X59" s="5"/>
      <c r="AS59" s="13"/>
      <c r="BN59" s="5"/>
      <c r="BQ59" s="5"/>
    </row>
    <row r="60" spans="2:70" x14ac:dyDescent="0.35">
      <c r="O60">
        <v>137.53443215531328</v>
      </c>
      <c r="R60">
        <v>16.207154602893173</v>
      </c>
      <c r="AS60" s="13"/>
      <c r="BO60" s="6"/>
      <c r="BR60" s="6"/>
    </row>
    <row r="61" spans="2:70" x14ac:dyDescent="0.35">
      <c r="O61">
        <v>133.08446743277401</v>
      </c>
      <c r="Q61" s="3"/>
      <c r="R61">
        <v>0.28021136934149626</v>
      </c>
      <c r="AP61" s="6"/>
      <c r="AQ61" s="6"/>
      <c r="AS61" s="13"/>
      <c r="AT61" s="6"/>
    </row>
    <row r="62" spans="2:70" x14ac:dyDescent="0.35">
      <c r="O62">
        <v>152.61143210554113</v>
      </c>
      <c r="Q62" s="5"/>
      <c r="R62">
        <v>0.29051266557498123</v>
      </c>
      <c r="U62" s="6"/>
      <c r="X62" s="6"/>
      <c r="BN62" s="6"/>
      <c r="BQ62" s="6"/>
    </row>
    <row r="63" spans="2:70" x14ac:dyDescent="0.35">
      <c r="O63">
        <v>126.56801542498678</v>
      </c>
      <c r="R63">
        <v>0.96600664311981421</v>
      </c>
    </row>
    <row r="64" spans="2:70" x14ac:dyDescent="0.35">
      <c r="O64">
        <v>133.42863146681717</v>
      </c>
      <c r="R64">
        <v>1.4158627342027765</v>
      </c>
    </row>
    <row r="65" spans="1:70" x14ac:dyDescent="0.35">
      <c r="O65">
        <v>208.2887289912278</v>
      </c>
      <c r="Q65" s="6"/>
      <c r="R65">
        <v>0.73816792721711644</v>
      </c>
    </row>
    <row r="66" spans="1:70" x14ac:dyDescent="0.35">
      <c r="O66">
        <v>155.4069095293363</v>
      </c>
      <c r="R66">
        <v>20.572924865353048</v>
      </c>
    </row>
    <row r="67" spans="1:70" x14ac:dyDescent="0.35">
      <c r="O67">
        <v>184.78830175203461</v>
      </c>
      <c r="R67">
        <v>2.0840258164427667</v>
      </c>
    </row>
    <row r="68" spans="1:70" x14ac:dyDescent="0.35">
      <c r="O68">
        <v>125.67355953489286</v>
      </c>
      <c r="R68">
        <v>1.6015700349289941</v>
      </c>
    </row>
    <row r="69" spans="1:70" x14ac:dyDescent="0.35">
      <c r="O69">
        <v>219.28735901906649</v>
      </c>
      <c r="R69">
        <v>1.5667212160257298</v>
      </c>
    </row>
    <row r="70" spans="1:70" x14ac:dyDescent="0.35">
      <c r="O70">
        <v>140.62344365177884</v>
      </c>
      <c r="R70">
        <v>17.790584807543887</v>
      </c>
      <c r="S70" s="14"/>
    </row>
    <row r="71" spans="1:70" x14ac:dyDescent="0.35">
      <c r="O71">
        <v>133.44611519750399</v>
      </c>
      <c r="R71">
        <v>7.7506037391334823</v>
      </c>
      <c r="S71" s="14"/>
    </row>
    <row r="72" spans="1:70" x14ac:dyDescent="0.35">
      <c r="O72">
        <v>113.80114311211216</v>
      </c>
      <c r="R72">
        <v>8.0182202963753024</v>
      </c>
      <c r="S72" s="14"/>
    </row>
    <row r="73" spans="1:70" ht="16.5" x14ac:dyDescent="0.35">
      <c r="S73" s="14"/>
      <c r="AJ73" t="s">
        <v>125</v>
      </c>
      <c r="AK73" t="s">
        <v>126</v>
      </c>
      <c r="AM73" t="s">
        <v>125</v>
      </c>
      <c r="AN73" t="s">
        <v>126</v>
      </c>
    </row>
    <row r="74" spans="1:70" x14ac:dyDescent="0.35">
      <c r="B74" s="3" t="s">
        <v>2</v>
      </c>
      <c r="C74" s="4" t="s">
        <v>3</v>
      </c>
      <c r="E74" s="3" t="s">
        <v>2</v>
      </c>
      <c r="F74" s="4" t="s">
        <v>3</v>
      </c>
      <c r="H74" s="3" t="s">
        <v>2</v>
      </c>
      <c r="I74" s="4" t="s">
        <v>3</v>
      </c>
      <c r="K74" s="3" t="s">
        <v>2</v>
      </c>
      <c r="L74" s="4" t="s">
        <v>3</v>
      </c>
      <c r="N74" s="3" t="s">
        <v>2</v>
      </c>
      <c r="O74" s="4" t="s">
        <v>3</v>
      </c>
      <c r="Q74" s="3" t="s">
        <v>2</v>
      </c>
      <c r="R74" s="4" t="s">
        <v>3</v>
      </c>
      <c r="T74" s="3" t="s">
        <v>2</v>
      </c>
      <c r="U74" s="4" t="s">
        <v>3</v>
      </c>
      <c r="W74" s="3" t="s">
        <v>2</v>
      </c>
      <c r="X74" s="4" t="s">
        <v>3</v>
      </c>
      <c r="AD74" s="3" t="s">
        <v>2</v>
      </c>
      <c r="AE74" s="4" t="s">
        <v>3</v>
      </c>
      <c r="AG74" s="3" t="s">
        <v>2</v>
      </c>
      <c r="AH74" s="4" t="s">
        <v>3</v>
      </c>
      <c r="AI74" s="4"/>
      <c r="AJ74" t="s">
        <v>120</v>
      </c>
      <c r="AK74" t="s">
        <v>120</v>
      </c>
      <c r="AM74" t="s">
        <v>120</v>
      </c>
      <c r="AN74" t="s">
        <v>120</v>
      </c>
      <c r="AP74" s="3" t="s">
        <v>2</v>
      </c>
      <c r="AQ74" s="4" t="s">
        <v>3</v>
      </c>
      <c r="AS74" s="3" t="s">
        <v>2</v>
      </c>
      <c r="AT74" s="4" t="s">
        <v>3</v>
      </c>
      <c r="AV74" s="3" t="s">
        <v>2</v>
      </c>
      <c r="AW74" s="4" t="s">
        <v>3</v>
      </c>
      <c r="AY74" s="3" t="s">
        <v>2</v>
      </c>
      <c r="AZ74" s="4" t="s">
        <v>3</v>
      </c>
      <c r="BB74" s="3" t="s">
        <v>2</v>
      </c>
      <c r="BC74" s="4" t="s">
        <v>3</v>
      </c>
      <c r="BE74" s="3" t="s">
        <v>2</v>
      </c>
      <c r="BF74" s="4" t="s">
        <v>3</v>
      </c>
      <c r="BH74" s="3" t="s">
        <v>2</v>
      </c>
      <c r="BI74" s="4" t="s">
        <v>3</v>
      </c>
      <c r="BK74" s="3" t="s">
        <v>2</v>
      </c>
      <c r="BL74" s="4" t="s">
        <v>3</v>
      </c>
      <c r="BN74" s="3" t="s">
        <v>2</v>
      </c>
      <c r="BO74" s="4" t="s">
        <v>3</v>
      </c>
      <c r="BQ74" s="3" t="s">
        <v>2</v>
      </c>
      <c r="BR74" s="4" t="s">
        <v>3</v>
      </c>
    </row>
    <row r="75" spans="1:70" x14ac:dyDescent="0.35">
      <c r="A75" s="71" t="s">
        <v>177</v>
      </c>
      <c r="B75" s="5">
        <f>AVERAGE(B6:B72)</f>
        <v>129.03732237689394</v>
      </c>
      <c r="C75" s="5">
        <f>AVERAGE(C6:C72)</f>
        <v>126.43749990701022</v>
      </c>
      <c r="E75" s="5">
        <f>AVERAGE(E6:E72)</f>
        <v>11.852000900728903</v>
      </c>
      <c r="F75" s="5">
        <f>AVERAGE(F6:F72)</f>
        <v>10.332080430924574</v>
      </c>
      <c r="H75" s="5">
        <f>AVERAGE(H6:H72)</f>
        <v>129.1566051294098</v>
      </c>
      <c r="I75" s="5">
        <f>AVERAGE(I6:I72)</f>
        <v>119.70315985850191</v>
      </c>
      <c r="K75" s="5">
        <f>AVERAGE(K6:K72)</f>
        <v>12.84319597028871</v>
      </c>
      <c r="L75" s="5">
        <f>AVERAGE(L6:L72)</f>
        <v>12.320525659025861</v>
      </c>
      <c r="N75" s="5">
        <f>AVERAGE(N6:N72)</f>
        <v>131.63533623893932</v>
      </c>
      <c r="O75" s="5">
        <f>AVERAGE(O6:O72)</f>
        <v>131.60460270566287</v>
      </c>
      <c r="Q75" s="5">
        <f>AVERAGE(Q6:Q72)</f>
        <v>13.788440286174897</v>
      </c>
      <c r="R75" s="5">
        <f>AVERAGE(R6:R72)</f>
        <v>7.8088875874092718</v>
      </c>
      <c r="T75" s="5">
        <f>AVERAGE(T6:T72)</f>
        <v>128.16373321910257</v>
      </c>
      <c r="U75" s="5">
        <f>AVERAGE(U6:U72)</f>
        <v>123.25482747643861</v>
      </c>
      <c r="W75" s="5">
        <f>AVERAGE(W6:W72)</f>
        <v>13.55755722819619</v>
      </c>
      <c r="X75" s="5">
        <f>AVERAGE(X6:X72)</f>
        <v>12.933105270560223</v>
      </c>
      <c r="Z75" s="5">
        <f>AVERAGE(Z6:Z72)</f>
        <v>108.3319921285696</v>
      </c>
      <c r="AB75" s="5">
        <f>AVERAGE(AB6:AB72)</f>
        <v>10.187380044257894</v>
      </c>
      <c r="AD75" s="5">
        <f>AVERAGE(AD6:AD72)</f>
        <v>128.61551635637542</v>
      </c>
      <c r="AE75" s="5">
        <f>AVERAGE(AE6:AE72)</f>
        <v>121.94699543214524</v>
      </c>
      <c r="AG75" s="5">
        <f>AVERAGE(AG6:AG72)</f>
        <v>10.839952400863766</v>
      </c>
      <c r="AH75" s="5">
        <f>AVERAGE(AH6:AH72)</f>
        <v>11.294374299219138</v>
      </c>
      <c r="AI75" s="5"/>
      <c r="AJ75" s="5">
        <f>AVERAGE(AJ6:AJ72)</f>
        <v>156.20216998343895</v>
      </c>
      <c r="AK75" s="5">
        <f>AVERAGE(AK6:AK72)</f>
        <v>150.27137297377763</v>
      </c>
      <c r="AL75" s="5"/>
      <c r="AM75" s="5">
        <f>AVERAGE(AM6:AM72)</f>
        <v>10.384305681032211</v>
      </c>
      <c r="AN75" s="5">
        <f>AVERAGE(AN6:AN72)</f>
        <v>8.1842136935792524</v>
      </c>
      <c r="AP75" s="5">
        <f>AVERAGE(AP6:AP72)</f>
        <v>129.36551294377233</v>
      </c>
      <c r="AQ75" s="5">
        <f>AVERAGE(AQ6:AQ72)</f>
        <v>121.95564688082736</v>
      </c>
      <c r="AS75" s="5">
        <f>AVERAGE(AS6:AS72)</f>
        <v>11.068815813177316</v>
      </c>
      <c r="AT75" s="5">
        <f>AVERAGE(AT6:AT72)</f>
        <v>8.856421781573145</v>
      </c>
      <c r="AV75" s="5">
        <f>AVERAGE(AV6:AV72)</f>
        <v>127.71706723025238</v>
      </c>
      <c r="AW75" s="5">
        <f>AVERAGE(AW6:AW72)</f>
        <v>137.82316530039773</v>
      </c>
      <c r="AY75" s="5">
        <f>AVERAGE(AY6:AY72)</f>
        <v>11.59184048623265</v>
      </c>
      <c r="AZ75" s="5">
        <f>AVERAGE(AZ6:AZ72)</f>
        <v>11.66776992925986</v>
      </c>
      <c r="BB75" s="5">
        <f>AVERAGE(BB6:BB72)</f>
        <v>141.58509058002306</v>
      </c>
      <c r="BC75" s="5">
        <f>AVERAGE(BC6:BC72)</f>
        <v>144.58706362732923</v>
      </c>
      <c r="BE75" s="5">
        <f>AVERAGE(BE6:BE72)</f>
        <v>12.547117894177099</v>
      </c>
      <c r="BF75" s="5">
        <f>AVERAGE(BF6:BF72)</f>
        <v>13.144173347769547</v>
      </c>
      <c r="BH75" s="5">
        <f>AVERAGE(BH6:BH72)</f>
        <v>135.16378597328222</v>
      </c>
      <c r="BI75" s="5">
        <f>AVERAGE(BI6:BI72)</f>
        <v>129.35260524814586</v>
      </c>
      <c r="BK75" s="5">
        <f>AVERAGE(BK6:BK72)</f>
        <v>13.517420669988919</v>
      </c>
      <c r="BL75" s="5">
        <f>AVERAGE(BL6:BL72)</f>
        <v>12.868711971847624</v>
      </c>
      <c r="BN75" s="5">
        <f>AVERAGE(BN6:BN72)</f>
        <v>126.30435970650974</v>
      </c>
      <c r="BO75" s="5">
        <f>AVERAGE(BO6:BO72)</f>
        <v>121.70238777379902</v>
      </c>
      <c r="BQ75" s="5">
        <f>AVERAGE(BQ6:BQ72)</f>
        <v>12.061869023330072</v>
      </c>
      <c r="BR75" s="5">
        <f>AVERAGE(BR6:BR72)</f>
        <v>10.582820508956424</v>
      </c>
    </row>
    <row r="76" spans="1:70" s="83" customFormat="1" x14ac:dyDescent="0.35">
      <c r="A76" s="76" t="s">
        <v>185</v>
      </c>
      <c r="B76" s="83">
        <f>STDEV(B6:B72)</f>
        <v>23.074056201516537</v>
      </c>
      <c r="C76" s="83">
        <f>STDEV(C6:C72)</f>
        <v>21.329997761335214</v>
      </c>
      <c r="E76" s="83">
        <f>STDEV(E6:E72)</f>
        <v>3.1949023667755108</v>
      </c>
      <c r="F76" s="83">
        <f>STDEV(F6:F72)</f>
        <v>3.8280223519479453</v>
      </c>
      <c r="H76" s="83">
        <f>STDEV(H6:H72)</f>
        <v>19.289583116769027</v>
      </c>
      <c r="I76" s="83">
        <f>STDEV(I6:I72)</f>
        <v>28.110868205871689</v>
      </c>
      <c r="K76" s="83">
        <f>STDEV(K6:K72)</f>
        <v>3.5440991799728221</v>
      </c>
      <c r="L76" s="83">
        <f>STDEV(L6:L72)</f>
        <v>3.5770256902183273</v>
      </c>
      <c r="N76" s="83">
        <f>STDEV(N6:N72)</f>
        <v>24.655164883822557</v>
      </c>
      <c r="O76" s="83">
        <f>STDEV(O6:O72)</f>
        <v>28.334690884880327</v>
      </c>
      <c r="Q76" s="83">
        <f>STDEV(Q6:Q72)</f>
        <v>4.5732047686705855</v>
      </c>
      <c r="R76" s="83">
        <f>STDEV(R6:R72)</f>
        <v>6.2644261561416252</v>
      </c>
      <c r="T76" s="83">
        <f>STDEV(T6:T72)</f>
        <v>17.122357241703742</v>
      </c>
      <c r="U76" s="83">
        <f>STDEV(U6:U72)</f>
        <v>17.663220907841279</v>
      </c>
      <c r="W76" s="83">
        <f>STDEV(W6:W72)</f>
        <v>3.0582336733601085</v>
      </c>
      <c r="X76" s="83">
        <f>STDEV(X6:X72)</f>
        <v>3.7495063718228323</v>
      </c>
      <c r="Z76" s="83">
        <f>STDEV(Z6:Z72)</f>
        <v>13.766449038800721</v>
      </c>
      <c r="AB76" s="83">
        <f>STDEV(AB6:AB72)</f>
        <v>1.9722514304924368</v>
      </c>
      <c r="AD76" s="83">
        <f>STDEV(AD6:AD72)</f>
        <v>11.203053703642677</v>
      </c>
      <c r="AE76" s="83">
        <f>STDEV(AE6:AE72)</f>
        <v>12.119799860651801</v>
      </c>
      <c r="AG76" s="83">
        <f>STDEV(AG6:AG72)</f>
        <v>2.118357510844834</v>
      </c>
      <c r="AH76" s="83">
        <f>STDEV(AH6:AH72)</f>
        <v>2.9914354393130798</v>
      </c>
      <c r="AJ76" s="83">
        <f>STDEV(AJ6:AJ72)</f>
        <v>24.806317574140031</v>
      </c>
      <c r="AK76" s="83">
        <f>STDEV(AK6:AK72)</f>
        <v>17.078572828235014</v>
      </c>
      <c r="AM76" s="83">
        <f>STDEV(AM6:AM72)</f>
        <v>1.3636834408449361</v>
      </c>
      <c r="AN76" s="83">
        <f>STDEV(AN6:AN72)</f>
        <v>3.9993231430752756</v>
      </c>
      <c r="AP76" s="83">
        <f>STDEV(AP6:AP72)</f>
        <v>29.588127437559223</v>
      </c>
      <c r="AQ76" s="83">
        <f>STDEV(AQ6:AQ72)</f>
        <v>32.899774861387748</v>
      </c>
      <c r="AS76" s="83">
        <f>STDEV(AS6:AS72)</f>
        <v>3.6328234997752786</v>
      </c>
      <c r="AT76" s="83">
        <f>STDEV(AT6:AT72)</f>
        <v>3.8068865061060784</v>
      </c>
      <c r="AV76" s="83">
        <f>STDEV(AV6:AV72)</f>
        <v>21.433789800113161</v>
      </c>
      <c r="AW76" s="83">
        <f>STDEV(AW6:AW72)</f>
        <v>23.980473799817762</v>
      </c>
      <c r="AY76" s="83">
        <f>STDEV(AY6:AY72)</f>
        <v>3.2092089507262798</v>
      </c>
      <c r="AZ76" s="83">
        <f>STDEV(AZ6:AZ72)</f>
        <v>3.4582451527797042</v>
      </c>
      <c r="BB76" s="83">
        <f>STDEV(BB6:BB72)</f>
        <v>21.185144339869893</v>
      </c>
      <c r="BC76" s="83">
        <f>STDEV(BC6:BC72)</f>
        <v>23.426142943311742</v>
      </c>
      <c r="BE76" s="83">
        <f>STDEV(BE6:BE72)</f>
        <v>2.8028530719589582</v>
      </c>
      <c r="BF76" s="83">
        <f>STDEV(BF6:BF72)</f>
        <v>3.9453957108609381</v>
      </c>
      <c r="BH76" s="83">
        <f>STDEV(BH6:BH72)</f>
        <v>19.934019058934634</v>
      </c>
      <c r="BI76" s="83">
        <f>STDEV(BI6:BI72)</f>
        <v>21.753232506036916</v>
      </c>
      <c r="BK76" s="83">
        <f>STDEV(BK6:BK72)</f>
        <v>3.6781370698274189</v>
      </c>
      <c r="BL76" s="83">
        <f>STDEV(BL6:BL72)</f>
        <v>5.3400844422762681</v>
      </c>
      <c r="BN76" s="83">
        <f>STDEV(BN6:BN72)</f>
        <v>20.355411369411772</v>
      </c>
      <c r="BO76" s="83">
        <f>STDEV(BO6:BO72)</f>
        <v>19.006129976729628</v>
      </c>
      <c r="BQ76" s="83">
        <f>STDEV(BQ6:BQ72)</f>
        <v>2.8079284621323439</v>
      </c>
      <c r="BR76" s="83">
        <f>STDEV(BR6:BR72)</f>
        <v>3.2230585647244583</v>
      </c>
    </row>
    <row r="77" spans="1:70" x14ac:dyDescent="0.35">
      <c r="A77" s="71" t="s">
        <v>181</v>
      </c>
      <c r="B77" s="6">
        <f>COUNT(B6:B72)</f>
        <v>23</v>
      </c>
      <c r="C77" s="6">
        <f>COUNT(C6:C72)</f>
        <v>37</v>
      </c>
      <c r="E77" s="6">
        <f>COUNT(E6:E72)</f>
        <v>23</v>
      </c>
      <c r="F77" s="6">
        <f>COUNT(F6:F72)</f>
        <v>37</v>
      </c>
      <c r="H77" s="6">
        <f>COUNT(H6:H72)</f>
        <v>47</v>
      </c>
      <c r="I77" s="6">
        <f>COUNT(I6:I72)</f>
        <v>23</v>
      </c>
      <c r="K77" s="6">
        <f>COUNT(K6:K72)</f>
        <v>47</v>
      </c>
      <c r="L77" s="6">
        <f>COUNT(L6:L72)</f>
        <v>23</v>
      </c>
      <c r="N77" s="6">
        <f>COUNT(N6:N72)</f>
        <v>54</v>
      </c>
      <c r="O77" s="6">
        <f>COUNT(O6:O72)</f>
        <v>67</v>
      </c>
      <c r="Q77" s="6">
        <f>COUNT(Q6:Q72)</f>
        <v>54</v>
      </c>
      <c r="R77" s="6">
        <f>COUNT(R6:R72)</f>
        <v>67</v>
      </c>
      <c r="T77" s="6">
        <f>COUNT(T6:T72)</f>
        <v>33</v>
      </c>
      <c r="U77" s="6">
        <f>COUNT(U6:U72)</f>
        <v>51</v>
      </c>
      <c r="W77" s="6">
        <f>COUNT(W6:W72)</f>
        <v>33</v>
      </c>
      <c r="X77" s="6">
        <f>COUNT(X6:X72)</f>
        <v>51</v>
      </c>
      <c r="Z77" s="6">
        <f>COUNT(Z6:Z72)</f>
        <v>37</v>
      </c>
      <c r="AB77" s="6">
        <f>COUNT(AB6:AB72)</f>
        <v>37</v>
      </c>
      <c r="AD77" s="6">
        <f>COUNT(AD6:AD72)</f>
        <v>12</v>
      </c>
      <c r="AE77" s="6">
        <f>COUNT(AE6:AE72)</f>
        <v>12</v>
      </c>
      <c r="AG77" s="6">
        <f>COUNT(AG6:AG72)</f>
        <v>12</v>
      </c>
      <c r="AH77" s="6">
        <f>COUNT(AH6:AH72)</f>
        <v>12</v>
      </c>
      <c r="AI77" s="6"/>
      <c r="AJ77" s="6">
        <f>COUNT(AJ6:AJ72)</f>
        <v>16</v>
      </c>
      <c r="AK77" s="6">
        <f>COUNT(AK6:AK72)</f>
        <v>17</v>
      </c>
      <c r="AL77" s="6"/>
      <c r="AM77" s="6">
        <f>COUNT(AM6:AM72)</f>
        <v>16</v>
      </c>
      <c r="AN77" s="6">
        <f>COUNT(AN6:AN72)</f>
        <v>17</v>
      </c>
      <c r="AP77" s="6">
        <f>COUNT(AP6:AP72)</f>
        <v>50</v>
      </c>
      <c r="AQ77" s="6">
        <f>COUNT(AQ6:AQ72)</f>
        <v>50</v>
      </c>
      <c r="AS77" s="6">
        <f>COUNT(AS6:AS72)</f>
        <v>50</v>
      </c>
      <c r="AT77" s="6">
        <f>COUNT(AT6:AT72)</f>
        <v>50</v>
      </c>
      <c r="AV77" s="6">
        <f>COUNT(AV6:AV72)</f>
        <v>24</v>
      </c>
      <c r="AW77" s="6">
        <f>COUNT(AW6:AW72)</f>
        <v>29</v>
      </c>
      <c r="AY77" s="6">
        <f>COUNT(AY6:AY72)</f>
        <v>24</v>
      </c>
      <c r="AZ77" s="6">
        <f>COUNT(AZ6:AZ72)</f>
        <v>29</v>
      </c>
      <c r="BB77" s="6">
        <f>COUNT(BB6:BB72)</f>
        <v>20</v>
      </c>
      <c r="BC77" s="6">
        <f>COUNT(BC6:BC72)</f>
        <v>21</v>
      </c>
      <c r="BE77" s="6">
        <f>COUNT(BE6:BE72)</f>
        <v>20</v>
      </c>
      <c r="BF77" s="6">
        <f>COUNT(BF6:BF72)</f>
        <v>21</v>
      </c>
      <c r="BH77" s="6">
        <f>COUNT(BH6:BH72)</f>
        <v>28</v>
      </c>
      <c r="BI77" s="6">
        <f>COUNT(BI6:BI72)</f>
        <v>22</v>
      </c>
      <c r="BK77" s="6">
        <f>COUNT(BK6:BK72)</f>
        <v>28</v>
      </c>
      <c r="BL77" s="6">
        <f>COUNT(BL6:BL72)</f>
        <v>22</v>
      </c>
      <c r="BN77" s="6">
        <f>COUNT(BN6:BN72)</f>
        <v>51</v>
      </c>
      <c r="BO77" s="6">
        <f>COUNT(BO6:BO72)</f>
        <v>49</v>
      </c>
      <c r="BQ77" s="6">
        <f>COUNT(BQ6:BQ72)</f>
        <v>51</v>
      </c>
      <c r="BR77" s="6">
        <f>COUNT(BR6:BR72)</f>
        <v>49</v>
      </c>
    </row>
    <row r="78" spans="1:70" s="15" customFormat="1" x14ac:dyDescent="0.35">
      <c r="A78" s="73" t="s">
        <v>182</v>
      </c>
      <c r="B78" s="74">
        <f>B230</f>
        <v>532.41206959074214</v>
      </c>
      <c r="C78" s="74">
        <f>C230</f>
        <v>442.67235032292706</v>
      </c>
      <c r="E78" s="74">
        <f>E230</f>
        <v>10.207401133227675</v>
      </c>
      <c r="F78" s="74">
        <f>F230</f>
        <v>14.257707691147836</v>
      </c>
      <c r="H78" s="74">
        <f>H230</f>
        <v>372.08801681875013</v>
      </c>
      <c r="I78" s="74">
        <f>I230</f>
        <v>790.22091128788827</v>
      </c>
      <c r="K78" s="74">
        <f>K230</f>
        <v>12.560638997484007</v>
      </c>
      <c r="L78" s="74">
        <f>L230</f>
        <v>12.795112788481863</v>
      </c>
      <c r="N78" s="74">
        <f>N230</f>
        <v>607.87715544847686</v>
      </c>
      <c r="O78" s="74">
        <f>O230</f>
        <v>802.85470754172513</v>
      </c>
      <c r="Q78" s="74">
        <f>Q230</f>
        <v>20.914201856191251</v>
      </c>
      <c r="R78" s="74">
        <f>R230</f>
        <v>39.567448353617607</v>
      </c>
      <c r="T78" s="74">
        <f>T230</f>
        <v>293.17511751251692</v>
      </c>
      <c r="U78" s="74">
        <f>U230</f>
        <v>311.98937283920282</v>
      </c>
      <c r="W78" s="74">
        <f>W230</f>
        <v>9.3527932008736681</v>
      </c>
      <c r="X78" s="74">
        <f>X230</f>
        <v>14.058798032340015</v>
      </c>
      <c r="Z78" s="74">
        <f>Z230</f>
        <v>189.51511913789443</v>
      </c>
      <c r="AB78" s="74">
        <f>AB230</f>
        <v>3.889775705079507</v>
      </c>
      <c r="AD78" s="74">
        <f>AD230</f>
        <v>125.50841228670191</v>
      </c>
      <c r="AE78" s="74">
        <f>AE230</f>
        <v>146.88954866225541</v>
      </c>
      <c r="AG78" s="74">
        <f>AG230</f>
        <v>4.4874385437527362</v>
      </c>
      <c r="AH78" s="74">
        <f>AH230</f>
        <v>8.9486859875782478</v>
      </c>
      <c r="AJ78" s="74">
        <f>AJ230</f>
        <v>615.35339158909255</v>
      </c>
      <c r="AK78" s="74">
        <f>AK230</f>
        <v>291.67764984932489</v>
      </c>
      <c r="AM78" s="74">
        <f>AM230</f>
        <v>1.8596325268346683</v>
      </c>
      <c r="AN78" s="74">
        <f>AN230</f>
        <v>15.994585602737484</v>
      </c>
      <c r="AP78" s="74">
        <f>AP230</f>
        <v>875.45728526125595</v>
      </c>
      <c r="AQ78" s="74">
        <f>AQ230</f>
        <v>1082.3951859300003</v>
      </c>
      <c r="AS78" s="74">
        <f>AS230</f>
        <v>13.197406580519432</v>
      </c>
      <c r="AT78" s="74">
        <f>AT230</f>
        <v>14.492384870372577</v>
      </c>
      <c r="AV78" s="74">
        <f>AV230</f>
        <v>459.40734519543281</v>
      </c>
      <c r="AW78" s="74">
        <f>AW230</f>
        <v>575.06312366374084</v>
      </c>
      <c r="AY78" s="74">
        <f>AY230</f>
        <v>10.299022089421621</v>
      </c>
      <c r="AZ78" s="74">
        <f>AZ230</f>
        <v>11.959459536724369</v>
      </c>
      <c r="BB78" s="74">
        <f>BB230</f>
        <v>448.81034070111616</v>
      </c>
      <c r="BC78" s="74">
        <f>BC230</f>
        <v>548.78417320047299</v>
      </c>
      <c r="BE78" s="74">
        <f>BE230</f>
        <v>7.8559853429897499</v>
      </c>
      <c r="BF78" s="74">
        <f>BF230</f>
        <v>15.566147315279968</v>
      </c>
      <c r="BH78" s="74">
        <f>BH230</f>
        <v>397.36511584196955</v>
      </c>
      <c r="BI78" s="74">
        <f>BI230</f>
        <v>473.20312446168964</v>
      </c>
      <c r="BK78" s="74">
        <f>BK230</f>
        <v>13.528692304438607</v>
      </c>
      <c r="BL78" s="74">
        <f>BL230</f>
        <v>28.516501850641038</v>
      </c>
      <c r="BN78" s="74">
        <f>BN230</f>
        <v>414.34277201799057</v>
      </c>
      <c r="BO78" s="74">
        <f>BO230</f>
        <v>361.23297669235353</v>
      </c>
      <c r="BQ78" s="74">
        <f>BQ230</f>
        <v>7.8844622484529294</v>
      </c>
      <c r="BR78" s="74">
        <f>BR230</f>
        <v>10.388106511643686</v>
      </c>
    </row>
    <row r="80" spans="1:70" x14ac:dyDescent="0.35">
      <c r="B80" s="14"/>
      <c r="C80" s="13"/>
      <c r="F80" s="13"/>
      <c r="I80" s="13"/>
      <c r="L80" s="13"/>
      <c r="O80" s="13"/>
      <c r="R80" s="13"/>
      <c r="V80" s="15"/>
      <c r="X80" s="13"/>
      <c r="AE80" s="13"/>
      <c r="AH80" s="13"/>
      <c r="AI80" s="13"/>
      <c r="AJ80" s="13"/>
      <c r="AK80" s="13"/>
      <c r="AL80" s="13"/>
      <c r="AM80" s="13"/>
      <c r="AN80" s="13"/>
      <c r="AQ80" s="13"/>
      <c r="AT80" s="13"/>
      <c r="AW80" s="13"/>
      <c r="AZ80" s="13"/>
      <c r="BC80" s="13"/>
      <c r="BF80" s="13"/>
      <c r="BI80" s="13"/>
      <c r="BL80" s="13"/>
      <c r="BO80" s="13"/>
      <c r="BR80" s="13"/>
    </row>
    <row r="83" spans="1:70" x14ac:dyDescent="0.35">
      <c r="A83" s="75" t="s">
        <v>184</v>
      </c>
    </row>
    <row r="84" spans="1:70" x14ac:dyDescent="0.35">
      <c r="A84" s="71" t="s">
        <v>178</v>
      </c>
      <c r="B84">
        <f t="shared" ref="B84:C106" si="0">ABS(B6-B$75)</f>
        <v>24.151223757181484</v>
      </c>
      <c r="C84">
        <f t="shared" si="0"/>
        <v>7.0222961455105803</v>
      </c>
      <c r="E84">
        <f t="shared" ref="E84:F106" si="1">ABS(E6-E$75)</f>
        <v>1.6001193861911531</v>
      </c>
      <c r="F84">
        <f t="shared" si="1"/>
        <v>3.0937432493993597</v>
      </c>
      <c r="H84">
        <f t="shared" ref="H84:I106" si="2">ABS(H6-H$75)</f>
        <v>3.5955843864916091</v>
      </c>
      <c r="I84">
        <f t="shared" si="2"/>
        <v>32.648289225210945</v>
      </c>
      <c r="K84">
        <f t="shared" ref="K84:L106" si="3">ABS(K6-K$75)</f>
        <v>1.9346198896568065</v>
      </c>
      <c r="L84">
        <f t="shared" si="3"/>
        <v>6.8367629906278413</v>
      </c>
      <c r="N84">
        <f t="shared" ref="N84:O103" si="4">ABS(N6-N$75)</f>
        <v>21.071555242391923</v>
      </c>
      <c r="O84">
        <f t="shared" si="4"/>
        <v>11.603617286515714</v>
      </c>
      <c r="Q84">
        <f t="shared" ref="Q84:R103" si="5">ABS(Q6-Q$75)</f>
        <v>3.3156557506001985</v>
      </c>
      <c r="R84">
        <f t="shared" si="5"/>
        <v>4.2302198076842181</v>
      </c>
      <c r="T84">
        <f t="shared" ref="T84:U103" si="6">ABS(T6-T$75)</f>
        <v>8.4789591280973298</v>
      </c>
      <c r="U84">
        <f t="shared" si="6"/>
        <v>28.588962575395584</v>
      </c>
      <c r="W84">
        <f t="shared" ref="W84:X103" si="7">ABS(W6-W$75)</f>
        <v>1.4943973476564416</v>
      </c>
      <c r="X84">
        <f t="shared" si="7"/>
        <v>1.3416251710103797</v>
      </c>
      <c r="Z84">
        <f t="shared" ref="Z84:Z120" si="8">ABS(Z6-Z$75)</f>
        <v>14.453150901524154</v>
      </c>
      <c r="AB84">
        <f t="shared" ref="AB84:AB120" si="9">ABS(AB6-AB$75)</f>
        <v>1.8359317640870181</v>
      </c>
      <c r="AD84">
        <f t="shared" ref="AD84:AE95" si="10">ABS(AD6-AD$75)</f>
        <v>2.91889273083288</v>
      </c>
      <c r="AE84">
        <f t="shared" si="10"/>
        <v>0.29854253252950969</v>
      </c>
      <c r="AG84">
        <f t="shared" ref="AG84:AH95" si="11">ABS(AG6-AG$75)</f>
        <v>0.68564971349161219</v>
      </c>
      <c r="AH84">
        <f t="shared" si="11"/>
        <v>2.1918671312126889</v>
      </c>
      <c r="AJ84">
        <f t="shared" ref="AJ84:AK99" si="12">ABS(AJ6-AJ$75)</f>
        <v>14.341712462354963</v>
      </c>
      <c r="AK84">
        <f t="shared" si="12"/>
        <v>2.4406480435921765</v>
      </c>
      <c r="AM84">
        <f t="shared" ref="AM84:AN99" si="13">ABS(AM6-AM$75)</f>
        <v>1.5167786638091769</v>
      </c>
      <c r="AN84">
        <f t="shared" si="13"/>
        <v>7.0916813308182416</v>
      </c>
      <c r="AP84">
        <f t="shared" ref="AP84:AQ103" si="14">ABS(AP6-AP$75)</f>
        <v>39.717561165007623</v>
      </c>
      <c r="AQ84">
        <f t="shared" si="14"/>
        <v>41.213690786059558</v>
      </c>
      <c r="AS84">
        <f t="shared" ref="AS84:AT103" si="15">ABS(AS6-AS$75)</f>
        <v>0.71000935855437142</v>
      </c>
      <c r="AT84">
        <f t="shared" si="15"/>
        <v>2.891384353632735</v>
      </c>
      <c r="AV84">
        <f t="shared" ref="AV84:AW107" si="16">ABS(AV6-AV$75)</f>
        <v>5.4421306583611226</v>
      </c>
      <c r="AW84">
        <f t="shared" si="16"/>
        <v>15.360100957188834</v>
      </c>
      <c r="AY84">
        <f t="shared" ref="AY84:AZ107" si="17">ABS(AY6-AY$75)</f>
        <v>0.51338351060365106</v>
      </c>
      <c r="AZ84">
        <f t="shared" si="17"/>
        <v>2.2474297379171819</v>
      </c>
      <c r="BB84">
        <f t="shared" ref="BB84:BC103" si="18">ABS(BB6-BB$75)</f>
        <v>34.237028447661004</v>
      </c>
      <c r="BC84">
        <f t="shared" si="18"/>
        <v>28.781647160765459</v>
      </c>
      <c r="BE84">
        <f t="shared" ref="BE84:BF103" si="19">ABS(BE6-BE$75)</f>
        <v>1.0094068151424267</v>
      </c>
      <c r="BF84">
        <f t="shared" si="19"/>
        <v>2.664602372244337</v>
      </c>
      <c r="BH84">
        <f t="shared" ref="BH84:BI105" si="20">ABS(BH6-BH$75)</f>
        <v>15.343148793844648</v>
      </c>
      <c r="BI84">
        <f t="shared" si="20"/>
        <v>26.937090888521539</v>
      </c>
      <c r="BK84">
        <f t="shared" ref="BK84:BL105" si="21">ABS(BK6-BK$75)</f>
        <v>0.56751682774829249</v>
      </c>
      <c r="BL84">
        <f t="shared" si="21"/>
        <v>6.7556328560848247</v>
      </c>
      <c r="BN84">
        <f t="shared" ref="BN84:BO103" si="22">ABS(BN6-BN$75)</f>
        <v>34.954589548397436</v>
      </c>
      <c r="BO84">
        <f t="shared" si="22"/>
        <v>25.169895886582154</v>
      </c>
      <c r="BQ84">
        <f t="shared" ref="BQ84:BR103" si="23">ABS(BQ6-BQ$75)</f>
        <v>4.5035168888272867</v>
      </c>
      <c r="BR84">
        <f t="shared" si="23"/>
        <v>4.8201488495269045</v>
      </c>
    </row>
    <row r="85" spans="1:70" x14ac:dyDescent="0.35">
      <c r="B85">
        <f t="shared" si="0"/>
        <v>20.720938182658386</v>
      </c>
      <c r="C85">
        <f t="shared" si="0"/>
        <v>25.643120898583689</v>
      </c>
      <c r="E85">
        <f t="shared" si="1"/>
        <v>2.7148716836836755</v>
      </c>
      <c r="F85">
        <f t="shared" si="1"/>
        <v>1.7012750792160567</v>
      </c>
      <c r="H85">
        <f t="shared" si="2"/>
        <v>37.064009973524662</v>
      </c>
      <c r="I85">
        <f t="shared" si="2"/>
        <v>17.71811247453509</v>
      </c>
      <c r="K85">
        <f t="shared" si="3"/>
        <v>6.594807662048952</v>
      </c>
      <c r="L85">
        <f t="shared" si="3"/>
        <v>1.4449695592630132</v>
      </c>
      <c r="N85">
        <f t="shared" si="4"/>
        <v>0.35879883597445428</v>
      </c>
      <c r="O85">
        <f t="shared" si="4"/>
        <v>16.917762047460556</v>
      </c>
      <c r="Q85">
        <f t="shared" si="5"/>
        <v>4.4229095058976782</v>
      </c>
      <c r="R85">
        <f t="shared" si="5"/>
        <v>0.46929137439812862</v>
      </c>
      <c r="T85">
        <f t="shared" si="6"/>
        <v>2.5670429225387181</v>
      </c>
      <c r="U85">
        <f t="shared" si="6"/>
        <v>28.479111070807306</v>
      </c>
      <c r="W85">
        <f t="shared" si="7"/>
        <v>0.11464413673424367</v>
      </c>
      <c r="X85">
        <f t="shared" si="7"/>
        <v>4.4851063532906714</v>
      </c>
      <c r="Z85">
        <f t="shared" si="8"/>
        <v>4.9564617791382091</v>
      </c>
      <c r="AB85">
        <f t="shared" si="9"/>
        <v>2.9103085127655248E-3</v>
      </c>
      <c r="AD85">
        <f t="shared" si="10"/>
        <v>16.745419350006301</v>
      </c>
      <c r="AE85">
        <f t="shared" si="10"/>
        <v>7.9827234160445499</v>
      </c>
      <c r="AG85">
        <f t="shared" si="11"/>
        <v>0.96199318279441393</v>
      </c>
      <c r="AH85">
        <f t="shared" si="11"/>
        <v>4.2423110390785723E-2</v>
      </c>
      <c r="AJ85">
        <f t="shared" si="12"/>
        <v>8.394484789045066</v>
      </c>
      <c r="AK85">
        <f t="shared" si="12"/>
        <v>1.5543516922374749</v>
      </c>
      <c r="AM85">
        <f t="shared" si="13"/>
        <v>6.6976130575930881E-3</v>
      </c>
      <c r="AN85">
        <f t="shared" si="13"/>
        <v>4.0140536090565675</v>
      </c>
      <c r="AP85">
        <f t="shared" si="14"/>
        <v>19.486025577700019</v>
      </c>
      <c r="AQ85">
        <f t="shared" si="14"/>
        <v>62.145020929493242</v>
      </c>
      <c r="AS85">
        <f t="shared" si="15"/>
        <v>0.78274693662516626</v>
      </c>
      <c r="AT85">
        <f t="shared" si="15"/>
        <v>6.1560187724597171</v>
      </c>
      <c r="AV85">
        <f t="shared" si="16"/>
        <v>2.025720850745671</v>
      </c>
      <c r="AW85">
        <f t="shared" si="16"/>
        <v>12.243531478986171</v>
      </c>
      <c r="AY85">
        <f t="shared" si="17"/>
        <v>1.1791732226167273</v>
      </c>
      <c r="AZ85">
        <f t="shared" si="17"/>
        <v>5.6491094268808535</v>
      </c>
      <c r="BB85">
        <f t="shared" si="18"/>
        <v>2.2337804138840909</v>
      </c>
      <c r="BC85">
        <f t="shared" si="18"/>
        <v>5.719038659983994</v>
      </c>
      <c r="BE85">
        <f t="shared" si="19"/>
        <v>2.0222905826381563</v>
      </c>
      <c r="BF85">
        <f t="shared" si="19"/>
        <v>1.6922708331564262</v>
      </c>
      <c r="BH85">
        <f t="shared" si="20"/>
        <v>11.64692310785378</v>
      </c>
      <c r="BI85">
        <f t="shared" si="20"/>
        <v>3.1305253005863563</v>
      </c>
      <c r="BK85">
        <f t="shared" si="21"/>
        <v>1.9730948561854813</v>
      </c>
      <c r="BL85">
        <f t="shared" si="21"/>
        <v>1.3717108216864986</v>
      </c>
      <c r="BN85">
        <f t="shared" si="22"/>
        <v>3.0104850707804331</v>
      </c>
      <c r="BO85">
        <f t="shared" si="22"/>
        <v>7.5597978062065039</v>
      </c>
      <c r="BQ85">
        <f t="shared" si="23"/>
        <v>2.0662695581619825</v>
      </c>
      <c r="BR85">
        <f t="shared" si="23"/>
        <v>1.3460650537436134</v>
      </c>
    </row>
    <row r="86" spans="1:70" x14ac:dyDescent="0.35">
      <c r="B86">
        <f t="shared" si="0"/>
        <v>11.113668750265177</v>
      </c>
      <c r="C86">
        <f t="shared" si="0"/>
        <v>6.1823154510857137</v>
      </c>
      <c r="E86">
        <f t="shared" si="1"/>
        <v>1.2886585116304516</v>
      </c>
      <c r="F86">
        <f t="shared" si="1"/>
        <v>1.0174490774892924</v>
      </c>
      <c r="H86">
        <f t="shared" si="2"/>
        <v>5.3300153379954622</v>
      </c>
      <c r="I86">
        <f t="shared" si="2"/>
        <v>2.0235616267133594</v>
      </c>
      <c r="K86">
        <f t="shared" si="3"/>
        <v>3.0348393068429171</v>
      </c>
      <c r="L86">
        <f t="shared" si="3"/>
        <v>1.9057495262246622</v>
      </c>
      <c r="N86">
        <f t="shared" si="4"/>
        <v>8.957906678360871</v>
      </c>
      <c r="O86">
        <f t="shared" si="4"/>
        <v>9.1825378538111693</v>
      </c>
      <c r="Q86">
        <f t="shared" si="5"/>
        <v>4.7913617626400331</v>
      </c>
      <c r="R86">
        <f t="shared" si="5"/>
        <v>6.5593132679182924</v>
      </c>
      <c r="T86">
        <f t="shared" si="6"/>
        <v>7.4531062186222385</v>
      </c>
      <c r="U86">
        <f t="shared" si="6"/>
        <v>16.857736788564637</v>
      </c>
      <c r="W86">
        <f t="shared" si="7"/>
        <v>0.94005788722722805</v>
      </c>
      <c r="X86">
        <f t="shared" si="7"/>
        <v>1.1539341392379043</v>
      </c>
      <c r="Z86">
        <f t="shared" si="8"/>
        <v>9.0238349822577533</v>
      </c>
      <c r="AB86">
        <f t="shared" si="9"/>
        <v>0.42819788926273006</v>
      </c>
      <c r="AD86">
        <f t="shared" si="10"/>
        <v>5.053811402006005</v>
      </c>
      <c r="AE86">
        <f t="shared" si="10"/>
        <v>12.875480680079065</v>
      </c>
      <c r="AG86">
        <f t="shared" si="11"/>
        <v>1.8964926928102699E-2</v>
      </c>
      <c r="AH86">
        <f t="shared" si="11"/>
        <v>1.2953834586935038</v>
      </c>
      <c r="AJ86">
        <f t="shared" si="12"/>
        <v>2.1902886577777281E-2</v>
      </c>
      <c r="AK86">
        <f t="shared" si="12"/>
        <v>7.5517500942758602</v>
      </c>
      <c r="AM86">
        <f t="shared" si="13"/>
        <v>1.0728813493180933</v>
      </c>
      <c r="AN86">
        <f t="shared" si="13"/>
        <v>1.2066492074070165</v>
      </c>
      <c r="AP86">
        <f t="shared" si="14"/>
        <v>40.806952690869792</v>
      </c>
      <c r="AQ86">
        <f t="shared" si="14"/>
        <v>16.49990917985707</v>
      </c>
      <c r="AS86">
        <f t="shared" si="15"/>
        <v>4.094901606338011</v>
      </c>
      <c r="AT86">
        <f t="shared" si="15"/>
        <v>0.67867924714439098</v>
      </c>
      <c r="AV86">
        <f t="shared" si="16"/>
        <v>14.185245263515299</v>
      </c>
      <c r="AW86">
        <f t="shared" si="16"/>
        <v>12.403276017501256</v>
      </c>
      <c r="AY86">
        <f t="shared" si="17"/>
        <v>4.1104472763112616</v>
      </c>
      <c r="AZ86">
        <f t="shared" si="17"/>
        <v>7.5860890860218078E-2</v>
      </c>
      <c r="BB86">
        <f t="shared" si="18"/>
        <v>0.74555465227354034</v>
      </c>
      <c r="BC86">
        <f t="shared" si="18"/>
        <v>17.622998724943159</v>
      </c>
      <c r="BE86">
        <f t="shared" si="19"/>
        <v>1.7609531957247011</v>
      </c>
      <c r="BF86">
        <f t="shared" si="19"/>
        <v>7.0244401095923497</v>
      </c>
      <c r="BH86">
        <f t="shared" si="20"/>
        <v>1.3311247027288573</v>
      </c>
      <c r="BI86">
        <f t="shared" si="20"/>
        <v>21.0851658699506</v>
      </c>
      <c r="BK86">
        <f t="shared" si="21"/>
        <v>2.0752928284313619</v>
      </c>
      <c r="BL86">
        <f t="shared" si="21"/>
        <v>2.9218042821629755</v>
      </c>
      <c r="BN86">
        <f t="shared" si="22"/>
        <v>25.679393419723752</v>
      </c>
      <c r="BO86">
        <f t="shared" si="22"/>
        <v>4.0932545136772092</v>
      </c>
      <c r="BQ86">
        <f t="shared" si="23"/>
        <v>1.9452828493120968</v>
      </c>
      <c r="BR86">
        <f t="shared" si="23"/>
        <v>3.3779208328951427E-2</v>
      </c>
    </row>
    <row r="87" spans="1:70" x14ac:dyDescent="0.35">
      <c r="B87">
        <f t="shared" si="0"/>
        <v>20.535888566988149</v>
      </c>
      <c r="C87">
        <f t="shared" si="0"/>
        <v>19.277200384165127</v>
      </c>
      <c r="E87">
        <f t="shared" si="1"/>
        <v>0.6377464078518198</v>
      </c>
      <c r="F87">
        <f t="shared" si="1"/>
        <v>1.5456964767278052</v>
      </c>
      <c r="H87">
        <f t="shared" si="2"/>
        <v>7.8500127448075432</v>
      </c>
      <c r="I87">
        <f t="shared" si="2"/>
        <v>34.304730748879834</v>
      </c>
      <c r="K87">
        <f t="shared" si="3"/>
        <v>0.22893571019330317</v>
      </c>
      <c r="L87">
        <f t="shared" si="3"/>
        <v>2.8158191739065597</v>
      </c>
      <c r="N87">
        <f t="shared" si="4"/>
        <v>15.292277136658782</v>
      </c>
      <c r="O87">
        <f t="shared" si="4"/>
        <v>28.150667083099762</v>
      </c>
      <c r="Q87">
        <f t="shared" si="5"/>
        <v>2.4586709033212806</v>
      </c>
      <c r="R87">
        <f t="shared" si="5"/>
        <v>2.6518539993149872</v>
      </c>
      <c r="T87">
        <f t="shared" si="6"/>
        <v>8.3579827064523329</v>
      </c>
      <c r="U87">
        <f t="shared" si="6"/>
        <v>3.6794718066165899</v>
      </c>
      <c r="W87">
        <f t="shared" si="7"/>
        <v>0.23457175651038931</v>
      </c>
      <c r="X87">
        <f t="shared" si="7"/>
        <v>1.5884291975788436</v>
      </c>
      <c r="Z87">
        <f t="shared" si="8"/>
        <v>20.732481483549691</v>
      </c>
      <c r="AB87">
        <f t="shared" si="9"/>
        <v>1.3505917954121216</v>
      </c>
      <c r="AD87">
        <f t="shared" si="10"/>
        <v>11.489836485920421</v>
      </c>
      <c r="AE87">
        <f t="shared" si="10"/>
        <v>5.9043345780619205</v>
      </c>
      <c r="AG87">
        <f t="shared" si="11"/>
        <v>4.0889782115335898</v>
      </c>
      <c r="AH87">
        <f t="shared" si="11"/>
        <v>1.3867287964882848</v>
      </c>
      <c r="AJ87">
        <f t="shared" si="12"/>
        <v>11.64522307700571</v>
      </c>
      <c r="AK87">
        <f t="shared" si="12"/>
        <v>10.184603728213204</v>
      </c>
      <c r="AM87">
        <f t="shared" si="13"/>
        <v>1.6052017905137763</v>
      </c>
      <c r="AN87">
        <f t="shared" si="13"/>
        <v>1.4877396943195631</v>
      </c>
      <c r="AP87">
        <f t="shared" si="14"/>
        <v>48.606693783728488</v>
      </c>
      <c r="AQ87">
        <f t="shared" si="14"/>
        <v>38.484069849357908</v>
      </c>
      <c r="AS87">
        <f t="shared" si="15"/>
        <v>5.1556619123897907</v>
      </c>
      <c r="AT87">
        <f t="shared" si="15"/>
        <v>1.3024123893444424</v>
      </c>
      <c r="AV87">
        <f t="shared" si="16"/>
        <v>29.354782455287221</v>
      </c>
      <c r="AW87">
        <f t="shared" si="16"/>
        <v>34.045318485441072</v>
      </c>
      <c r="AY87">
        <f t="shared" si="17"/>
        <v>3.745020685060247</v>
      </c>
      <c r="AZ87">
        <f t="shared" si="17"/>
        <v>2.1038921459668689</v>
      </c>
      <c r="BB87">
        <f t="shared" si="18"/>
        <v>13.056817902879885</v>
      </c>
      <c r="BC87">
        <f t="shared" si="18"/>
        <v>3.4392859848557009</v>
      </c>
      <c r="BE87">
        <f t="shared" si="19"/>
        <v>1.4207979477913906</v>
      </c>
      <c r="BF87">
        <f t="shared" si="19"/>
        <v>3.9360324834953087</v>
      </c>
      <c r="BH87">
        <f t="shared" si="20"/>
        <v>16.877646757250346</v>
      </c>
      <c r="BI87">
        <f t="shared" si="20"/>
        <v>16.807285284019457</v>
      </c>
      <c r="BK87">
        <f t="shared" si="21"/>
        <v>2.5419481755314042</v>
      </c>
      <c r="BL87">
        <f t="shared" si="21"/>
        <v>2.9553397893005879</v>
      </c>
      <c r="BN87">
        <f t="shared" si="22"/>
        <v>20.421633812446302</v>
      </c>
      <c r="BO87">
        <f t="shared" si="22"/>
        <v>8.5881846305219369</v>
      </c>
      <c r="BQ87">
        <f t="shared" si="23"/>
        <v>3.8743453549885754</v>
      </c>
      <c r="BR87">
        <f t="shared" si="23"/>
        <v>0.45185724322868381</v>
      </c>
    </row>
    <row r="88" spans="1:70" x14ac:dyDescent="0.35">
      <c r="B88">
        <f t="shared" si="0"/>
        <v>13.179746516777726</v>
      </c>
      <c r="C88">
        <f t="shared" si="0"/>
        <v>19.480978991025296</v>
      </c>
      <c r="E88">
        <f t="shared" si="1"/>
        <v>0.58342885965829083</v>
      </c>
      <c r="F88">
        <f t="shared" si="1"/>
        <v>1.1947475645227854</v>
      </c>
      <c r="H88">
        <f t="shared" si="2"/>
        <v>4.8677009321522746E-2</v>
      </c>
      <c r="I88">
        <f t="shared" si="2"/>
        <v>8.1444391578460511</v>
      </c>
      <c r="K88">
        <f t="shared" si="3"/>
        <v>3.2298136156016266</v>
      </c>
      <c r="L88">
        <f t="shared" si="3"/>
        <v>4.1586393406349806</v>
      </c>
      <c r="N88">
        <f t="shared" si="4"/>
        <v>41.989943160495073</v>
      </c>
      <c r="O88">
        <f t="shared" si="4"/>
        <v>16.008263939143148</v>
      </c>
      <c r="Q88">
        <f t="shared" si="5"/>
        <v>5.5306464617193285</v>
      </c>
      <c r="R88">
        <f t="shared" si="5"/>
        <v>3.0046790631802107</v>
      </c>
      <c r="T88">
        <f t="shared" si="6"/>
        <v>13.038930589160941</v>
      </c>
      <c r="U88">
        <f t="shared" si="6"/>
        <v>6.3592288012198424</v>
      </c>
      <c r="W88">
        <f t="shared" si="7"/>
        <v>4.4064173437446055</v>
      </c>
      <c r="X88">
        <f t="shared" si="7"/>
        <v>0.89294935326794089</v>
      </c>
      <c r="Z88">
        <f t="shared" si="8"/>
        <v>10.16835549212027</v>
      </c>
      <c r="AB88">
        <f t="shared" si="9"/>
        <v>0.61697595928068516</v>
      </c>
      <c r="AD88">
        <f t="shared" si="10"/>
        <v>4.8633657986623859</v>
      </c>
      <c r="AE88">
        <f t="shared" si="10"/>
        <v>14.8803084947006</v>
      </c>
      <c r="AG88">
        <f t="shared" si="11"/>
        <v>0.7552284631475672</v>
      </c>
      <c r="AH88">
        <f t="shared" si="11"/>
        <v>1.0254914003000906</v>
      </c>
      <c r="AJ88">
        <f t="shared" si="12"/>
        <v>38.16203131244076</v>
      </c>
      <c r="AK88">
        <f t="shared" si="12"/>
        <v>22.164684401075164</v>
      </c>
      <c r="AM88">
        <f t="shared" si="13"/>
        <v>0.12601059623598054</v>
      </c>
      <c r="AN88">
        <f t="shared" si="13"/>
        <v>2.2462357517696603</v>
      </c>
      <c r="AP88">
        <f t="shared" si="14"/>
        <v>37.670709897555881</v>
      </c>
      <c r="AQ88">
        <f t="shared" si="14"/>
        <v>41.788538664691202</v>
      </c>
      <c r="AS88">
        <f t="shared" si="15"/>
        <v>4.0064969713795815</v>
      </c>
      <c r="AT88">
        <f t="shared" si="15"/>
        <v>3.9773914043797802</v>
      </c>
      <c r="AV88">
        <f t="shared" si="16"/>
        <v>3.8650285586271593</v>
      </c>
      <c r="AW88">
        <f t="shared" si="16"/>
        <v>14.447586912783635</v>
      </c>
      <c r="AY88">
        <f t="shared" si="17"/>
        <v>4.5401000651733643</v>
      </c>
      <c r="AZ88">
        <f t="shared" si="17"/>
        <v>7.7913375868041257E-2</v>
      </c>
      <c r="BB88">
        <f t="shared" si="18"/>
        <v>36.56165140222069</v>
      </c>
      <c r="BC88">
        <f t="shared" si="18"/>
        <v>16.831091438423556</v>
      </c>
      <c r="BE88">
        <f t="shared" si="19"/>
        <v>1.2495993436733581</v>
      </c>
      <c r="BF88">
        <f t="shared" si="19"/>
        <v>2.4677696119360419</v>
      </c>
      <c r="BH88">
        <f t="shared" si="20"/>
        <v>43.170589702469684</v>
      </c>
      <c r="BI88">
        <f t="shared" si="20"/>
        <v>4.3015125556782152</v>
      </c>
      <c r="BK88">
        <f t="shared" si="21"/>
        <v>5.0746519073723118</v>
      </c>
      <c r="BL88">
        <f t="shared" si="21"/>
        <v>1.7388839921841122</v>
      </c>
      <c r="BN88">
        <f t="shared" si="22"/>
        <v>18.895678700227407</v>
      </c>
      <c r="BO88">
        <f t="shared" si="22"/>
        <v>22.574791300185197</v>
      </c>
      <c r="BQ88">
        <f t="shared" si="23"/>
        <v>2.3555712901986396</v>
      </c>
      <c r="BR88">
        <f t="shared" si="23"/>
        <v>5.1211314544715947E-2</v>
      </c>
    </row>
    <row r="89" spans="1:70" x14ac:dyDescent="0.35">
      <c r="B89">
        <f t="shared" si="0"/>
        <v>2.0982391463585799</v>
      </c>
      <c r="C89">
        <f t="shared" si="0"/>
        <v>15.657205583457397</v>
      </c>
      <c r="E89">
        <f t="shared" si="1"/>
        <v>5.9570201707543751</v>
      </c>
      <c r="F89">
        <f t="shared" si="1"/>
        <v>1.0974215086537669</v>
      </c>
      <c r="H89">
        <f t="shared" si="2"/>
        <v>11.019423477664276</v>
      </c>
      <c r="I89">
        <f t="shared" si="2"/>
        <v>0.88829913475481703</v>
      </c>
      <c r="K89">
        <f t="shared" si="3"/>
        <v>5.2365921414692966</v>
      </c>
      <c r="L89">
        <f t="shared" si="3"/>
        <v>1.0681912687761859</v>
      </c>
      <c r="N89">
        <f t="shared" si="4"/>
        <v>17.610825375814898</v>
      </c>
      <c r="O89">
        <f t="shared" si="4"/>
        <v>13.957345027941486</v>
      </c>
      <c r="Q89">
        <f t="shared" si="5"/>
        <v>9.2103578127782768</v>
      </c>
      <c r="R89">
        <f t="shared" si="5"/>
        <v>1.4469342718605125</v>
      </c>
      <c r="T89">
        <f t="shared" si="6"/>
        <v>2.7510438131869535</v>
      </c>
      <c r="U89">
        <f t="shared" si="6"/>
        <v>19.876019776408299</v>
      </c>
      <c r="W89">
        <f t="shared" si="7"/>
        <v>1.4596113335800496</v>
      </c>
      <c r="X89">
        <f t="shared" si="7"/>
        <v>1.738987422820701</v>
      </c>
      <c r="Z89">
        <f t="shared" si="8"/>
        <v>13.324608708407666</v>
      </c>
      <c r="AB89">
        <f t="shared" si="9"/>
        <v>0.6209483677129306</v>
      </c>
      <c r="AD89">
        <f t="shared" si="10"/>
        <v>6.6770453776046423</v>
      </c>
      <c r="AE89">
        <f t="shared" si="10"/>
        <v>10.820638858101788</v>
      </c>
      <c r="AG89">
        <f t="shared" si="11"/>
        <v>1.5174768577238957</v>
      </c>
      <c r="AH89">
        <f t="shared" si="11"/>
        <v>5.2183620916827724</v>
      </c>
      <c r="AJ89">
        <f t="shared" si="12"/>
        <v>22.220808327022183</v>
      </c>
      <c r="AK89">
        <f t="shared" si="12"/>
        <v>4.1315587819176756</v>
      </c>
      <c r="AM89">
        <f t="shared" si="13"/>
        <v>0.29285120734853365</v>
      </c>
      <c r="AN89">
        <f t="shared" si="13"/>
        <v>0.41257033123287634</v>
      </c>
      <c r="AP89">
        <f t="shared" si="14"/>
        <v>18.972937610674109</v>
      </c>
      <c r="AQ89">
        <f t="shared" si="14"/>
        <v>4.3720642137511589</v>
      </c>
      <c r="AS89">
        <f t="shared" si="15"/>
        <v>2.7812045525745113</v>
      </c>
      <c r="AT89">
        <f t="shared" si="15"/>
        <v>0.20644015171087382</v>
      </c>
      <c r="AV89">
        <f t="shared" si="16"/>
        <v>2.9639784047768671</v>
      </c>
      <c r="AW89">
        <f t="shared" si="16"/>
        <v>10.140467260222778</v>
      </c>
      <c r="AY89">
        <f t="shared" si="17"/>
        <v>1.2321165379939121</v>
      </c>
      <c r="AZ89">
        <f t="shared" si="17"/>
        <v>1.3286385331241846</v>
      </c>
      <c r="BB89">
        <f t="shared" si="18"/>
        <v>3.9309266529195099</v>
      </c>
      <c r="BC89">
        <f t="shared" si="18"/>
        <v>9.7445775916525292</v>
      </c>
      <c r="BE89">
        <f t="shared" si="19"/>
        <v>0.66582949055253948</v>
      </c>
      <c r="BF89">
        <f t="shared" si="19"/>
        <v>3.8226394437389288E-2</v>
      </c>
      <c r="BH89">
        <f t="shared" si="20"/>
        <v>1.4772128034188654</v>
      </c>
      <c r="BI89">
        <f t="shared" si="20"/>
        <v>33.607214943038713</v>
      </c>
      <c r="BK89">
        <f t="shared" si="21"/>
        <v>3.765436527010575</v>
      </c>
      <c r="BL89">
        <f t="shared" si="21"/>
        <v>0.91795647154591364</v>
      </c>
      <c r="BN89">
        <f t="shared" si="22"/>
        <v>5.2666142599615142</v>
      </c>
      <c r="BO89">
        <f t="shared" si="22"/>
        <v>12.715700486818747</v>
      </c>
      <c r="BQ89">
        <f t="shared" si="23"/>
        <v>2.362565270857278</v>
      </c>
      <c r="BR89">
        <f t="shared" si="23"/>
        <v>4.0031935048123586</v>
      </c>
    </row>
    <row r="90" spans="1:70" x14ac:dyDescent="0.35">
      <c r="B90">
        <f t="shared" si="0"/>
        <v>22.881512419912951</v>
      </c>
      <c r="C90">
        <f t="shared" si="0"/>
        <v>13.887300773358874</v>
      </c>
      <c r="E90">
        <f t="shared" si="1"/>
        <v>4.80627535820609</v>
      </c>
      <c r="F90">
        <f t="shared" si="1"/>
        <v>0.37151079095355044</v>
      </c>
      <c r="H90">
        <f t="shared" si="2"/>
        <v>4.2123658709586778</v>
      </c>
      <c r="I90">
        <f t="shared" si="2"/>
        <v>8.8052289072260379</v>
      </c>
      <c r="K90">
        <f t="shared" si="3"/>
        <v>3.0374802674429784</v>
      </c>
      <c r="L90">
        <f t="shared" si="3"/>
        <v>0.73673444990298975</v>
      </c>
      <c r="N90">
        <f t="shared" si="4"/>
        <v>14.187838061570375</v>
      </c>
      <c r="O90">
        <f t="shared" si="4"/>
        <v>10.142132248066929</v>
      </c>
      <c r="Q90">
        <f t="shared" si="5"/>
        <v>1.6466150809319871</v>
      </c>
      <c r="R90">
        <f t="shared" si="5"/>
        <v>6.7846881238866583</v>
      </c>
      <c r="T90">
        <f t="shared" si="6"/>
        <v>7.250180517896581</v>
      </c>
      <c r="U90">
        <f t="shared" si="6"/>
        <v>3.9612473791069931</v>
      </c>
      <c r="W90">
        <f t="shared" si="7"/>
        <v>4.6287530541482464</v>
      </c>
      <c r="X90">
        <f t="shared" si="7"/>
        <v>1.8924679012490095</v>
      </c>
      <c r="Z90">
        <f t="shared" si="8"/>
        <v>16.405033822323929</v>
      </c>
      <c r="AB90">
        <f t="shared" si="9"/>
        <v>2.7969256473922037</v>
      </c>
      <c r="AD90">
        <f t="shared" si="10"/>
        <v>6.2065052059326433</v>
      </c>
      <c r="AE90">
        <f t="shared" si="10"/>
        <v>12.72842455377527</v>
      </c>
      <c r="AG90">
        <f t="shared" si="11"/>
        <v>2.7343430262636748</v>
      </c>
      <c r="AH90">
        <f t="shared" si="11"/>
        <v>2.6027709962806771</v>
      </c>
      <c r="AJ90">
        <f t="shared" si="12"/>
        <v>40.584011952629282</v>
      </c>
      <c r="AK90">
        <f t="shared" si="12"/>
        <v>0.94516609789863537</v>
      </c>
      <c r="AM90">
        <f t="shared" si="13"/>
        <v>2.4969233275642067</v>
      </c>
      <c r="AN90">
        <f t="shared" si="13"/>
        <v>1.2104172924885894</v>
      </c>
      <c r="AP90">
        <f t="shared" si="14"/>
        <v>36.941534591840139</v>
      </c>
      <c r="AQ90">
        <f t="shared" si="14"/>
        <v>14.446912176714534</v>
      </c>
      <c r="AS90">
        <f t="shared" si="15"/>
        <v>6.8937516723548171</v>
      </c>
      <c r="AT90">
        <f t="shared" si="15"/>
        <v>1.456943321370229</v>
      </c>
      <c r="AV90">
        <f t="shared" si="16"/>
        <v>8.8995698027500225</v>
      </c>
      <c r="AW90">
        <f t="shared" si="16"/>
        <v>17.838330473034461</v>
      </c>
      <c r="AY90">
        <f t="shared" si="17"/>
        <v>3.1712852824247406E-2</v>
      </c>
      <c r="AZ90">
        <f t="shared" si="17"/>
        <v>2.2277508235947021</v>
      </c>
      <c r="BB90">
        <f t="shared" si="18"/>
        <v>28.587945415891213</v>
      </c>
      <c r="BC90">
        <f t="shared" si="18"/>
        <v>21.021851300343513</v>
      </c>
      <c r="BE90">
        <f t="shared" si="19"/>
        <v>5.3871091318031823</v>
      </c>
      <c r="BF90">
        <f t="shared" si="19"/>
        <v>3.4986583163207303</v>
      </c>
      <c r="BH90">
        <f t="shared" si="20"/>
        <v>4.1709085222095439</v>
      </c>
      <c r="BI90">
        <f t="shared" si="20"/>
        <v>10.572113618569958</v>
      </c>
      <c r="BK90">
        <f t="shared" si="21"/>
        <v>1.6908447664736972</v>
      </c>
      <c r="BL90">
        <f t="shared" si="21"/>
        <v>1.4293907149812561</v>
      </c>
      <c r="BN90">
        <f t="shared" si="22"/>
        <v>13.645193695429967</v>
      </c>
      <c r="BO90">
        <f t="shared" si="22"/>
        <v>29.699018829155321</v>
      </c>
      <c r="BQ90">
        <f t="shared" si="23"/>
        <v>1.0238460289842362</v>
      </c>
      <c r="BR90">
        <f t="shared" si="23"/>
        <v>0.59843247910534991</v>
      </c>
    </row>
    <row r="91" spans="1:70" x14ac:dyDescent="0.35">
      <c r="B91">
        <f t="shared" si="0"/>
        <v>3.3980984081741781</v>
      </c>
      <c r="C91">
        <f t="shared" si="0"/>
        <v>27.697633429654246</v>
      </c>
      <c r="E91">
        <f t="shared" si="1"/>
        <v>0.51071707302559588</v>
      </c>
      <c r="F91">
        <f t="shared" si="1"/>
        <v>3.2865126324692753</v>
      </c>
      <c r="H91">
        <f t="shared" si="2"/>
        <v>18.971350406421294</v>
      </c>
      <c r="I91">
        <f t="shared" si="2"/>
        <v>10.088317163941653</v>
      </c>
      <c r="K91">
        <f t="shared" si="3"/>
        <v>2.2949274882158477E-2</v>
      </c>
      <c r="L91">
        <f t="shared" si="3"/>
        <v>2.6004096212409031</v>
      </c>
      <c r="N91">
        <f t="shared" si="4"/>
        <v>26.46536914917607</v>
      </c>
      <c r="O91">
        <f t="shared" si="4"/>
        <v>13.230538109495143</v>
      </c>
      <c r="Q91">
        <f t="shared" si="5"/>
        <v>0.99471525849329545</v>
      </c>
      <c r="R91">
        <f t="shared" si="5"/>
        <v>8.2568251133602661</v>
      </c>
      <c r="T91">
        <f t="shared" si="6"/>
        <v>12.950295791539588</v>
      </c>
      <c r="U91">
        <f t="shared" si="6"/>
        <v>6.1471857598935458</v>
      </c>
      <c r="W91">
        <f t="shared" si="7"/>
        <v>6.591831012904299</v>
      </c>
      <c r="X91">
        <f t="shared" si="7"/>
        <v>2.6613131248754573</v>
      </c>
      <c r="Z91">
        <f t="shared" si="8"/>
        <v>8.018237773819564</v>
      </c>
      <c r="AB91">
        <f t="shared" si="9"/>
        <v>0.71731186432521277</v>
      </c>
      <c r="AD91">
        <f t="shared" si="10"/>
        <v>10.883217006576217</v>
      </c>
      <c r="AE91">
        <f t="shared" si="10"/>
        <v>11.045339189171031</v>
      </c>
      <c r="AG91">
        <f t="shared" si="11"/>
        <v>5.785387479195947E-2</v>
      </c>
      <c r="AH91">
        <f t="shared" si="11"/>
        <v>3.2507442447897272</v>
      </c>
      <c r="AJ91">
        <f t="shared" si="12"/>
        <v>29.773681451920481</v>
      </c>
      <c r="AK91">
        <f t="shared" si="12"/>
        <v>15.407110461856774</v>
      </c>
      <c r="AM91">
        <f t="shared" si="13"/>
        <v>1.5211529031346558</v>
      </c>
      <c r="AN91">
        <f t="shared" si="13"/>
        <v>1.5915144886506472</v>
      </c>
      <c r="AP91">
        <f t="shared" si="14"/>
        <v>19.814790553278726</v>
      </c>
      <c r="AQ91">
        <f t="shared" si="14"/>
        <v>30.046097803355494</v>
      </c>
      <c r="AS91">
        <f t="shared" si="15"/>
        <v>2.0356257574857892</v>
      </c>
      <c r="AT91">
        <f t="shared" si="15"/>
        <v>3.3695088275537302</v>
      </c>
      <c r="AV91">
        <f t="shared" si="16"/>
        <v>45.834347551978823</v>
      </c>
      <c r="AW91">
        <f t="shared" si="16"/>
        <v>7.4294425352167366</v>
      </c>
      <c r="AY91">
        <f t="shared" si="17"/>
        <v>1.9527868791481549</v>
      </c>
      <c r="AZ91">
        <f t="shared" si="17"/>
        <v>1.6627158837206331</v>
      </c>
      <c r="BB91">
        <f t="shared" si="18"/>
        <v>3.243675052726644</v>
      </c>
      <c r="BC91">
        <f t="shared" si="18"/>
        <v>45.203729636351085</v>
      </c>
      <c r="BE91">
        <f t="shared" si="19"/>
        <v>4.0340970140782524</v>
      </c>
      <c r="BF91">
        <f t="shared" si="19"/>
        <v>4.0774867573888809</v>
      </c>
      <c r="BH91">
        <f t="shared" si="20"/>
        <v>23.518014719661522</v>
      </c>
      <c r="BI91">
        <f t="shared" si="20"/>
        <v>0.53593146395022018</v>
      </c>
      <c r="BK91">
        <f t="shared" si="21"/>
        <v>1.1075264494501269</v>
      </c>
      <c r="BL91">
        <f t="shared" si="21"/>
        <v>12.431432145130987</v>
      </c>
      <c r="BN91">
        <f t="shared" si="22"/>
        <v>14.643419402923527</v>
      </c>
      <c r="BO91">
        <f t="shared" si="22"/>
        <v>9.6516762009465253</v>
      </c>
      <c r="BQ91">
        <f t="shared" si="23"/>
        <v>0.6000441705575863</v>
      </c>
      <c r="BR91">
        <f t="shared" si="23"/>
        <v>1.3792187403236369</v>
      </c>
    </row>
    <row r="92" spans="1:70" x14ac:dyDescent="0.35">
      <c r="B92">
        <f t="shared" si="0"/>
        <v>22.199459828520361</v>
      </c>
      <c r="C92">
        <f t="shared" si="0"/>
        <v>11.520110957676849</v>
      </c>
      <c r="E92">
        <f t="shared" si="1"/>
        <v>1.518130568462686</v>
      </c>
      <c r="F92">
        <f t="shared" si="1"/>
        <v>3.7759863560916305</v>
      </c>
      <c r="H92">
        <f t="shared" si="2"/>
        <v>21.923555852065221</v>
      </c>
      <c r="I92">
        <f t="shared" si="2"/>
        <v>3.0613272622003791</v>
      </c>
      <c r="K92">
        <f t="shared" si="3"/>
        <v>7.7531219068933428</v>
      </c>
      <c r="L92">
        <f t="shared" si="3"/>
        <v>4.0180456416481647</v>
      </c>
      <c r="N92">
        <f t="shared" si="4"/>
        <v>18.540269465895562</v>
      </c>
      <c r="O92">
        <f t="shared" si="4"/>
        <v>1.5733048740527806</v>
      </c>
      <c r="Q92">
        <f t="shared" si="5"/>
        <v>7.6552274235196336</v>
      </c>
      <c r="R92">
        <f t="shared" si="5"/>
        <v>2.1530604957265371</v>
      </c>
      <c r="T92">
        <f t="shared" si="6"/>
        <v>4.0835196319878833</v>
      </c>
      <c r="U92">
        <f t="shared" si="6"/>
        <v>34.564355031882201</v>
      </c>
      <c r="W92">
        <f t="shared" si="7"/>
        <v>1.6923391157249128</v>
      </c>
      <c r="X92">
        <f t="shared" si="7"/>
        <v>9.3732391108839579</v>
      </c>
      <c r="Z92">
        <f t="shared" si="8"/>
        <v>17.996781757539395</v>
      </c>
      <c r="AB92">
        <f t="shared" si="9"/>
        <v>0.70522486995296418</v>
      </c>
      <c r="AD92">
        <f t="shared" si="10"/>
        <v>22.1454317535417</v>
      </c>
      <c r="AE92">
        <f t="shared" si="10"/>
        <v>9.2422733968608668</v>
      </c>
      <c r="AG92">
        <f t="shared" si="11"/>
        <v>1.0534943264933148</v>
      </c>
      <c r="AH92">
        <f t="shared" si="11"/>
        <v>1.7487044976418318</v>
      </c>
      <c r="AJ92">
        <f t="shared" si="12"/>
        <v>20.162533697779338</v>
      </c>
      <c r="AK92">
        <f t="shared" si="12"/>
        <v>22.201781324840624</v>
      </c>
      <c r="AM92">
        <f t="shared" si="13"/>
        <v>5.1287291941431334E-2</v>
      </c>
      <c r="AN92">
        <f t="shared" si="13"/>
        <v>3.4098123348139726</v>
      </c>
      <c r="AP92">
        <f t="shared" si="14"/>
        <v>27.856863517087845</v>
      </c>
      <c r="AQ92">
        <f t="shared" si="14"/>
        <v>1.6216241118641506</v>
      </c>
      <c r="AS92">
        <f t="shared" si="15"/>
        <v>3.0121574276282246</v>
      </c>
      <c r="AT92">
        <f t="shared" si="15"/>
        <v>4.1705650501149947</v>
      </c>
      <c r="AV92">
        <f t="shared" si="16"/>
        <v>13.466783614726552</v>
      </c>
      <c r="AW92">
        <f t="shared" si="16"/>
        <v>46.758603387632576</v>
      </c>
      <c r="AY92">
        <f t="shared" si="17"/>
        <v>3.1223466414044498</v>
      </c>
      <c r="AZ92">
        <f t="shared" si="17"/>
        <v>2.2045411518121227E-3</v>
      </c>
      <c r="BB92">
        <f t="shared" si="18"/>
        <v>2.0380368875308932</v>
      </c>
      <c r="BC92">
        <f t="shared" si="18"/>
        <v>20.916830886131009</v>
      </c>
      <c r="BE92">
        <f t="shared" si="19"/>
        <v>5.7068078170589587</v>
      </c>
      <c r="BF92">
        <f t="shared" si="19"/>
        <v>3.3140641831349864</v>
      </c>
      <c r="BH92">
        <f t="shared" si="20"/>
        <v>17.026914006039945</v>
      </c>
      <c r="BI92">
        <f t="shared" si="20"/>
        <v>15.299616676218463</v>
      </c>
      <c r="BK92">
        <f t="shared" si="21"/>
        <v>0.76094097358354418</v>
      </c>
      <c r="BL92">
        <f t="shared" si="21"/>
        <v>0.87637087783105727</v>
      </c>
      <c r="BN92">
        <f t="shared" si="22"/>
        <v>31.208433012064702</v>
      </c>
      <c r="BO92">
        <f t="shared" si="22"/>
        <v>15.56404841327435</v>
      </c>
      <c r="BQ92">
        <f t="shared" si="23"/>
        <v>0.98444536116966397</v>
      </c>
      <c r="BR92">
        <f t="shared" si="23"/>
        <v>2.7040269658313321</v>
      </c>
    </row>
    <row r="93" spans="1:70" x14ac:dyDescent="0.35">
      <c r="B93">
        <f t="shared" si="0"/>
        <v>27.33046474449867</v>
      </c>
      <c r="C93">
        <f t="shared" si="0"/>
        <v>42.056716534189519</v>
      </c>
      <c r="E93">
        <f t="shared" si="1"/>
        <v>1.3481113643373437</v>
      </c>
      <c r="F93">
        <f t="shared" si="1"/>
        <v>5.8707860120257891</v>
      </c>
      <c r="H93">
        <f t="shared" si="2"/>
        <v>10.001558656462777</v>
      </c>
      <c r="I93">
        <f t="shared" si="2"/>
        <v>56.285707497627627</v>
      </c>
      <c r="K93">
        <f t="shared" si="3"/>
        <v>5.0582685228168085</v>
      </c>
      <c r="L93">
        <f t="shared" si="3"/>
        <v>0.79705121251168443</v>
      </c>
      <c r="N93">
        <f t="shared" si="4"/>
        <v>26.120254413575452</v>
      </c>
      <c r="O93">
        <f t="shared" si="4"/>
        <v>17.705049381743493</v>
      </c>
      <c r="Q93">
        <f t="shared" si="5"/>
        <v>4.6945347147656307</v>
      </c>
      <c r="R93">
        <f t="shared" si="5"/>
        <v>0.71282782280982104</v>
      </c>
      <c r="T93">
        <f t="shared" si="6"/>
        <v>9.2272552032238764</v>
      </c>
      <c r="U93">
        <f t="shared" si="6"/>
        <v>28.422039062728288</v>
      </c>
      <c r="W93">
        <f t="shared" si="7"/>
        <v>2.5278649703356102</v>
      </c>
      <c r="X93">
        <f t="shared" si="7"/>
        <v>3.1858864144381407</v>
      </c>
      <c r="Z93">
        <f t="shared" si="8"/>
        <v>0.19717162934925625</v>
      </c>
      <c r="AB93">
        <f t="shared" si="9"/>
        <v>0.97664860527315867</v>
      </c>
      <c r="AD93">
        <f t="shared" si="10"/>
        <v>3.2531373561975556</v>
      </c>
      <c r="AE93">
        <f t="shared" si="10"/>
        <v>17.702070160968134</v>
      </c>
      <c r="AG93">
        <f t="shared" si="11"/>
        <v>3.5190891565363849</v>
      </c>
      <c r="AH93">
        <f t="shared" si="11"/>
        <v>4.6554426771097539</v>
      </c>
      <c r="AJ93">
        <f t="shared" si="12"/>
        <v>1.464578277915507E-2</v>
      </c>
      <c r="AK93">
        <f t="shared" si="12"/>
        <v>19.323768040219846</v>
      </c>
      <c r="AM93">
        <f t="shared" si="13"/>
        <v>1.8840317338941759E-3</v>
      </c>
      <c r="AN93">
        <f t="shared" si="13"/>
        <v>0.76045678989266641</v>
      </c>
      <c r="AP93">
        <f t="shared" si="14"/>
        <v>20.494070754299273</v>
      </c>
      <c r="AQ93">
        <f t="shared" si="14"/>
        <v>3.4329096202346108</v>
      </c>
      <c r="AS93">
        <f t="shared" si="15"/>
        <v>0.93009441057817455</v>
      </c>
      <c r="AT93">
        <f t="shared" si="15"/>
        <v>5.0830749813343736</v>
      </c>
      <c r="AV93">
        <f t="shared" si="16"/>
        <v>16.322557958320388</v>
      </c>
      <c r="AW93">
        <f t="shared" si="16"/>
        <v>16.154712021453548</v>
      </c>
      <c r="AY93">
        <f t="shared" si="17"/>
        <v>4.4673701478056218</v>
      </c>
      <c r="AZ93">
        <f t="shared" si="17"/>
        <v>1.8248521361805796</v>
      </c>
      <c r="BB93">
        <f t="shared" si="18"/>
        <v>23.234874783767452</v>
      </c>
      <c r="BC93">
        <f t="shared" si="18"/>
        <v>18.978335620055205</v>
      </c>
      <c r="BE93">
        <f t="shared" si="19"/>
        <v>0.94349144293233067</v>
      </c>
      <c r="BF93">
        <f t="shared" si="19"/>
        <v>2.3073789110106819</v>
      </c>
      <c r="BH93">
        <f t="shared" si="20"/>
        <v>7.7007906791536698</v>
      </c>
      <c r="BI93">
        <f t="shared" si="20"/>
        <v>57.115415982470608</v>
      </c>
      <c r="BK93">
        <f t="shared" si="21"/>
        <v>3.203802408532006</v>
      </c>
      <c r="BL93">
        <f t="shared" si="21"/>
        <v>14.077258777400598</v>
      </c>
      <c r="BN93">
        <f t="shared" si="22"/>
        <v>12.922918150921433</v>
      </c>
      <c r="BO93">
        <f t="shared" si="22"/>
        <v>19.507676782442445</v>
      </c>
      <c r="BQ93">
        <f t="shared" si="23"/>
        <v>2.791332292830738</v>
      </c>
      <c r="BR93">
        <f t="shared" si="23"/>
        <v>0.66244656359234355</v>
      </c>
    </row>
    <row r="94" spans="1:70" x14ac:dyDescent="0.35">
      <c r="B94">
        <f t="shared" si="0"/>
        <v>23.225037746860352</v>
      </c>
      <c r="C94">
        <f t="shared" si="0"/>
        <v>13.975843285631882</v>
      </c>
      <c r="E94">
        <f t="shared" si="1"/>
        <v>1.3863868690524335</v>
      </c>
      <c r="F94">
        <f t="shared" si="1"/>
        <v>1.9535100458679242</v>
      </c>
      <c r="H94">
        <f t="shared" si="2"/>
        <v>14.57120955886549</v>
      </c>
      <c r="I94">
        <f t="shared" si="2"/>
        <v>3.4935035435583757</v>
      </c>
      <c r="K94">
        <f t="shared" si="3"/>
        <v>1.1865679261602171</v>
      </c>
      <c r="L94">
        <f t="shared" si="3"/>
        <v>2.9133083273065274</v>
      </c>
      <c r="N94">
        <f t="shared" si="4"/>
        <v>24.725805487507046</v>
      </c>
      <c r="O94">
        <f t="shared" si="4"/>
        <v>15.49553806378924</v>
      </c>
      <c r="Q94">
        <f t="shared" si="5"/>
        <v>2.9167457467128344E-2</v>
      </c>
      <c r="R94">
        <f t="shared" si="5"/>
        <v>7.8463591341164669</v>
      </c>
      <c r="T94">
        <f t="shared" si="6"/>
        <v>31.566929190326761</v>
      </c>
      <c r="U94">
        <f t="shared" si="6"/>
        <v>4.8539454285097179</v>
      </c>
      <c r="W94">
        <f t="shared" si="7"/>
        <v>6.502603191241489</v>
      </c>
      <c r="X94">
        <f t="shared" si="7"/>
        <v>1.9421771101359191</v>
      </c>
      <c r="Z94">
        <f t="shared" si="8"/>
        <v>5.8422707512461898</v>
      </c>
      <c r="AB94">
        <f t="shared" si="9"/>
        <v>0.44775112521263161</v>
      </c>
      <c r="AD94">
        <f t="shared" si="10"/>
        <v>10.022029142508444</v>
      </c>
      <c r="AE94">
        <f t="shared" si="10"/>
        <v>17.293441397455595</v>
      </c>
      <c r="AG94">
        <f t="shared" si="11"/>
        <v>0.62448345333735134</v>
      </c>
      <c r="AH94">
        <f t="shared" si="11"/>
        <v>2.7309395154938461</v>
      </c>
      <c r="AJ94">
        <f t="shared" si="12"/>
        <v>12.070633198336623</v>
      </c>
      <c r="AK94">
        <f t="shared" si="12"/>
        <v>14.599226571350925</v>
      </c>
      <c r="AM94">
        <f t="shared" si="13"/>
        <v>0.28044450117066333</v>
      </c>
      <c r="AN94">
        <f t="shared" si="13"/>
        <v>1.3047550182792973</v>
      </c>
      <c r="AP94">
        <f t="shared" si="14"/>
        <v>5.6669892958830985</v>
      </c>
      <c r="AQ94">
        <f t="shared" si="14"/>
        <v>40.082094541428546</v>
      </c>
      <c r="AS94">
        <f t="shared" si="15"/>
        <v>4.7635724098929249</v>
      </c>
      <c r="AT94">
        <f t="shared" si="15"/>
        <v>1.9003739965268052</v>
      </c>
      <c r="AV94">
        <f t="shared" si="16"/>
        <v>7.5727809887208366</v>
      </c>
      <c r="AW94">
        <f t="shared" si="16"/>
        <v>14.485269527166764</v>
      </c>
      <c r="AY94">
        <f t="shared" si="17"/>
        <v>2.7273497687832453</v>
      </c>
      <c r="AZ94">
        <f t="shared" si="17"/>
        <v>2.5082250687858441</v>
      </c>
      <c r="BB94">
        <f t="shared" si="18"/>
        <v>11.3829905210942</v>
      </c>
      <c r="BC94">
        <f t="shared" si="18"/>
        <v>16.906403046708732</v>
      </c>
      <c r="BE94">
        <f t="shared" si="19"/>
        <v>0.43370977455158766</v>
      </c>
      <c r="BF94">
        <f t="shared" si="19"/>
        <v>1.8559336556995856</v>
      </c>
      <c r="BH94">
        <f t="shared" si="20"/>
        <v>23.536330166001548</v>
      </c>
      <c r="BI94">
        <f t="shared" si="20"/>
        <v>21.44495817409171</v>
      </c>
      <c r="BK94">
        <f t="shared" si="21"/>
        <v>3.8127119074487492</v>
      </c>
      <c r="BL94">
        <f t="shared" si="21"/>
        <v>1.0569259132744655</v>
      </c>
      <c r="BN94">
        <f t="shared" si="22"/>
        <v>20.774425475010332</v>
      </c>
      <c r="BO94">
        <f t="shared" si="22"/>
        <v>9.0225463578943561</v>
      </c>
      <c r="BQ94">
        <f t="shared" si="23"/>
        <v>2.3532421813475199</v>
      </c>
      <c r="BR94">
        <f t="shared" si="23"/>
        <v>4.4553274765066142</v>
      </c>
    </row>
    <row r="95" spans="1:70" x14ac:dyDescent="0.35">
      <c r="B95">
        <f t="shared" si="0"/>
        <v>7.9456263311891888</v>
      </c>
      <c r="C95">
        <f t="shared" si="0"/>
        <v>13.878417679603217</v>
      </c>
      <c r="E95">
        <f t="shared" si="1"/>
        <v>1.5624001673137187</v>
      </c>
      <c r="F95">
        <f t="shared" si="1"/>
        <v>7.1232614421430078</v>
      </c>
      <c r="H95">
        <f t="shared" si="2"/>
        <v>31.222057404988334</v>
      </c>
      <c r="I95">
        <f t="shared" si="2"/>
        <v>5.6008564958122236</v>
      </c>
      <c r="K95">
        <f t="shared" si="3"/>
        <v>2.0031519426149398</v>
      </c>
      <c r="L95">
        <f t="shared" si="3"/>
        <v>1.7706771013035727</v>
      </c>
      <c r="N95">
        <f t="shared" si="4"/>
        <v>15.902286665886209</v>
      </c>
      <c r="O95">
        <f t="shared" si="4"/>
        <v>3.3612167645524949</v>
      </c>
      <c r="Q95">
        <f t="shared" si="5"/>
        <v>3.7577739935118899</v>
      </c>
      <c r="R95">
        <f t="shared" si="5"/>
        <v>1.4368312780384613</v>
      </c>
      <c r="T95">
        <f t="shared" si="6"/>
        <v>6.3593484839195469</v>
      </c>
      <c r="U95">
        <f t="shared" si="6"/>
        <v>8.8957826940337696</v>
      </c>
      <c r="W95">
        <f t="shared" si="7"/>
        <v>3.7787738626171592</v>
      </c>
      <c r="X95">
        <f t="shared" si="7"/>
        <v>2.158487270607127</v>
      </c>
      <c r="Z95">
        <f t="shared" si="8"/>
        <v>11.464209999204598</v>
      </c>
      <c r="AB95">
        <f t="shared" si="9"/>
        <v>0.37386157207088466</v>
      </c>
      <c r="AD95">
        <f t="shared" si="10"/>
        <v>10.366372534294413</v>
      </c>
      <c r="AE95">
        <f t="shared" si="10"/>
        <v>5.5645959815541346</v>
      </c>
      <c r="AG95">
        <f t="shared" si="11"/>
        <v>2.6475029391102574</v>
      </c>
      <c r="AH95">
        <f t="shared" si="11"/>
        <v>3.4949384041468203</v>
      </c>
      <c r="AJ95">
        <f t="shared" si="12"/>
        <v>23.006728362342187</v>
      </c>
      <c r="AK95">
        <f t="shared" si="12"/>
        <v>27.013038051367261</v>
      </c>
      <c r="AM95">
        <f t="shared" si="13"/>
        <v>0.91486362920644382</v>
      </c>
      <c r="AN95">
        <f t="shared" si="13"/>
        <v>6.3920253807540792</v>
      </c>
      <c r="AP95">
        <f t="shared" si="14"/>
        <v>3.0878945053478901</v>
      </c>
      <c r="AQ95">
        <f t="shared" si="14"/>
        <v>15.217289894876245</v>
      </c>
      <c r="AS95">
        <f t="shared" si="15"/>
        <v>0.24774514516357016</v>
      </c>
      <c r="AT95">
        <f t="shared" si="15"/>
        <v>2.4469822005784572</v>
      </c>
      <c r="AV95">
        <f t="shared" si="16"/>
        <v>49.113431980271059</v>
      </c>
      <c r="AW95">
        <f t="shared" si="16"/>
        <v>11.742076511494005</v>
      </c>
      <c r="AY95">
        <f t="shared" si="17"/>
        <v>1.732436124692029</v>
      </c>
      <c r="AZ95">
        <f t="shared" si="17"/>
        <v>6.3372528375062132E-2</v>
      </c>
      <c r="BB95">
        <f t="shared" si="18"/>
        <v>24.820369189420944</v>
      </c>
      <c r="BC95">
        <f t="shared" si="18"/>
        <v>8.7107932389689324</v>
      </c>
      <c r="BE95">
        <f t="shared" si="19"/>
        <v>1.1247384790595252</v>
      </c>
      <c r="BF95">
        <f t="shared" si="19"/>
        <v>2.7143475602176981</v>
      </c>
      <c r="BH95">
        <f t="shared" si="20"/>
        <v>8.7905690220626695</v>
      </c>
      <c r="BI95">
        <f t="shared" si="20"/>
        <v>18.997697680807732</v>
      </c>
      <c r="BK95">
        <f t="shared" si="21"/>
        <v>5.1433974577133856</v>
      </c>
      <c r="BL95">
        <f t="shared" si="21"/>
        <v>4.1712502300855903</v>
      </c>
      <c r="BN95">
        <f t="shared" si="22"/>
        <v>25.679393419723752</v>
      </c>
      <c r="BO95">
        <f t="shared" si="22"/>
        <v>13.259172438075638</v>
      </c>
      <c r="BQ95">
        <f t="shared" si="23"/>
        <v>1.9452828493120968</v>
      </c>
      <c r="BR95">
        <f t="shared" si="23"/>
        <v>0.37848234878957143</v>
      </c>
    </row>
    <row r="96" spans="1:70" x14ac:dyDescent="0.35">
      <c r="B96">
        <f t="shared" si="0"/>
        <v>21.749806407003817</v>
      </c>
      <c r="C96">
        <f t="shared" si="0"/>
        <v>26.864252958364347</v>
      </c>
      <c r="E96">
        <f t="shared" si="1"/>
        <v>5.6546312325513455</v>
      </c>
      <c r="F96">
        <f t="shared" si="1"/>
        <v>3.3271284717144631</v>
      </c>
      <c r="H96">
        <f t="shared" si="2"/>
        <v>13.839716455474331</v>
      </c>
      <c r="I96">
        <f t="shared" si="2"/>
        <v>18.414669607850826</v>
      </c>
      <c r="K96">
        <f t="shared" si="3"/>
        <v>1.6065105255978676</v>
      </c>
      <c r="L96">
        <f t="shared" si="3"/>
        <v>0.98009652958129223</v>
      </c>
      <c r="N96">
        <f t="shared" si="4"/>
        <v>13.332733847547132</v>
      </c>
      <c r="O96">
        <f t="shared" si="4"/>
        <v>39.85072288360314</v>
      </c>
      <c r="Q96">
        <f t="shared" si="5"/>
        <v>5.0316788910048942</v>
      </c>
      <c r="R96">
        <f t="shared" si="5"/>
        <v>2.9436204489369189</v>
      </c>
      <c r="T96">
        <f t="shared" si="6"/>
        <v>37.986925495533157</v>
      </c>
      <c r="U96">
        <f t="shared" si="6"/>
        <v>12.599642455367842</v>
      </c>
      <c r="W96">
        <f t="shared" si="7"/>
        <v>2.3284189564599203</v>
      </c>
      <c r="X96">
        <f t="shared" si="7"/>
        <v>2.1660053127875933</v>
      </c>
      <c r="Z96">
        <f t="shared" si="8"/>
        <v>12.891117553480342</v>
      </c>
      <c r="AB96">
        <f t="shared" si="9"/>
        <v>1.9524451527956899E-2</v>
      </c>
      <c r="AJ96">
        <f t="shared" si="12"/>
        <v>32.005221040803178</v>
      </c>
      <c r="AK96">
        <f t="shared" si="12"/>
        <v>21.113295718879272</v>
      </c>
      <c r="AM96">
        <f t="shared" si="13"/>
        <v>1.6756895706406354</v>
      </c>
      <c r="AN96">
        <f t="shared" si="13"/>
        <v>6.9777031914834584</v>
      </c>
      <c r="AP96">
        <f t="shared" si="14"/>
        <v>15.232864744348362</v>
      </c>
      <c r="AQ96">
        <f t="shared" si="14"/>
        <v>3.0086434669116926</v>
      </c>
      <c r="AS96">
        <f t="shared" si="15"/>
        <v>0.88828501007604466</v>
      </c>
      <c r="AT96">
        <f t="shared" si="15"/>
        <v>2.7748471987620391</v>
      </c>
      <c r="AV96">
        <f t="shared" si="16"/>
        <v>5.6371089705383213</v>
      </c>
      <c r="AW96">
        <f t="shared" si="16"/>
        <v>45.083321372860667</v>
      </c>
      <c r="AY96">
        <f t="shared" si="17"/>
        <v>4.300083691397484</v>
      </c>
      <c r="AZ96">
        <f t="shared" si="17"/>
        <v>0.82259303125777272</v>
      </c>
      <c r="BB96">
        <f t="shared" si="18"/>
        <v>3.7624747883265854</v>
      </c>
      <c r="BC96">
        <f t="shared" si="18"/>
        <v>9.8567173214117645</v>
      </c>
      <c r="BE96">
        <f t="shared" si="19"/>
        <v>1.3828197288404649</v>
      </c>
      <c r="BF96">
        <f t="shared" si="19"/>
        <v>2.9808342820581757E-2</v>
      </c>
      <c r="BH96">
        <f t="shared" si="20"/>
        <v>7.3916951077447948</v>
      </c>
      <c r="BI96">
        <f t="shared" si="20"/>
        <v>16.982553370418088</v>
      </c>
      <c r="BK96">
        <f t="shared" si="21"/>
        <v>0.37390784627829632</v>
      </c>
      <c r="BL96">
        <f t="shared" si="21"/>
        <v>0.86403215839758296</v>
      </c>
      <c r="BN96">
        <f t="shared" si="22"/>
        <v>14.15510793162143</v>
      </c>
      <c r="BO96">
        <f t="shared" si="22"/>
        <v>16.733786636487906</v>
      </c>
      <c r="BQ96">
        <f t="shared" si="23"/>
        <v>0.51373962792706429</v>
      </c>
      <c r="BR96">
        <f t="shared" si="23"/>
        <v>1.549068211011031</v>
      </c>
    </row>
    <row r="97" spans="2:70" x14ac:dyDescent="0.35">
      <c r="B97">
        <f t="shared" si="0"/>
        <v>4.3164591756429331</v>
      </c>
      <c r="C97">
        <f t="shared" si="0"/>
        <v>36.028498290134536</v>
      </c>
      <c r="E97">
        <f t="shared" si="1"/>
        <v>4.2476673094861468</v>
      </c>
      <c r="F97">
        <f t="shared" si="1"/>
        <v>0.73959558409769954</v>
      </c>
      <c r="H97">
        <f t="shared" si="2"/>
        <v>3.435530291600287</v>
      </c>
      <c r="I97">
        <f t="shared" si="2"/>
        <v>27.633960194600988</v>
      </c>
      <c r="K97">
        <f t="shared" si="3"/>
        <v>2.1359569168164398</v>
      </c>
      <c r="L97">
        <f t="shared" si="3"/>
        <v>0.16432548790961476</v>
      </c>
      <c r="N97">
        <f t="shared" si="4"/>
        <v>4.9060129575978522</v>
      </c>
      <c r="O97">
        <f t="shared" si="4"/>
        <v>28.496322824122856</v>
      </c>
      <c r="Q97">
        <f t="shared" si="5"/>
        <v>0.7132176039995084</v>
      </c>
      <c r="R97">
        <f t="shared" si="5"/>
        <v>6.083658765208364</v>
      </c>
      <c r="T97">
        <f t="shared" si="6"/>
        <v>11.898248540881099</v>
      </c>
      <c r="U97">
        <f t="shared" si="6"/>
        <v>3.4229806390182773</v>
      </c>
      <c r="W97">
        <f t="shared" si="7"/>
        <v>4.1928474638717237</v>
      </c>
      <c r="X97">
        <f t="shared" si="7"/>
        <v>1.1676194259939958</v>
      </c>
      <c r="Z97">
        <f t="shared" si="8"/>
        <v>0.94318285653670841</v>
      </c>
      <c r="AB97">
        <f t="shared" si="9"/>
        <v>4.713116124308911</v>
      </c>
      <c r="AJ97">
        <f t="shared" si="12"/>
        <v>8.4522760396818057</v>
      </c>
      <c r="AK97">
        <f t="shared" si="12"/>
        <v>20.672310564553868</v>
      </c>
      <c r="AM97">
        <f t="shared" si="13"/>
        <v>1.8840317338941759E-3</v>
      </c>
      <c r="AN97">
        <f t="shared" si="13"/>
        <v>2.5144811199974022</v>
      </c>
      <c r="AP97">
        <f t="shared" si="14"/>
        <v>3.9293081721726253</v>
      </c>
      <c r="AQ97">
        <f t="shared" si="14"/>
        <v>50.068433070529721</v>
      </c>
      <c r="AS97">
        <f t="shared" si="15"/>
        <v>0.13516600683013102</v>
      </c>
      <c r="AT97">
        <f t="shared" si="15"/>
        <v>4.8616083504542011</v>
      </c>
      <c r="AV97">
        <f t="shared" si="16"/>
        <v>19.001961415718</v>
      </c>
      <c r="AW97">
        <f t="shared" si="16"/>
        <v>30.212049580390499</v>
      </c>
      <c r="AY97">
        <f t="shared" si="17"/>
        <v>4.96981795624467</v>
      </c>
      <c r="AZ97">
        <f t="shared" si="17"/>
        <v>4.0371267291466868</v>
      </c>
      <c r="BB97">
        <f t="shared" si="18"/>
        <v>16.242886021849074</v>
      </c>
      <c r="BC97">
        <f t="shared" si="18"/>
        <v>29.616938337707523</v>
      </c>
      <c r="BE97">
        <f t="shared" si="19"/>
        <v>2.6828686556316974</v>
      </c>
      <c r="BF97">
        <f t="shared" si="19"/>
        <v>4.8210736317699965</v>
      </c>
      <c r="BH97">
        <f t="shared" si="20"/>
        <v>44.836384709890723</v>
      </c>
      <c r="BI97">
        <f t="shared" si="20"/>
        <v>37.035785834737709</v>
      </c>
      <c r="BK97">
        <f t="shared" si="21"/>
        <v>7.9201689720301722</v>
      </c>
      <c r="BL97">
        <f t="shared" si="21"/>
        <v>5.3401082476370405</v>
      </c>
      <c r="BN97">
        <f t="shared" si="22"/>
        <v>37.963782999085524</v>
      </c>
      <c r="BO97">
        <f t="shared" si="22"/>
        <v>0.81580377883665278</v>
      </c>
      <c r="BQ97">
        <f t="shared" si="23"/>
        <v>3.0741696098833913</v>
      </c>
      <c r="BR97">
        <f t="shared" si="23"/>
        <v>1.5976854271286705</v>
      </c>
    </row>
    <row r="98" spans="2:70" x14ac:dyDescent="0.35">
      <c r="B98">
        <f t="shared" si="0"/>
        <v>12.073449908132858</v>
      </c>
      <c r="C98">
        <f t="shared" si="0"/>
        <v>6.5126895595611529</v>
      </c>
      <c r="E98">
        <f t="shared" si="1"/>
        <v>0.42000394520182738</v>
      </c>
      <c r="F98">
        <f t="shared" si="1"/>
        <v>0.45454081646721889</v>
      </c>
      <c r="H98">
        <f t="shared" si="2"/>
        <v>24.369397563628169</v>
      </c>
      <c r="I98">
        <f t="shared" si="2"/>
        <v>45.581263278734298</v>
      </c>
      <c r="K98">
        <f t="shared" si="3"/>
        <v>6.2954212648332479</v>
      </c>
      <c r="L98">
        <f t="shared" si="3"/>
        <v>4.0612832903831109</v>
      </c>
      <c r="N98">
        <f t="shared" si="4"/>
        <v>36.117927073969639</v>
      </c>
      <c r="O98">
        <f t="shared" si="4"/>
        <v>5.2857987022460122</v>
      </c>
      <c r="Q98">
        <f t="shared" si="5"/>
        <v>10.606843883574417</v>
      </c>
      <c r="R98">
        <f t="shared" si="5"/>
        <v>0.58611761624604242</v>
      </c>
      <c r="T98">
        <f t="shared" si="6"/>
        <v>29.234956075587888</v>
      </c>
      <c r="U98">
        <f t="shared" si="6"/>
        <v>4.7438433494395866</v>
      </c>
      <c r="W98">
        <f t="shared" si="7"/>
        <v>5.2086072116465427</v>
      </c>
      <c r="X98">
        <f t="shared" si="7"/>
        <v>2.0635640678984171</v>
      </c>
      <c r="Z98">
        <f t="shared" si="8"/>
        <v>11.812369101271571</v>
      </c>
      <c r="AB98">
        <f t="shared" si="9"/>
        <v>0.72151242101236868</v>
      </c>
      <c r="AJ98">
        <f t="shared" si="12"/>
        <v>36.139953536786678</v>
      </c>
      <c r="AK98">
        <f t="shared" si="12"/>
        <v>5.1019516527096869</v>
      </c>
      <c r="AM98">
        <f t="shared" si="13"/>
        <v>2.4207953014808954</v>
      </c>
      <c r="AN98">
        <f t="shared" si="13"/>
        <v>4.1527319826001712</v>
      </c>
      <c r="AP98">
        <f t="shared" si="14"/>
        <v>18.800437691704829</v>
      </c>
      <c r="AQ98">
        <f t="shared" si="14"/>
        <v>4.1001537163631809</v>
      </c>
      <c r="AS98">
        <f t="shared" si="15"/>
        <v>0.66118968954706503</v>
      </c>
      <c r="AT98">
        <f t="shared" si="15"/>
        <v>4.2943948231218165</v>
      </c>
      <c r="AV98">
        <f t="shared" si="16"/>
        <v>26.767343038978268</v>
      </c>
      <c r="AW98">
        <f t="shared" si="16"/>
        <v>8.2679440770315011</v>
      </c>
      <c r="AY98">
        <f t="shared" si="17"/>
        <v>1.668737009897816</v>
      </c>
      <c r="AZ98">
        <f t="shared" si="17"/>
        <v>1.9707548466871678</v>
      </c>
      <c r="BB98">
        <f t="shared" si="18"/>
        <v>13.545089712804895</v>
      </c>
      <c r="BC98">
        <f t="shared" si="18"/>
        <v>4.3020765483712466</v>
      </c>
      <c r="BE98">
        <f t="shared" si="19"/>
        <v>0.54570558685398218</v>
      </c>
      <c r="BF98">
        <f t="shared" si="19"/>
        <v>1.5428513293384718</v>
      </c>
      <c r="BH98">
        <f t="shared" si="20"/>
        <v>16.704536438193031</v>
      </c>
      <c r="BI98">
        <f t="shared" si="20"/>
        <v>3.2970556752484583</v>
      </c>
      <c r="BK98">
        <f t="shared" si="21"/>
        <v>9.0153299362820682</v>
      </c>
      <c r="BL98">
        <f t="shared" si="21"/>
        <v>1.0850396058821516</v>
      </c>
      <c r="BN98">
        <f t="shared" si="22"/>
        <v>11.623884531289065</v>
      </c>
      <c r="BO98">
        <f t="shared" si="22"/>
        <v>19.929665925106391</v>
      </c>
      <c r="BQ98">
        <f t="shared" si="23"/>
        <v>1.0369603974859167</v>
      </c>
      <c r="BR98">
        <f t="shared" si="23"/>
        <v>1.2813952805478639</v>
      </c>
    </row>
    <row r="99" spans="2:70" x14ac:dyDescent="0.35">
      <c r="B99">
        <f t="shared" si="0"/>
        <v>47.567216575806526</v>
      </c>
      <c r="C99">
        <f t="shared" si="0"/>
        <v>27.583847728874133</v>
      </c>
      <c r="E99">
        <f t="shared" si="1"/>
        <v>0.52751414693479681</v>
      </c>
      <c r="F99">
        <f t="shared" si="1"/>
        <v>3.2175319380255321</v>
      </c>
      <c r="H99">
        <f t="shared" si="2"/>
        <v>6.2921677575964878</v>
      </c>
      <c r="I99">
        <f t="shared" si="2"/>
        <v>13.844481286944628</v>
      </c>
      <c r="K99">
        <f t="shared" si="3"/>
        <v>0.5477307797259332</v>
      </c>
      <c r="L99">
        <f t="shared" si="3"/>
        <v>0.45232679102891105</v>
      </c>
      <c r="N99">
        <f t="shared" si="4"/>
        <v>0.79938855387763397</v>
      </c>
      <c r="O99">
        <f t="shared" si="4"/>
        <v>3.2108849046459227</v>
      </c>
      <c r="Q99">
        <f t="shared" si="5"/>
        <v>2.8894558590973283</v>
      </c>
      <c r="R99">
        <f t="shared" si="5"/>
        <v>6.3868375944183686</v>
      </c>
      <c r="T99">
        <f t="shared" si="6"/>
        <v>3.9929000289580188</v>
      </c>
      <c r="U99">
        <f t="shared" si="6"/>
        <v>2.1602206821233949</v>
      </c>
      <c r="W99">
        <f t="shared" si="7"/>
        <v>0.94042440423090135</v>
      </c>
      <c r="X99">
        <f t="shared" si="7"/>
        <v>0.66735114511295279</v>
      </c>
      <c r="Z99">
        <f t="shared" si="8"/>
        <v>18.466868663410196</v>
      </c>
      <c r="AB99">
        <f t="shared" si="9"/>
        <v>2.4147794654612422</v>
      </c>
      <c r="AJ99">
        <f t="shared" si="12"/>
        <v>29.180282576897866</v>
      </c>
      <c r="AK99">
        <f t="shared" si="12"/>
        <v>9.0805795391914614</v>
      </c>
      <c r="AM99">
        <f t="shared" si="13"/>
        <v>1.9051136712798939</v>
      </c>
      <c r="AN99">
        <f t="shared" si="13"/>
        <v>0.17093436339802537</v>
      </c>
      <c r="AP99">
        <f t="shared" si="14"/>
        <v>8.0294133443771329</v>
      </c>
      <c r="AQ99">
        <f t="shared" si="14"/>
        <v>22.005827016874321</v>
      </c>
      <c r="AS99">
        <f t="shared" si="15"/>
        <v>4.4951194748282104</v>
      </c>
      <c r="AT99">
        <f t="shared" si="15"/>
        <v>1.0334837981062162</v>
      </c>
      <c r="AV99">
        <f t="shared" si="16"/>
        <v>21.030306417139073</v>
      </c>
      <c r="AW99">
        <f t="shared" si="16"/>
        <v>0.36184168603696776</v>
      </c>
      <c r="AY99">
        <f t="shared" si="17"/>
        <v>2.2280518562321507</v>
      </c>
      <c r="AZ99">
        <f t="shared" si="17"/>
        <v>2.4550475800629936</v>
      </c>
      <c r="BB99">
        <f t="shared" si="18"/>
        <v>3.7351553037063354</v>
      </c>
      <c r="BC99">
        <f t="shared" si="18"/>
        <v>7.4828295161691187</v>
      </c>
      <c r="BE99">
        <f t="shared" si="19"/>
        <v>0.35724298429315482</v>
      </c>
      <c r="BF99">
        <f t="shared" si="19"/>
        <v>1.7955522606689716</v>
      </c>
      <c r="BH99">
        <f t="shared" si="20"/>
        <v>30.153989940341489</v>
      </c>
      <c r="BI99">
        <f t="shared" si="20"/>
        <v>15.941251392345578</v>
      </c>
      <c r="BK99">
        <f t="shared" si="21"/>
        <v>2.5889391892854725</v>
      </c>
      <c r="BL99">
        <f t="shared" si="21"/>
        <v>5.5281955736174968</v>
      </c>
      <c r="BN99">
        <f t="shared" si="22"/>
        <v>11.499294214426058</v>
      </c>
      <c r="BO99">
        <f t="shared" si="22"/>
        <v>10.343697445260204</v>
      </c>
      <c r="BQ99">
        <f t="shared" si="23"/>
        <v>3.7757928148555138</v>
      </c>
      <c r="BR99">
        <f t="shared" si="23"/>
        <v>2.6326508211683262</v>
      </c>
    </row>
    <row r="100" spans="2:70" x14ac:dyDescent="0.35">
      <c r="B100">
        <f t="shared" si="0"/>
        <v>34.056557088742295</v>
      </c>
      <c r="C100">
        <f t="shared" si="0"/>
        <v>31.438776019601733</v>
      </c>
      <c r="E100">
        <f t="shared" si="1"/>
        <v>2.4884247412860123</v>
      </c>
      <c r="F100">
        <f t="shared" si="1"/>
        <v>3.6856041086170954</v>
      </c>
      <c r="H100">
        <f t="shared" si="2"/>
        <v>9.0833536256473622</v>
      </c>
      <c r="I100">
        <f t="shared" si="2"/>
        <v>74.52664128803859</v>
      </c>
      <c r="K100">
        <f t="shared" si="3"/>
        <v>1.9845224768956822</v>
      </c>
      <c r="L100">
        <f t="shared" si="3"/>
        <v>3.8639370238174067</v>
      </c>
      <c r="N100">
        <f t="shared" si="4"/>
        <v>40.914541955896254</v>
      </c>
      <c r="O100">
        <f t="shared" si="4"/>
        <v>3.078765265121973</v>
      </c>
      <c r="Q100">
        <f t="shared" si="5"/>
        <v>7.6043440163025657</v>
      </c>
      <c r="R100">
        <f t="shared" si="5"/>
        <v>7.4184469264622255</v>
      </c>
      <c r="T100">
        <f t="shared" si="6"/>
        <v>17.603889601175126</v>
      </c>
      <c r="U100">
        <f t="shared" si="6"/>
        <v>35.636860136593626</v>
      </c>
      <c r="W100">
        <f t="shared" si="7"/>
        <v>3.2645799458821596</v>
      </c>
      <c r="X100">
        <f t="shared" si="7"/>
        <v>2.24047063290406</v>
      </c>
      <c r="Z100">
        <f t="shared" si="8"/>
        <v>11.47673916254233</v>
      </c>
      <c r="AB100">
        <f t="shared" si="9"/>
        <v>2.383969160842808</v>
      </c>
      <c r="AK100">
        <f>ABS(AK22-AK$75)</f>
        <v>30.989157402277613</v>
      </c>
      <c r="AN100">
        <f>ABS(AN22-AN$75)</f>
        <v>7.0409347618364109</v>
      </c>
      <c r="AP100">
        <f t="shared" si="14"/>
        <v>0.73332712133793621</v>
      </c>
      <c r="AQ100">
        <f t="shared" si="14"/>
        <v>33.036370749316518</v>
      </c>
      <c r="AS100">
        <f t="shared" si="15"/>
        <v>1.2246014039763189</v>
      </c>
      <c r="AT100">
        <f t="shared" si="15"/>
        <v>1.0757834998338645</v>
      </c>
      <c r="AV100">
        <f t="shared" si="16"/>
        <v>1.5667363620618175</v>
      </c>
      <c r="AW100">
        <f t="shared" si="16"/>
        <v>19.14841325479216</v>
      </c>
      <c r="AY100">
        <f t="shared" si="17"/>
        <v>2.6724690611916575</v>
      </c>
      <c r="AZ100">
        <f t="shared" si="17"/>
        <v>5.1738355585754814</v>
      </c>
      <c r="BB100">
        <f t="shared" si="18"/>
        <v>7.3317392799102663</v>
      </c>
      <c r="BC100">
        <f t="shared" si="18"/>
        <v>8.3611611786100752</v>
      </c>
      <c r="BE100">
        <f t="shared" si="19"/>
        <v>2.415869471995304</v>
      </c>
      <c r="BF100">
        <f t="shared" si="19"/>
        <v>3.1366214014217615</v>
      </c>
      <c r="BH100">
        <f t="shared" si="20"/>
        <v>2.1959933885942462</v>
      </c>
      <c r="BI100">
        <f t="shared" si="20"/>
        <v>21.13243979664523</v>
      </c>
      <c r="BK100">
        <f t="shared" si="21"/>
        <v>1.6792961325584308</v>
      </c>
      <c r="BL100">
        <f t="shared" si="21"/>
        <v>4.4255162517431046</v>
      </c>
      <c r="BN100">
        <f t="shared" si="22"/>
        <v>38.342268327097813</v>
      </c>
      <c r="BO100">
        <f t="shared" si="22"/>
        <v>8.6365837186214378</v>
      </c>
      <c r="BQ100">
        <f t="shared" si="23"/>
        <v>5.0946408940561945</v>
      </c>
      <c r="BR100">
        <f t="shared" si="23"/>
        <v>1.5781926761524669</v>
      </c>
    </row>
    <row r="101" spans="2:70" x14ac:dyDescent="0.35">
      <c r="B101">
        <f t="shared" si="0"/>
        <v>20.282386032768628</v>
      </c>
      <c r="C101">
        <f t="shared" si="0"/>
        <v>17.253332798677064</v>
      </c>
      <c r="E101">
        <f t="shared" si="1"/>
        <v>0.55231571909414967</v>
      </c>
      <c r="F101">
        <f t="shared" si="1"/>
        <v>4.1438751282186423</v>
      </c>
      <c r="H101">
        <f t="shared" si="2"/>
        <v>7.4196941748090524</v>
      </c>
      <c r="I101">
        <f t="shared" si="2"/>
        <v>17.628774348968136</v>
      </c>
      <c r="K101">
        <f t="shared" si="3"/>
        <v>2.7257012661995912</v>
      </c>
      <c r="L101">
        <f t="shared" si="3"/>
        <v>3.6334278006496277</v>
      </c>
      <c r="N101">
        <f t="shared" si="4"/>
        <v>27.633104987832724</v>
      </c>
      <c r="O101">
        <f t="shared" si="4"/>
        <v>26.639772605542603</v>
      </c>
      <c r="Q101">
        <f t="shared" si="5"/>
        <v>9.0181549357516353</v>
      </c>
      <c r="R101">
        <f t="shared" si="5"/>
        <v>3.9634796148517513</v>
      </c>
      <c r="T101">
        <f t="shared" si="6"/>
        <v>20.412279499014772</v>
      </c>
      <c r="U101">
        <f t="shared" si="6"/>
        <v>49.496003127000932</v>
      </c>
      <c r="W101">
        <f t="shared" si="7"/>
        <v>0.89243506377858495</v>
      </c>
      <c r="X101">
        <f t="shared" si="7"/>
        <v>8.3991737226919589</v>
      </c>
      <c r="Z101">
        <f t="shared" si="8"/>
        <v>6.0543014885376607</v>
      </c>
      <c r="AB101">
        <f t="shared" si="9"/>
        <v>3.6832104564498156</v>
      </c>
      <c r="AP101">
        <f t="shared" si="14"/>
        <v>38.582691039077986</v>
      </c>
      <c r="AQ101">
        <f t="shared" si="14"/>
        <v>40.405737153207767</v>
      </c>
      <c r="AS101">
        <f t="shared" si="15"/>
        <v>8.8463053589519731</v>
      </c>
      <c r="AT101">
        <f t="shared" si="15"/>
        <v>3.1178978539498479</v>
      </c>
      <c r="AV101">
        <f t="shared" si="16"/>
        <v>22.359135142396838</v>
      </c>
      <c r="AW101">
        <f t="shared" si="16"/>
        <v>22.673532060561755</v>
      </c>
      <c r="AY101">
        <f t="shared" si="17"/>
        <v>2.2182106921119171</v>
      </c>
      <c r="AZ101">
        <f t="shared" si="17"/>
        <v>2.4652543290523941</v>
      </c>
      <c r="BB101">
        <f t="shared" si="18"/>
        <v>44.615372169965724</v>
      </c>
      <c r="BC101">
        <f t="shared" si="18"/>
        <v>61.146690781064791</v>
      </c>
      <c r="BE101">
        <f t="shared" si="19"/>
        <v>5.8949024735588971</v>
      </c>
      <c r="BF101">
        <f t="shared" si="19"/>
        <v>0.98293225036329268</v>
      </c>
      <c r="BH101">
        <f t="shared" si="20"/>
        <v>6.7815564786635889</v>
      </c>
      <c r="BI101">
        <f t="shared" si="20"/>
        <v>10.813921463508422</v>
      </c>
      <c r="BK101">
        <f t="shared" si="21"/>
        <v>3.1086194807323011</v>
      </c>
      <c r="BL101">
        <f t="shared" si="21"/>
        <v>6.3232369495988614</v>
      </c>
      <c r="BN101">
        <f t="shared" si="22"/>
        <v>6.4212648879046412</v>
      </c>
      <c r="BO101">
        <f t="shared" si="22"/>
        <v>28.49034583796535</v>
      </c>
      <c r="BQ101">
        <f t="shared" si="23"/>
        <v>0.35150661430950514</v>
      </c>
      <c r="BR101">
        <f t="shared" si="23"/>
        <v>7.6028496259808236</v>
      </c>
    </row>
    <row r="102" spans="2:70" x14ac:dyDescent="0.35">
      <c r="B102">
        <f t="shared" si="0"/>
        <v>19.831940773551906</v>
      </c>
      <c r="C102">
        <f t="shared" si="0"/>
        <v>5.7188185187405622</v>
      </c>
      <c r="E102">
        <f t="shared" si="1"/>
        <v>1.6591532243447134</v>
      </c>
      <c r="F102">
        <f t="shared" si="1"/>
        <v>3.4543117382312971E-2</v>
      </c>
      <c r="H102">
        <f t="shared" si="2"/>
        <v>10.145566929823588</v>
      </c>
      <c r="I102">
        <f t="shared" si="2"/>
        <v>15.706489895929209</v>
      </c>
      <c r="K102">
        <f t="shared" si="3"/>
        <v>3.6303927576504602</v>
      </c>
      <c r="L102">
        <f t="shared" si="3"/>
        <v>3.7251315092684898</v>
      </c>
      <c r="N102">
        <f t="shared" si="4"/>
        <v>17.96558576212459</v>
      </c>
      <c r="O102">
        <f t="shared" si="4"/>
        <v>34.940346165535061</v>
      </c>
      <c r="Q102">
        <f t="shared" si="5"/>
        <v>5.9665077566147389</v>
      </c>
      <c r="R102">
        <f t="shared" si="5"/>
        <v>7.461014434461906</v>
      </c>
      <c r="T102">
        <f t="shared" si="6"/>
        <v>4.8659643842697307</v>
      </c>
      <c r="U102">
        <f t="shared" si="6"/>
        <v>4.2126556291661075</v>
      </c>
      <c r="W102">
        <f t="shared" si="7"/>
        <v>0.62884457063152333</v>
      </c>
      <c r="X102">
        <f t="shared" si="7"/>
        <v>1.1877911820199483</v>
      </c>
      <c r="Z102">
        <f t="shared" si="8"/>
        <v>33.504918762918578</v>
      </c>
      <c r="AB102">
        <f t="shared" si="9"/>
        <v>1.5646940981398973</v>
      </c>
      <c r="AP102">
        <f t="shared" si="14"/>
        <v>88.159987826892319</v>
      </c>
      <c r="AQ102">
        <f t="shared" si="14"/>
        <v>26.977397221239514</v>
      </c>
      <c r="AS102">
        <f t="shared" si="15"/>
        <v>3.4890892541923542</v>
      </c>
      <c r="AT102">
        <f t="shared" si="15"/>
        <v>5.1656291150330702</v>
      </c>
      <c r="AV102">
        <f t="shared" si="16"/>
        <v>3.8234047816484633</v>
      </c>
      <c r="AW102">
        <f t="shared" si="16"/>
        <v>29.712451618197932</v>
      </c>
      <c r="AY102">
        <f t="shared" si="17"/>
        <v>3.4326429587170644</v>
      </c>
      <c r="AZ102">
        <f t="shared" si="17"/>
        <v>4.7312944475382945</v>
      </c>
      <c r="BB102">
        <f t="shared" si="18"/>
        <v>31.196879666169906</v>
      </c>
      <c r="BC102">
        <f t="shared" si="18"/>
        <v>27.44338975229482</v>
      </c>
      <c r="BE102">
        <f t="shared" si="19"/>
        <v>0.28790222827862877</v>
      </c>
      <c r="BF102">
        <f t="shared" si="19"/>
        <v>11.588420553070607</v>
      </c>
      <c r="BH102">
        <f t="shared" si="20"/>
        <v>29.183720142921914</v>
      </c>
      <c r="BI102">
        <f t="shared" si="20"/>
        <v>6.7504210918500576</v>
      </c>
      <c r="BK102">
        <f t="shared" si="21"/>
        <v>3.6058360366777009</v>
      </c>
      <c r="BL102">
        <f t="shared" si="21"/>
        <v>1.9966247746035606</v>
      </c>
      <c r="BN102">
        <f t="shared" si="22"/>
        <v>10.365417335228287</v>
      </c>
      <c r="BO102">
        <f t="shared" si="22"/>
        <v>32.745129671807561</v>
      </c>
      <c r="BQ102">
        <f t="shared" si="23"/>
        <v>6.1610100010001574</v>
      </c>
      <c r="BR102">
        <f t="shared" si="23"/>
        <v>2.2779748154554795</v>
      </c>
    </row>
    <row r="103" spans="2:70" x14ac:dyDescent="0.35">
      <c r="B103">
        <f t="shared" si="0"/>
        <v>51.278248645192036</v>
      </c>
      <c r="C103">
        <f t="shared" si="0"/>
        <v>10.079086801093922</v>
      </c>
      <c r="E103">
        <f t="shared" si="1"/>
        <v>5.4967450736589356</v>
      </c>
      <c r="F103">
        <f t="shared" si="1"/>
        <v>1.1762736644193019</v>
      </c>
      <c r="H103">
        <f t="shared" si="2"/>
        <v>18.322771224785896</v>
      </c>
      <c r="I103">
        <f t="shared" si="2"/>
        <v>26.93866305398403</v>
      </c>
      <c r="K103">
        <f t="shared" si="3"/>
        <v>0.9469985620978516</v>
      </c>
      <c r="L103">
        <f t="shared" si="3"/>
        <v>7.4792304637529021</v>
      </c>
      <c r="N103">
        <f t="shared" si="4"/>
        <v>20.549215543311846</v>
      </c>
      <c r="O103">
        <f t="shared" si="4"/>
        <v>16.138948961470518</v>
      </c>
      <c r="Q103">
        <f t="shared" si="5"/>
        <v>0.16266027724546817</v>
      </c>
      <c r="R103">
        <f t="shared" si="5"/>
        <v>7.3706204764695729</v>
      </c>
      <c r="T103">
        <f t="shared" si="6"/>
        <v>7.5418496583238834</v>
      </c>
      <c r="U103">
        <f t="shared" si="6"/>
        <v>4.4783986315595996</v>
      </c>
      <c r="W103">
        <f t="shared" si="7"/>
        <v>2.422027369930813</v>
      </c>
      <c r="X103">
        <f t="shared" si="7"/>
        <v>3.3407949136776445</v>
      </c>
      <c r="Z103">
        <f t="shared" si="8"/>
        <v>4.7764243990945943</v>
      </c>
      <c r="AB103">
        <f t="shared" si="9"/>
        <v>0.79156024512630019</v>
      </c>
      <c r="AP103">
        <f t="shared" si="14"/>
        <v>19.686626392378429</v>
      </c>
      <c r="AQ103">
        <f t="shared" si="14"/>
        <v>7.4040177595373535</v>
      </c>
      <c r="AS103">
        <f t="shared" si="15"/>
        <v>1.0388620644973017</v>
      </c>
      <c r="AT103">
        <f t="shared" si="15"/>
        <v>2.3705987985146111</v>
      </c>
      <c r="AV103">
        <f t="shared" si="16"/>
        <v>24.987264032201352</v>
      </c>
      <c r="AW103">
        <f t="shared" si="16"/>
        <v>21.594703823840064</v>
      </c>
      <c r="AY103">
        <f t="shared" si="17"/>
        <v>0.43438550750527405</v>
      </c>
      <c r="AZ103">
        <f t="shared" si="17"/>
        <v>3.9664600889663504</v>
      </c>
      <c r="BB103">
        <f t="shared" si="18"/>
        <v>14.71808098822072</v>
      </c>
      <c r="BC103">
        <f t="shared" si="18"/>
        <v>11.527061063103162</v>
      </c>
      <c r="BE103">
        <f t="shared" si="19"/>
        <v>2.5729893064897507</v>
      </c>
      <c r="BF103">
        <f t="shared" si="19"/>
        <v>5.2181761249865843E-2</v>
      </c>
      <c r="BH103">
        <f t="shared" si="20"/>
        <v>14.989463780593667</v>
      </c>
      <c r="BI103">
        <f t="shared" si="20"/>
        <v>7.9428160603888784</v>
      </c>
      <c r="BK103">
        <f t="shared" si="21"/>
        <v>2.1586708779940835</v>
      </c>
      <c r="BL103">
        <f t="shared" si="21"/>
        <v>2.1569485382282299</v>
      </c>
      <c r="BN103">
        <f t="shared" si="22"/>
        <v>15.233577228220511</v>
      </c>
      <c r="BO103">
        <f t="shared" si="22"/>
        <v>30.926568053358892</v>
      </c>
      <c r="BQ103">
        <f t="shared" si="23"/>
        <v>2.6899213710798975</v>
      </c>
      <c r="BR103">
        <f t="shared" si="23"/>
        <v>2.0195839054804683</v>
      </c>
    </row>
    <row r="104" spans="2:70" x14ac:dyDescent="0.35">
      <c r="B104">
        <f t="shared" si="0"/>
        <v>4.7776158938062565</v>
      </c>
      <c r="C104">
        <f t="shared" si="0"/>
        <v>10.869077040515208</v>
      </c>
      <c r="E104">
        <f t="shared" si="1"/>
        <v>0.2835716538423867</v>
      </c>
      <c r="F104">
        <f t="shared" si="1"/>
        <v>0.75736802100100675</v>
      </c>
      <c r="H104">
        <f t="shared" si="2"/>
        <v>32.284119532404063</v>
      </c>
      <c r="I104">
        <f t="shared" si="2"/>
        <v>12.172706893927526</v>
      </c>
      <c r="K104">
        <f t="shared" si="3"/>
        <v>3.7322616632505188</v>
      </c>
      <c r="L104">
        <f t="shared" si="3"/>
        <v>1.4061115057896938</v>
      </c>
      <c r="N104">
        <f t="shared" ref="N104:O123" si="24">ABS(N26-N$75)</f>
        <v>7.7206082327962235</v>
      </c>
      <c r="O104">
        <f t="shared" si="24"/>
        <v>22.484349364605549</v>
      </c>
      <c r="Q104">
        <f t="shared" ref="Q104:R123" si="25">ABS(Q26-Q$75)</f>
        <v>0.145235124341351</v>
      </c>
      <c r="R104">
        <f t="shared" si="25"/>
        <v>0.35926868883371732</v>
      </c>
      <c r="T104">
        <f t="shared" ref="T104:U116" si="26">ABS(T26-T$75)</f>
        <v>22.783668686998467</v>
      </c>
      <c r="U104">
        <f t="shared" si="26"/>
        <v>5.134462392762174</v>
      </c>
      <c r="W104">
        <f t="shared" ref="W104:X116" si="27">ABS(W26-W$75)</f>
        <v>4.1467626693536968</v>
      </c>
      <c r="X104">
        <f t="shared" si="27"/>
        <v>1.550973120626244</v>
      </c>
      <c r="Z104">
        <f t="shared" si="8"/>
        <v>25.267642489201364</v>
      </c>
      <c r="AB104">
        <f t="shared" si="9"/>
        <v>1.0539770232735393</v>
      </c>
      <c r="AP104">
        <f t="shared" ref="AP104:AQ123" si="28">ABS(AP26-AP$75)</f>
        <v>16.480845338563284</v>
      </c>
      <c r="AQ104">
        <f t="shared" si="28"/>
        <v>38.252328616823007</v>
      </c>
      <c r="AS104">
        <f t="shared" ref="AS104:AT123" si="29">ABS(AS26-AS$75)</f>
        <v>9.151473364130247</v>
      </c>
      <c r="AT104">
        <f t="shared" si="29"/>
        <v>8.3626565757764357</v>
      </c>
      <c r="AV104">
        <f t="shared" si="16"/>
        <v>20.091762699338801</v>
      </c>
      <c r="AW104">
        <f t="shared" si="16"/>
        <v>51.219530426084816</v>
      </c>
      <c r="AY104">
        <f t="shared" si="17"/>
        <v>1.5189669563963726</v>
      </c>
      <c r="AZ104">
        <f t="shared" si="17"/>
        <v>6.1684239374147083</v>
      </c>
      <c r="BC104">
        <f>ABS(BC26-BC$75)</f>
        <v>5.0599128569583058</v>
      </c>
      <c r="BF104">
        <f>ABS(BF26-BF$75)</f>
        <v>0.7071779113584018</v>
      </c>
      <c r="BH104">
        <f t="shared" si="20"/>
        <v>20.795150142087977</v>
      </c>
      <c r="BI104">
        <f t="shared" si="20"/>
        <v>9.7873040398386593</v>
      </c>
      <c r="BK104">
        <f t="shared" si="21"/>
        <v>4.8392155456406059</v>
      </c>
      <c r="BL104">
        <f t="shared" si="21"/>
        <v>4.7473676433213186</v>
      </c>
      <c r="BN104">
        <f t="shared" ref="BN104:BO123" si="30">ABS(BN26-BN$75)</f>
        <v>14.962341934859623</v>
      </c>
      <c r="BO104">
        <f t="shared" si="30"/>
        <v>10.41225460238752</v>
      </c>
      <c r="BQ104">
        <f t="shared" ref="BQ104:BR123" si="31">ABS(BQ26-BQ$75)</f>
        <v>1.7284313875927122</v>
      </c>
      <c r="BR104">
        <f t="shared" si="31"/>
        <v>3.5505420181048706</v>
      </c>
    </row>
    <row r="105" spans="2:70" x14ac:dyDescent="0.35">
      <c r="B105">
        <f t="shared" si="0"/>
        <v>8.8328990247526917</v>
      </c>
      <c r="C105">
        <f t="shared" si="0"/>
        <v>1.5451512002972692</v>
      </c>
      <c r="E105">
        <f t="shared" si="1"/>
        <v>4.8100163839169703</v>
      </c>
      <c r="F105">
        <f t="shared" si="1"/>
        <v>3.8620917535898922</v>
      </c>
      <c r="H105">
        <f t="shared" si="2"/>
        <v>23.996882401807511</v>
      </c>
      <c r="I105">
        <f t="shared" si="2"/>
        <v>31.551439040476239</v>
      </c>
      <c r="K105">
        <f t="shared" si="3"/>
        <v>2.7628475498049205</v>
      </c>
      <c r="L105">
        <f t="shared" si="3"/>
        <v>5.6968064752889385</v>
      </c>
      <c r="N105">
        <f t="shared" si="24"/>
        <v>5.5207446478337943</v>
      </c>
      <c r="O105">
        <f t="shared" si="24"/>
        <v>45.622585575648145</v>
      </c>
      <c r="Q105">
        <f t="shared" si="25"/>
        <v>5.1800049051868093</v>
      </c>
      <c r="R105">
        <f t="shared" si="25"/>
        <v>7.2296747900166443</v>
      </c>
      <c r="T105">
        <f t="shared" si="26"/>
        <v>5.8364655846723679</v>
      </c>
      <c r="U105">
        <f t="shared" si="26"/>
        <v>0.89687609833327997</v>
      </c>
      <c r="W105">
        <f t="shared" si="27"/>
        <v>1.8062941272634152</v>
      </c>
      <c r="X105">
        <f t="shared" si="27"/>
        <v>3.2041611394819434</v>
      </c>
      <c r="Z105">
        <f t="shared" si="8"/>
        <v>9.6618862437515247</v>
      </c>
      <c r="AB105">
        <f t="shared" si="9"/>
        <v>1.9238858300376833</v>
      </c>
      <c r="AP105">
        <f t="shared" si="28"/>
        <v>53.066932141636642</v>
      </c>
      <c r="AQ105">
        <f t="shared" si="28"/>
        <v>40.363301763556976</v>
      </c>
      <c r="AS105">
        <f t="shared" si="29"/>
        <v>2.0096150486553128</v>
      </c>
      <c r="AT105">
        <f t="shared" si="29"/>
        <v>3.3013848519296793</v>
      </c>
      <c r="AV105">
        <f t="shared" si="16"/>
        <v>16.946792665444463</v>
      </c>
      <c r="AW105">
        <f t="shared" si="16"/>
        <v>14.393718048128136</v>
      </c>
      <c r="AY105">
        <f t="shared" si="17"/>
        <v>6.7837763510695996</v>
      </c>
      <c r="AZ105">
        <f t="shared" si="17"/>
        <v>2.4096848373844058</v>
      </c>
      <c r="BH105">
        <f t="shared" si="20"/>
        <v>10.635696635702772</v>
      </c>
      <c r="BI105">
        <f t="shared" si="20"/>
        <v>14.30795790075652</v>
      </c>
      <c r="BK105">
        <f t="shared" si="21"/>
        <v>2.3111734032294446</v>
      </c>
      <c r="BL105">
        <f t="shared" si="21"/>
        <v>2.0988548834923328</v>
      </c>
      <c r="BN105">
        <f t="shared" si="30"/>
        <v>3.2394814490672132</v>
      </c>
      <c r="BO105">
        <f t="shared" si="30"/>
        <v>6.7439609137219065</v>
      </c>
      <c r="BQ105">
        <f t="shared" si="31"/>
        <v>5.8677806233854497</v>
      </c>
      <c r="BR105">
        <f t="shared" si="31"/>
        <v>5.3271292980292344</v>
      </c>
    </row>
    <row r="106" spans="2:70" x14ac:dyDescent="0.35">
      <c r="B106">
        <f t="shared" si="0"/>
        <v>2.1764144096319171</v>
      </c>
      <c r="C106">
        <f t="shared" si="0"/>
        <v>12.574558939731332</v>
      </c>
      <c r="E106">
        <f t="shared" si="1"/>
        <v>5.6336923479162166</v>
      </c>
      <c r="F106">
        <f t="shared" si="1"/>
        <v>2.1289404465509669</v>
      </c>
      <c r="H106">
        <f t="shared" si="2"/>
        <v>7.9041166716237683</v>
      </c>
      <c r="I106">
        <f t="shared" si="2"/>
        <v>1.8841454585426618</v>
      </c>
      <c r="K106">
        <f t="shared" si="3"/>
        <v>2.7324680398313728</v>
      </c>
      <c r="L106">
        <f t="shared" si="3"/>
        <v>4.1103970959439451</v>
      </c>
      <c r="N106">
        <f t="shared" si="24"/>
        <v>4.5158753767945825</v>
      </c>
      <c r="O106">
        <f t="shared" si="24"/>
        <v>36.035112483628396</v>
      </c>
      <c r="Q106">
        <f t="shared" si="25"/>
        <v>8.8751917956019E-2</v>
      </c>
      <c r="R106">
        <f t="shared" si="25"/>
        <v>3.8277267745185224</v>
      </c>
      <c r="T106">
        <f t="shared" si="26"/>
        <v>0.25338017814254954</v>
      </c>
      <c r="U106">
        <f t="shared" si="26"/>
        <v>11.213598128318296</v>
      </c>
      <c r="W106">
        <f t="shared" si="27"/>
        <v>4.9817913542621426</v>
      </c>
      <c r="X106">
        <f t="shared" si="27"/>
        <v>0.57128444702735592</v>
      </c>
      <c r="Z106">
        <f t="shared" si="8"/>
        <v>27.75236827046561</v>
      </c>
      <c r="AB106">
        <f t="shared" si="9"/>
        <v>4.5978620568067896E-3</v>
      </c>
      <c r="AP106">
        <f t="shared" si="28"/>
        <v>0.20278434649691235</v>
      </c>
      <c r="AQ106">
        <f t="shared" si="28"/>
        <v>1.9442462855875959</v>
      </c>
      <c r="AS106">
        <f t="shared" si="29"/>
        <v>4.1664337273665808E-3</v>
      </c>
      <c r="AT106">
        <f t="shared" si="29"/>
        <v>3.6171887469202346</v>
      </c>
      <c r="AV106">
        <f t="shared" si="16"/>
        <v>20.873377315954713</v>
      </c>
      <c r="AW106">
        <f t="shared" si="16"/>
        <v>9.9875213100316103</v>
      </c>
      <c r="AY106">
        <f t="shared" si="17"/>
        <v>1.5880013120645113</v>
      </c>
      <c r="AZ106">
        <f t="shared" si="17"/>
        <v>0.996253565268157</v>
      </c>
      <c r="BH106">
        <f t="shared" ref="BH106:BH111" si="32">ABS(BH28-BH$75)</f>
        <v>2.7313681777136196</v>
      </c>
      <c r="BK106">
        <f t="shared" ref="BK106:BK111" si="33">ABS(BK28-BK$75)</f>
        <v>4.811029264052717</v>
      </c>
      <c r="BN106">
        <f t="shared" si="30"/>
        <v>10.81359698786261</v>
      </c>
      <c r="BO106">
        <f t="shared" si="30"/>
        <v>3.771060458780525</v>
      </c>
      <c r="BQ106">
        <f t="shared" si="31"/>
        <v>1.4115119406754602</v>
      </c>
      <c r="BR106">
        <f t="shared" si="31"/>
        <v>2.9772287271518252</v>
      </c>
    </row>
    <row r="107" spans="2:70" x14ac:dyDescent="0.35">
      <c r="C107">
        <f t="shared" ref="C107:C120" si="34">ABS(C29-C$75)</f>
        <v>5.3563055090971261</v>
      </c>
      <c r="F107">
        <f t="shared" ref="F107:F120" si="35">ABS(F29-F$75)</f>
        <v>1.2081205865091533</v>
      </c>
      <c r="H107">
        <f t="shared" ref="H107:H130" si="36">ABS(H29-H$75)</f>
        <v>13.69816640599754</v>
      </c>
      <c r="K107">
        <f t="shared" ref="K107:K130" si="37">ABS(K29-K$75)</f>
        <v>1.9194973574591376</v>
      </c>
      <c r="N107">
        <f t="shared" si="24"/>
        <v>0.89508845403565829</v>
      </c>
      <c r="O107">
        <f t="shared" si="24"/>
        <v>11.586588975144764</v>
      </c>
      <c r="Q107">
        <f t="shared" si="25"/>
        <v>4.4551975103752</v>
      </c>
      <c r="R107">
        <f t="shared" si="25"/>
        <v>0.26516418283700993</v>
      </c>
      <c r="T107">
        <f t="shared" si="26"/>
        <v>5.7036362396235916</v>
      </c>
      <c r="U107">
        <f t="shared" si="26"/>
        <v>32.215256078241936</v>
      </c>
      <c r="W107">
        <f t="shared" si="27"/>
        <v>0.55128845777199231</v>
      </c>
      <c r="X107">
        <f t="shared" si="27"/>
        <v>5.5383337890136453</v>
      </c>
      <c r="Z107">
        <f t="shared" si="8"/>
        <v>24.559513103705683</v>
      </c>
      <c r="AB107">
        <f t="shared" si="9"/>
        <v>3.9832574908938874</v>
      </c>
      <c r="AP107">
        <f t="shared" si="28"/>
        <v>81.887258622547051</v>
      </c>
      <c r="AQ107">
        <f t="shared" si="28"/>
        <v>20.318228289424724</v>
      </c>
      <c r="AS107">
        <f t="shared" si="29"/>
        <v>3.5506642508608195</v>
      </c>
      <c r="AT107">
        <f t="shared" si="29"/>
        <v>0.67459868275290091</v>
      </c>
      <c r="AV107">
        <f t="shared" si="16"/>
        <v>23.004357980038321</v>
      </c>
      <c r="AW107">
        <f t="shared" si="16"/>
        <v>10.249721824211505</v>
      </c>
      <c r="AY107">
        <f t="shared" si="17"/>
        <v>3.5199011251983983</v>
      </c>
      <c r="AZ107">
        <f t="shared" si="17"/>
        <v>1.7761960012976221</v>
      </c>
      <c r="BH107">
        <f t="shared" si="32"/>
        <v>3.4756840225771271</v>
      </c>
      <c r="BK107">
        <f t="shared" si="33"/>
        <v>0.89881358362984543</v>
      </c>
      <c r="BN107">
        <f t="shared" si="30"/>
        <v>4.311963200053512</v>
      </c>
      <c r="BO107">
        <f t="shared" si="30"/>
        <v>22.310714416707668</v>
      </c>
      <c r="BQ107">
        <f t="shared" si="31"/>
        <v>1.815960788802526</v>
      </c>
      <c r="BR107">
        <f t="shared" si="31"/>
        <v>3.9167138573622218</v>
      </c>
    </row>
    <row r="108" spans="2:70" x14ac:dyDescent="0.35">
      <c r="C108">
        <f t="shared" si="34"/>
        <v>9.0483363671948496</v>
      </c>
      <c r="F108">
        <f t="shared" si="35"/>
        <v>0.33828533473543487</v>
      </c>
      <c r="H108">
        <f t="shared" si="36"/>
        <v>18.011996789865876</v>
      </c>
      <c r="K108">
        <f t="shared" si="37"/>
        <v>2.5674603858002865</v>
      </c>
      <c r="N108">
        <f t="shared" si="24"/>
        <v>22.012119233924324</v>
      </c>
      <c r="O108">
        <f t="shared" si="24"/>
        <v>6.5407112445033135</v>
      </c>
      <c r="Q108">
        <f t="shared" si="25"/>
        <v>2.1591558389023788</v>
      </c>
      <c r="R108">
        <f t="shared" si="25"/>
        <v>1.0845026294185427</v>
      </c>
      <c r="T108">
        <f t="shared" si="26"/>
        <v>15.456648245007145</v>
      </c>
      <c r="U108">
        <f t="shared" si="26"/>
        <v>18.140296552613421</v>
      </c>
      <c r="W108">
        <f t="shared" si="27"/>
        <v>0.33715125749495556</v>
      </c>
      <c r="X108">
        <f t="shared" si="27"/>
        <v>4.5274352147323782E-2</v>
      </c>
      <c r="Z108">
        <f t="shared" si="8"/>
        <v>4.2841650837215184</v>
      </c>
      <c r="AB108">
        <f t="shared" si="9"/>
        <v>3.9213333603582434</v>
      </c>
      <c r="AP108">
        <f t="shared" si="28"/>
        <v>33.4726783419529</v>
      </c>
      <c r="AQ108">
        <f t="shared" si="28"/>
        <v>13.840533046125202</v>
      </c>
      <c r="AS108">
        <f t="shared" si="29"/>
        <v>12.129747565030961</v>
      </c>
      <c r="AT108">
        <f t="shared" si="29"/>
        <v>7.2206650230254841</v>
      </c>
      <c r="AW108">
        <f>ABS(AW30-AW$75)</f>
        <v>13.801703185337018</v>
      </c>
      <c r="AZ108">
        <f>ABS(AZ30-AZ$75)</f>
        <v>3.4421828497514806</v>
      </c>
      <c r="BH108">
        <f t="shared" si="32"/>
        <v>14.604935454785306</v>
      </c>
      <c r="BK108">
        <f t="shared" si="33"/>
        <v>2.3355107687854435</v>
      </c>
      <c r="BN108">
        <f t="shared" si="30"/>
        <v>32.916097194158226</v>
      </c>
      <c r="BO108">
        <f t="shared" si="30"/>
        <v>14.553510743552664</v>
      </c>
      <c r="BQ108">
        <f t="shared" si="31"/>
        <v>0.68365776477221551</v>
      </c>
      <c r="BR108">
        <f t="shared" si="31"/>
        <v>1.1009265748485149</v>
      </c>
    </row>
    <row r="109" spans="2:70" x14ac:dyDescent="0.35">
      <c r="C109">
        <f t="shared" si="34"/>
        <v>12.458414283876238</v>
      </c>
      <c r="F109">
        <f t="shared" si="35"/>
        <v>7.1691637342848615</v>
      </c>
      <c r="H109">
        <f t="shared" si="36"/>
        <v>44.895805648614214</v>
      </c>
      <c r="K109">
        <f t="shared" si="37"/>
        <v>3.4599555530800341</v>
      </c>
      <c r="N109">
        <f t="shared" si="24"/>
        <v>17.325922121456301</v>
      </c>
      <c r="O109">
        <f t="shared" si="24"/>
        <v>19.870500340381298</v>
      </c>
      <c r="Q109">
        <f t="shared" si="25"/>
        <v>3.8987395818876003</v>
      </c>
      <c r="R109">
        <f t="shared" si="25"/>
        <v>6.3871363266486263</v>
      </c>
      <c r="T109">
        <f t="shared" si="26"/>
        <v>10.542738039046938</v>
      </c>
      <c r="U109">
        <f t="shared" si="26"/>
        <v>6.08208366966889</v>
      </c>
      <c r="W109">
        <f t="shared" si="27"/>
        <v>2.4903425224789455</v>
      </c>
      <c r="X109">
        <f t="shared" si="27"/>
        <v>0.78831313766562161</v>
      </c>
      <c r="Z109">
        <f t="shared" si="8"/>
        <v>0.48213353959353356</v>
      </c>
      <c r="AB109">
        <f t="shared" si="9"/>
        <v>2.8722008134490213</v>
      </c>
      <c r="AP109">
        <f t="shared" si="28"/>
        <v>13.573531657369102</v>
      </c>
      <c r="AQ109">
        <f t="shared" si="28"/>
        <v>18.990091137127692</v>
      </c>
      <c r="AS109">
        <f t="shared" si="29"/>
        <v>2.2859082189057105</v>
      </c>
      <c r="AT109">
        <f t="shared" si="29"/>
        <v>1.6209096575689195</v>
      </c>
      <c r="AW109">
        <f>ABS(AW31-AW$75)</f>
        <v>33.880675944995602</v>
      </c>
      <c r="AZ109">
        <f>ABS(AZ31-AZ$75)</f>
        <v>7.0137281221679739</v>
      </c>
      <c r="BH109">
        <f t="shared" si="32"/>
        <v>34.762338767774963</v>
      </c>
      <c r="BK109">
        <f t="shared" si="33"/>
        <v>3.6122831309241619</v>
      </c>
      <c r="BN109">
        <f t="shared" si="30"/>
        <v>20.700576235922952</v>
      </c>
      <c r="BO109">
        <f t="shared" si="30"/>
        <v>35.091689649489069</v>
      </c>
      <c r="BQ109">
        <f t="shared" si="31"/>
        <v>0.96445517499174116</v>
      </c>
      <c r="BR109">
        <f t="shared" si="31"/>
        <v>3.123739575842353</v>
      </c>
    </row>
    <row r="110" spans="2:70" x14ac:dyDescent="0.35">
      <c r="C110">
        <f t="shared" si="34"/>
        <v>33.623560672284967</v>
      </c>
      <c r="F110">
        <f t="shared" si="35"/>
        <v>1.0291204033676582</v>
      </c>
      <c r="H110">
        <f t="shared" si="36"/>
        <v>3.3131406615770516</v>
      </c>
      <c r="K110">
        <f t="shared" si="37"/>
        <v>1.9569006927877393</v>
      </c>
      <c r="N110">
        <f t="shared" si="24"/>
        <v>30.948762178353817</v>
      </c>
      <c r="O110">
        <f t="shared" si="24"/>
        <v>25.955022121481392</v>
      </c>
      <c r="Q110">
        <f t="shared" si="25"/>
        <v>6.3667413497367598</v>
      </c>
      <c r="R110">
        <f t="shared" si="25"/>
        <v>6.6461968791649975</v>
      </c>
      <c r="T110">
        <f t="shared" si="26"/>
        <v>11.206210296235128</v>
      </c>
      <c r="U110">
        <f t="shared" si="26"/>
        <v>9.7537416874928056</v>
      </c>
      <c r="W110">
        <f t="shared" si="27"/>
        <v>0.4158551626909972</v>
      </c>
      <c r="X110">
        <f t="shared" si="27"/>
        <v>4.3465004322492824</v>
      </c>
      <c r="Z110">
        <f t="shared" si="8"/>
        <v>17.051940323871236</v>
      </c>
      <c r="AB110">
        <f t="shared" si="9"/>
        <v>1.0109541667779141</v>
      </c>
      <c r="AP110">
        <f t="shared" si="28"/>
        <v>57.128644151371532</v>
      </c>
      <c r="AQ110">
        <f t="shared" si="28"/>
        <v>34.998748696258062</v>
      </c>
      <c r="AS110">
        <f t="shared" si="29"/>
        <v>0.59331096771624381</v>
      </c>
      <c r="AT110">
        <f t="shared" si="29"/>
        <v>4.087072710202607</v>
      </c>
      <c r="AW110">
        <f>ABS(AW32-AW$75)</f>
        <v>20.863230447606469</v>
      </c>
      <c r="AZ110">
        <f>ABS(AZ32-AZ$75)</f>
        <v>5.1932395913095544</v>
      </c>
      <c r="BH110">
        <f t="shared" si="32"/>
        <v>2.6505048654493066</v>
      </c>
      <c r="BK110">
        <f t="shared" si="33"/>
        <v>0.71707366898187708</v>
      </c>
      <c r="BN110">
        <f t="shared" si="30"/>
        <v>23.939848061781149</v>
      </c>
      <c r="BO110">
        <f t="shared" si="30"/>
        <v>30.81558963567133</v>
      </c>
      <c r="BQ110">
        <f t="shared" si="31"/>
        <v>2.0219055303937807</v>
      </c>
      <c r="BR110">
        <f t="shared" si="31"/>
        <v>0.37551161504763719</v>
      </c>
    </row>
    <row r="111" spans="2:70" x14ac:dyDescent="0.35">
      <c r="C111">
        <f t="shared" si="34"/>
        <v>9.5932278584720621</v>
      </c>
      <c r="F111">
        <f t="shared" si="35"/>
        <v>0.41788791117487989</v>
      </c>
      <c r="H111">
        <f t="shared" si="36"/>
        <v>0.27105624106553705</v>
      </c>
      <c r="K111">
        <f t="shared" si="37"/>
        <v>3.3979130951418259</v>
      </c>
      <c r="N111">
        <f t="shared" si="24"/>
        <v>2.3486550765368293</v>
      </c>
      <c r="O111">
        <f t="shared" si="24"/>
        <v>9.1703211988255475</v>
      </c>
      <c r="Q111">
        <f t="shared" si="25"/>
        <v>5.4095575040813415E-2</v>
      </c>
      <c r="R111">
        <f t="shared" si="25"/>
        <v>5.7393485771112136</v>
      </c>
      <c r="T111">
        <f t="shared" si="26"/>
        <v>18.46650016161675</v>
      </c>
      <c r="U111">
        <f t="shared" si="26"/>
        <v>19.409211772200933</v>
      </c>
      <c r="W111">
        <f t="shared" si="27"/>
        <v>0.82612548253048601</v>
      </c>
      <c r="X111">
        <f t="shared" si="27"/>
        <v>4.9714749569761381</v>
      </c>
      <c r="Z111">
        <f t="shared" si="8"/>
        <v>3.3025560498796551</v>
      </c>
      <c r="AB111">
        <f t="shared" si="9"/>
        <v>3.4023465889856297</v>
      </c>
      <c r="AP111">
        <f t="shared" si="28"/>
        <v>47.768776532850211</v>
      </c>
      <c r="AQ111">
        <f t="shared" si="28"/>
        <v>23.110172377863464</v>
      </c>
      <c r="AS111">
        <f t="shared" si="29"/>
        <v>3.2136535152505701</v>
      </c>
      <c r="AT111">
        <f t="shared" si="29"/>
        <v>0.18243706594022946</v>
      </c>
      <c r="AW111">
        <f>ABS(AW33-AW$75)</f>
        <v>29.481096748273046</v>
      </c>
      <c r="AZ111">
        <f>ABS(AZ33-AZ$75)</f>
        <v>1.5594908402774657</v>
      </c>
      <c r="BH111">
        <f t="shared" si="32"/>
        <v>16.735191694864028</v>
      </c>
      <c r="BK111">
        <f t="shared" si="33"/>
        <v>1.3101094506907618</v>
      </c>
      <c r="BN111">
        <f t="shared" si="30"/>
        <v>12.720216216001134</v>
      </c>
      <c r="BO111">
        <f t="shared" si="30"/>
        <v>35.56616736137957</v>
      </c>
      <c r="BQ111">
        <f t="shared" si="31"/>
        <v>2.4704105467160691</v>
      </c>
      <c r="BR111">
        <f t="shared" si="31"/>
        <v>1.8931984964474839</v>
      </c>
    </row>
    <row r="112" spans="2:70" x14ac:dyDescent="0.35">
      <c r="C112">
        <f t="shared" si="34"/>
        <v>45.409131695968114</v>
      </c>
      <c r="F112">
        <f t="shared" si="35"/>
        <v>3.9327072806084473</v>
      </c>
      <c r="H112">
        <f t="shared" si="36"/>
        <v>3.8381339399911383</v>
      </c>
      <c r="K112">
        <f t="shared" si="37"/>
        <v>2.6450666625867658</v>
      </c>
      <c r="N112">
        <f t="shared" si="24"/>
        <v>2.4778136126514312</v>
      </c>
      <c r="O112">
        <f t="shared" si="24"/>
        <v>43.312706716460099</v>
      </c>
      <c r="Q112">
        <f t="shared" si="25"/>
        <v>2.7904432894463387</v>
      </c>
      <c r="R112">
        <f t="shared" si="25"/>
        <v>6.0179717363795291</v>
      </c>
      <c r="T112">
        <f t="shared" si="26"/>
        <v>48.155761630498404</v>
      </c>
      <c r="U112">
        <f t="shared" si="26"/>
        <v>13.398929492366108</v>
      </c>
      <c r="W112">
        <f t="shared" si="27"/>
        <v>0.4835197942481404</v>
      </c>
      <c r="X112">
        <f t="shared" si="27"/>
        <v>6.3681484437468079</v>
      </c>
      <c r="Z112">
        <f t="shared" si="8"/>
        <v>7.1971718667132762</v>
      </c>
      <c r="AB112">
        <f t="shared" si="9"/>
        <v>0.41973567309551463</v>
      </c>
      <c r="AP112">
        <f t="shared" si="28"/>
        <v>8.315847493050768</v>
      </c>
      <c r="AQ112">
        <f t="shared" si="28"/>
        <v>46.528006005602336</v>
      </c>
      <c r="AS112">
        <f t="shared" si="29"/>
        <v>0.23608068713389585</v>
      </c>
      <c r="AT112">
        <f t="shared" si="29"/>
        <v>2.4070456617656308</v>
      </c>
      <c r="AW112">
        <f>ABS(AW34-AW$75)</f>
        <v>1.0493985414902625</v>
      </c>
      <c r="AZ112">
        <f>ABS(AZ34-AZ$75)</f>
        <v>6.168375074034385</v>
      </c>
      <c r="BN112">
        <f t="shared" si="30"/>
        <v>10.870452486055413</v>
      </c>
      <c r="BO112">
        <f t="shared" si="30"/>
        <v>28.108076299543598</v>
      </c>
      <c r="BQ112">
        <f t="shared" si="31"/>
        <v>1.6864113824052644</v>
      </c>
      <c r="BR112">
        <f t="shared" si="31"/>
        <v>7.7064682544660705</v>
      </c>
    </row>
    <row r="113" spans="3:70" x14ac:dyDescent="0.35">
      <c r="C113">
        <f t="shared" si="34"/>
        <v>33.615705874277012</v>
      </c>
      <c r="F113">
        <f t="shared" si="35"/>
        <v>4.6023953309182684</v>
      </c>
      <c r="H113">
        <f t="shared" si="36"/>
        <v>11.623311414072418</v>
      </c>
      <c r="K113">
        <f t="shared" si="37"/>
        <v>3.5627739286691984</v>
      </c>
      <c r="N113">
        <f t="shared" si="24"/>
        <v>17.058467257293017</v>
      </c>
      <c r="O113">
        <f t="shared" si="24"/>
        <v>20.743806837040211</v>
      </c>
      <c r="Q113">
        <f t="shared" si="25"/>
        <v>6.1405165212864574</v>
      </c>
      <c r="R113">
        <f t="shared" si="25"/>
        <v>6.2763544420604145</v>
      </c>
      <c r="T113">
        <f t="shared" si="26"/>
        <v>17.000120350332708</v>
      </c>
      <c r="U113">
        <f t="shared" si="26"/>
        <v>3.9818893288246215</v>
      </c>
      <c r="W113">
        <f t="shared" si="27"/>
        <v>1.7535186302050185</v>
      </c>
      <c r="X113">
        <f t="shared" si="27"/>
        <v>1.3068933311346953</v>
      </c>
      <c r="Z113">
        <f t="shared" si="8"/>
        <v>5.8810400735661972</v>
      </c>
      <c r="AB113">
        <f t="shared" si="9"/>
        <v>0.90848036248555353</v>
      </c>
      <c r="AP113">
        <f t="shared" si="28"/>
        <v>30.244492343804978</v>
      </c>
      <c r="AQ113">
        <f t="shared" si="28"/>
        <v>18.229931085089632</v>
      </c>
      <c r="AS113">
        <f t="shared" si="29"/>
        <v>0.94937553116795925</v>
      </c>
      <c r="AT113">
        <f t="shared" si="29"/>
        <v>5.3526127948797697</v>
      </c>
      <c r="BN113">
        <f t="shared" si="30"/>
        <v>4.3769654679050376</v>
      </c>
      <c r="BO113">
        <f t="shared" si="30"/>
        <v>11.797148854628745</v>
      </c>
      <c r="BQ113">
        <f t="shared" si="31"/>
        <v>0.58715940991112348</v>
      </c>
      <c r="BR113">
        <f t="shared" si="31"/>
        <v>5.006129567007342</v>
      </c>
    </row>
    <row r="114" spans="3:70" x14ac:dyDescent="0.35">
      <c r="C114">
        <f t="shared" si="34"/>
        <v>39.633112893326569</v>
      </c>
      <c r="F114">
        <f t="shared" si="35"/>
        <v>6.1871808138934874</v>
      </c>
      <c r="H114">
        <f t="shared" si="36"/>
        <v>3.1355460739237344</v>
      </c>
      <c r="K114">
        <f t="shared" si="37"/>
        <v>2.4019032083103102</v>
      </c>
      <c r="N114">
        <f t="shared" si="24"/>
        <v>36.303682069915851</v>
      </c>
      <c r="O114">
        <f t="shared" si="24"/>
        <v>37.430947183238885</v>
      </c>
      <c r="Q114">
        <f t="shared" si="25"/>
        <v>3.0332357723514729</v>
      </c>
      <c r="R114">
        <f t="shared" si="25"/>
        <v>4.7574992605403121</v>
      </c>
      <c r="T114">
        <f t="shared" si="26"/>
        <v>13.055858544405339</v>
      </c>
      <c r="U114">
        <f t="shared" si="26"/>
        <v>22.008848907812606</v>
      </c>
      <c r="W114">
        <f t="shared" si="27"/>
        <v>4.2854100989295159</v>
      </c>
      <c r="X114">
        <f t="shared" si="27"/>
        <v>9.1054506778385473</v>
      </c>
      <c r="Z114">
        <f t="shared" si="8"/>
        <v>9.9205470411182546</v>
      </c>
      <c r="AB114">
        <f t="shared" si="9"/>
        <v>0.22648339298392806</v>
      </c>
      <c r="AP114">
        <f t="shared" si="28"/>
        <v>9.0395897604732625</v>
      </c>
      <c r="AQ114">
        <f t="shared" si="28"/>
        <v>37.660850518577448</v>
      </c>
      <c r="AS114">
        <f t="shared" si="29"/>
        <v>0.92165530184465894</v>
      </c>
      <c r="AT114">
        <f t="shared" si="29"/>
        <v>6.0482433742361508E-2</v>
      </c>
      <c r="BN114">
        <f t="shared" si="30"/>
        <v>15.309916571257403</v>
      </c>
      <c r="BO114">
        <f t="shared" si="30"/>
        <v>2.6363276480223732</v>
      </c>
      <c r="BQ114">
        <f t="shared" si="31"/>
        <v>2.1452624639484803</v>
      </c>
      <c r="BR114">
        <f t="shared" si="31"/>
        <v>3.1485903588237525</v>
      </c>
    </row>
    <row r="115" spans="3:70" x14ac:dyDescent="0.35">
      <c r="C115">
        <f t="shared" si="34"/>
        <v>2.8106969363389567</v>
      </c>
      <c r="F115">
        <f t="shared" si="35"/>
        <v>1.4051218367420386</v>
      </c>
      <c r="H115">
        <f t="shared" si="36"/>
        <v>37.706043539344222</v>
      </c>
      <c r="K115">
        <f t="shared" si="37"/>
        <v>2.8012600046104925</v>
      </c>
      <c r="N115">
        <f t="shared" si="24"/>
        <v>57.377634855675623</v>
      </c>
      <c r="O115">
        <f t="shared" si="24"/>
        <v>37.874992655954742</v>
      </c>
      <c r="Q115">
        <f t="shared" si="25"/>
        <v>8.4452280405593534</v>
      </c>
      <c r="R115">
        <f t="shared" si="25"/>
        <v>7.5176252695892813</v>
      </c>
      <c r="T115">
        <f t="shared" si="26"/>
        <v>13.809113903062098</v>
      </c>
      <c r="U115">
        <f t="shared" si="26"/>
        <v>11.448160189991938</v>
      </c>
      <c r="W115">
        <f t="shared" si="27"/>
        <v>0.14224538916831442</v>
      </c>
      <c r="X115">
        <f t="shared" si="27"/>
        <v>2.4589231310378423</v>
      </c>
      <c r="Z115">
        <f t="shared" si="8"/>
        <v>7.2263292755266377</v>
      </c>
      <c r="AB115">
        <f t="shared" si="9"/>
        <v>2.4034039293506737</v>
      </c>
      <c r="AP115">
        <f t="shared" si="28"/>
        <v>10.547292616333493</v>
      </c>
      <c r="AQ115">
        <f t="shared" si="28"/>
        <v>62.647592667813186</v>
      </c>
      <c r="AS115">
        <f t="shared" si="29"/>
        <v>3.4603940353927509</v>
      </c>
      <c r="AT115">
        <f t="shared" si="29"/>
        <v>0.8512303025982888</v>
      </c>
      <c r="BN115">
        <f t="shared" si="30"/>
        <v>28.94835088983946</v>
      </c>
      <c r="BO115">
        <f t="shared" si="30"/>
        <v>22.839087899014828</v>
      </c>
      <c r="BQ115">
        <f t="shared" si="31"/>
        <v>1.2342254681376623</v>
      </c>
      <c r="BR115">
        <f t="shared" si="31"/>
        <v>2.9055077936761693</v>
      </c>
    </row>
    <row r="116" spans="3:70" x14ac:dyDescent="0.35">
      <c r="C116">
        <f t="shared" si="34"/>
        <v>8.6101317277544638</v>
      </c>
      <c r="F116">
        <f t="shared" si="35"/>
        <v>6.8283304309245771</v>
      </c>
      <c r="H116">
        <f t="shared" si="36"/>
        <v>11.892873561887271</v>
      </c>
      <c r="K116">
        <f t="shared" si="37"/>
        <v>5.2307785010901036</v>
      </c>
      <c r="N116">
        <f t="shared" si="24"/>
        <v>0.64403435198175885</v>
      </c>
      <c r="O116">
        <f t="shared" si="24"/>
        <v>35.944202697058145</v>
      </c>
      <c r="Q116">
        <f t="shared" si="25"/>
        <v>0.62252837865577426</v>
      </c>
      <c r="R116">
        <f t="shared" si="25"/>
        <v>3.4497724627392117</v>
      </c>
      <c r="T116">
        <f t="shared" si="26"/>
        <v>2.6984447061853132</v>
      </c>
      <c r="U116">
        <f t="shared" si="26"/>
        <v>33.959372447191839</v>
      </c>
      <c r="W116">
        <f t="shared" si="27"/>
        <v>0.8285843675573723</v>
      </c>
      <c r="X116">
        <f t="shared" si="27"/>
        <v>1.5499498082881829</v>
      </c>
      <c r="Z116">
        <f t="shared" si="8"/>
        <v>6.452695268033537</v>
      </c>
      <c r="AB116">
        <f t="shared" si="9"/>
        <v>0.26663482153724338</v>
      </c>
      <c r="AP116">
        <f t="shared" si="28"/>
        <v>17.373644494866099</v>
      </c>
      <c r="AQ116">
        <f t="shared" si="28"/>
        <v>46.682724197044976</v>
      </c>
      <c r="AS116">
        <f t="shared" si="29"/>
        <v>2.983569945222353</v>
      </c>
      <c r="AT116">
        <f t="shared" si="29"/>
        <v>1.6933323456152758</v>
      </c>
      <c r="BN116">
        <f t="shared" si="30"/>
        <v>29.445479600581663</v>
      </c>
      <c r="BO116">
        <f t="shared" si="30"/>
        <v>8.7134849005823583</v>
      </c>
      <c r="BQ116">
        <f t="shared" si="31"/>
        <v>0.71238338374480925</v>
      </c>
      <c r="BR116">
        <f t="shared" si="31"/>
        <v>6.5639606656773353</v>
      </c>
    </row>
    <row r="117" spans="3:70" x14ac:dyDescent="0.35">
      <c r="C117">
        <f t="shared" si="34"/>
        <v>8.8607697368933174</v>
      </c>
      <c r="F117">
        <f t="shared" si="35"/>
        <v>6.5370626774003391</v>
      </c>
      <c r="H117">
        <f t="shared" si="36"/>
        <v>32.03182897134414</v>
      </c>
      <c r="K117">
        <f t="shared" si="37"/>
        <v>4.4666651771546704</v>
      </c>
      <c r="N117">
        <f t="shared" si="24"/>
        <v>1.1768603253395895</v>
      </c>
      <c r="O117">
        <f t="shared" si="24"/>
        <v>27.357632674321792</v>
      </c>
      <c r="Q117">
        <f t="shared" si="25"/>
        <v>2.8454784314542394</v>
      </c>
      <c r="R117">
        <f t="shared" si="25"/>
        <v>5.3376927949977144</v>
      </c>
      <c r="U117">
        <f t="shared" ref="U117:U134" si="38">ABS(U39-U$75)</f>
        <v>31.400880232364614</v>
      </c>
      <c r="X117">
        <f t="shared" ref="X117:X134" si="39">ABS(X39-X$75)</f>
        <v>5.7643157687089319</v>
      </c>
      <c r="Z117">
        <f t="shared" si="8"/>
        <v>2.3300541983365974</v>
      </c>
      <c r="AB117">
        <f t="shared" si="9"/>
        <v>1.4499632201775619</v>
      </c>
      <c r="AP117">
        <f t="shared" si="28"/>
        <v>7.4783105041618398</v>
      </c>
      <c r="AQ117">
        <f t="shared" si="28"/>
        <v>25.25947396790805</v>
      </c>
      <c r="AS117">
        <f t="shared" si="29"/>
        <v>2.4381833116795164</v>
      </c>
      <c r="AT117">
        <f t="shared" si="29"/>
        <v>5.315010755394427</v>
      </c>
      <c r="BN117">
        <f t="shared" si="30"/>
        <v>29.592375659624551</v>
      </c>
      <c r="BO117">
        <f t="shared" si="30"/>
        <v>27.260797906891213</v>
      </c>
      <c r="BQ117">
        <f t="shared" si="31"/>
        <v>4.6866718453184006</v>
      </c>
      <c r="BR117">
        <f t="shared" si="31"/>
        <v>7.3484645727216371</v>
      </c>
    </row>
    <row r="118" spans="3:70" x14ac:dyDescent="0.35">
      <c r="C118">
        <f t="shared" si="34"/>
        <v>19.102224475186006</v>
      </c>
      <c r="F118">
        <f t="shared" si="35"/>
        <v>2.1980620500171781</v>
      </c>
      <c r="H118">
        <f t="shared" si="36"/>
        <v>20.203284992125731</v>
      </c>
      <c r="K118">
        <f t="shared" si="37"/>
        <v>3.0323325743257428</v>
      </c>
      <c r="N118">
        <f t="shared" si="24"/>
        <v>41.383887545160235</v>
      </c>
      <c r="O118">
        <f t="shared" si="24"/>
        <v>39.006657602781871</v>
      </c>
      <c r="Q118">
        <f t="shared" si="25"/>
        <v>6.164131090773755</v>
      </c>
      <c r="R118">
        <f t="shared" si="25"/>
        <v>0.8257807972982274</v>
      </c>
      <c r="U118">
        <f t="shared" si="38"/>
        <v>16.329332777077241</v>
      </c>
      <c r="X118">
        <f t="shared" si="39"/>
        <v>2.0357272911221393</v>
      </c>
      <c r="Z118">
        <f t="shared" si="8"/>
        <v>6.4074715063033238</v>
      </c>
      <c r="AB118">
        <f t="shared" si="9"/>
        <v>1.8697405226022603</v>
      </c>
      <c r="AP118">
        <f t="shared" si="28"/>
        <v>17.983646480139669</v>
      </c>
      <c r="AQ118">
        <f t="shared" si="28"/>
        <v>4.8527897591008724</v>
      </c>
      <c r="AS118">
        <f t="shared" si="29"/>
        <v>3.732989665021246</v>
      </c>
      <c r="AT118">
        <f t="shared" si="29"/>
        <v>6.6913252254945377E-3</v>
      </c>
      <c r="BN118">
        <f t="shared" si="30"/>
        <v>33.712888557898012</v>
      </c>
      <c r="BO118">
        <f t="shared" si="30"/>
        <v>6.0711462427619125</v>
      </c>
      <c r="BQ118">
        <f t="shared" si="31"/>
        <v>1.9752033319855311</v>
      </c>
      <c r="BR118">
        <f t="shared" si="31"/>
        <v>0.96699716443926675</v>
      </c>
    </row>
    <row r="119" spans="3:70" x14ac:dyDescent="0.35">
      <c r="C119">
        <f t="shared" si="34"/>
        <v>2.6585233933917323</v>
      </c>
      <c r="F119">
        <f t="shared" si="35"/>
        <v>6.7360804309245701</v>
      </c>
      <c r="H119">
        <f t="shared" si="36"/>
        <v>10.041910319011052</v>
      </c>
      <c r="K119">
        <f t="shared" si="37"/>
        <v>2.8112269291003731</v>
      </c>
      <c r="N119">
        <f t="shared" si="24"/>
        <v>1.168549185747338</v>
      </c>
      <c r="O119">
        <f t="shared" si="24"/>
        <v>5.9382366338253973</v>
      </c>
      <c r="Q119">
        <f t="shared" si="25"/>
        <v>1.8616642996465824</v>
      </c>
      <c r="R119">
        <f t="shared" si="25"/>
        <v>2.8806364396593036</v>
      </c>
      <c r="U119">
        <f t="shared" si="38"/>
        <v>3.2387063106403104</v>
      </c>
      <c r="X119">
        <f t="shared" si="39"/>
        <v>1.1274775064452403</v>
      </c>
      <c r="Z119">
        <f t="shared" si="8"/>
        <v>2.8330291909696541</v>
      </c>
      <c r="AB119">
        <f t="shared" si="9"/>
        <v>1.7136302451287762</v>
      </c>
      <c r="AP119">
        <f t="shared" si="28"/>
        <v>15.845040656755572</v>
      </c>
      <c r="AQ119">
        <f t="shared" si="28"/>
        <v>40.873849676674197</v>
      </c>
      <c r="AS119">
        <f t="shared" si="29"/>
        <v>1.3029558213899755</v>
      </c>
      <c r="AT119">
        <f t="shared" si="29"/>
        <v>1.8240639862452799</v>
      </c>
      <c r="BN119">
        <f t="shared" si="30"/>
        <v>33.329739544356045</v>
      </c>
      <c r="BO119">
        <f t="shared" si="30"/>
        <v>22.268042609475941</v>
      </c>
      <c r="BQ119">
        <f t="shared" si="31"/>
        <v>2.0796502991447081</v>
      </c>
      <c r="BR119">
        <f t="shared" si="31"/>
        <v>2.4633913495457875</v>
      </c>
    </row>
    <row r="120" spans="3:70" x14ac:dyDescent="0.35">
      <c r="C120">
        <f t="shared" si="34"/>
        <v>9.0770496401463561</v>
      </c>
      <c r="F120">
        <f t="shared" si="35"/>
        <v>7.0555804309245751</v>
      </c>
      <c r="H120">
        <f t="shared" si="36"/>
        <v>26.699194357735053</v>
      </c>
      <c r="K120">
        <f t="shared" si="37"/>
        <v>2.1966721437919396</v>
      </c>
      <c r="N120">
        <f t="shared" si="24"/>
        <v>53.750859039207839</v>
      </c>
      <c r="O120">
        <f t="shared" si="24"/>
        <v>45.152842974558993</v>
      </c>
      <c r="Q120">
        <f t="shared" si="25"/>
        <v>2.4640004656616519</v>
      </c>
      <c r="R120">
        <f t="shared" si="25"/>
        <v>4.5488525605204124</v>
      </c>
      <c r="U120">
        <f t="shared" si="38"/>
        <v>9.1756547812958331</v>
      </c>
      <c r="X120">
        <f t="shared" si="39"/>
        <v>0.42460905089348344</v>
      </c>
      <c r="Z120">
        <f t="shared" si="8"/>
        <v>15.936851077599542</v>
      </c>
      <c r="AB120">
        <f t="shared" si="9"/>
        <v>0.72869278520668956</v>
      </c>
      <c r="AP120">
        <f t="shared" si="28"/>
        <v>3.1672390304119915</v>
      </c>
      <c r="AQ120">
        <f t="shared" si="28"/>
        <v>45.668974267990748</v>
      </c>
      <c r="AS120">
        <f t="shared" si="29"/>
        <v>0.3847972924796359</v>
      </c>
      <c r="AT120">
        <f t="shared" si="29"/>
        <v>4.198313412611375</v>
      </c>
      <c r="BN120">
        <f t="shared" si="30"/>
        <v>3.4504280184164458</v>
      </c>
      <c r="BO120">
        <f t="shared" si="30"/>
        <v>4.2139931826853569</v>
      </c>
      <c r="BQ120">
        <f t="shared" si="31"/>
        <v>0.40360312578703095</v>
      </c>
      <c r="BR120">
        <f t="shared" si="31"/>
        <v>3.8447095115196896</v>
      </c>
    </row>
    <row r="121" spans="3:70" x14ac:dyDescent="0.35">
      <c r="H121">
        <f t="shared" si="36"/>
        <v>15.19785579062696</v>
      </c>
      <c r="K121">
        <f t="shared" si="37"/>
        <v>1.4579146749778129</v>
      </c>
      <c r="N121">
        <f t="shared" si="24"/>
        <v>22.312136805601824</v>
      </c>
      <c r="O121">
        <f t="shared" si="24"/>
        <v>2.6892209637141491</v>
      </c>
      <c r="Q121">
        <f t="shared" si="25"/>
        <v>3.8663323808418966</v>
      </c>
      <c r="R121">
        <f t="shared" si="25"/>
        <v>7.3147475505659649</v>
      </c>
      <c r="U121">
        <f t="shared" si="38"/>
        <v>16.64909641878458</v>
      </c>
      <c r="X121">
        <f t="shared" si="39"/>
        <v>4.8113551024509924</v>
      </c>
      <c r="AP121">
        <f t="shared" si="28"/>
        <v>2.1519012810156255</v>
      </c>
      <c r="AQ121">
        <f t="shared" si="28"/>
        <v>44.496691450317101</v>
      </c>
      <c r="AS121">
        <f t="shared" si="29"/>
        <v>1.4712247470602566</v>
      </c>
      <c r="AT121">
        <f t="shared" si="29"/>
        <v>7.3065265708648841</v>
      </c>
      <c r="BN121">
        <f t="shared" si="30"/>
        <v>0.93096663114492628</v>
      </c>
      <c r="BO121">
        <f t="shared" si="30"/>
        <v>8.6075189381110278</v>
      </c>
      <c r="BQ121">
        <f t="shared" si="31"/>
        <v>1.152171275651753</v>
      </c>
      <c r="BR121">
        <f t="shared" si="31"/>
        <v>2.0010002015767192</v>
      </c>
    </row>
    <row r="122" spans="3:70" x14ac:dyDescent="0.35">
      <c r="H122">
        <f t="shared" si="36"/>
        <v>2.0420024805094386</v>
      </c>
      <c r="K122">
        <f t="shared" si="37"/>
        <v>3.6961087120329186</v>
      </c>
      <c r="N122">
        <f t="shared" si="24"/>
        <v>5.7097465738344795</v>
      </c>
      <c r="O122">
        <f t="shared" si="24"/>
        <v>22.398997242579384</v>
      </c>
      <c r="Q122">
        <f t="shared" si="25"/>
        <v>2.9777519197599709</v>
      </c>
      <c r="R122">
        <f t="shared" si="25"/>
        <v>5.4705245675834</v>
      </c>
      <c r="U122">
        <f t="shared" si="38"/>
        <v>6.0329695366945657E-2</v>
      </c>
      <c r="X122">
        <f t="shared" si="39"/>
        <v>3.5048579777821729</v>
      </c>
      <c r="AP122">
        <f t="shared" si="28"/>
        <v>9.5772880091599006</v>
      </c>
      <c r="AQ122">
        <f t="shared" si="28"/>
        <v>38.357798449925625</v>
      </c>
      <c r="AS122">
        <f t="shared" si="29"/>
        <v>2.5339797131714299</v>
      </c>
      <c r="AT122">
        <f t="shared" si="29"/>
        <v>4.6691850795741843</v>
      </c>
      <c r="BN122">
        <f t="shared" si="30"/>
        <v>16.757389105974667</v>
      </c>
      <c r="BO122">
        <f t="shared" si="30"/>
        <v>9.5857997923336598</v>
      </c>
      <c r="BQ122">
        <f t="shared" si="31"/>
        <v>0.30915884166893903</v>
      </c>
      <c r="BR122">
        <f t="shared" si="31"/>
        <v>1.7664611955639256</v>
      </c>
    </row>
    <row r="123" spans="3:70" x14ac:dyDescent="0.35">
      <c r="H123">
        <f t="shared" si="36"/>
        <v>21.026630155031143</v>
      </c>
      <c r="K123">
        <f t="shared" si="37"/>
        <v>2.0028769141443288</v>
      </c>
      <c r="N123">
        <f t="shared" si="24"/>
        <v>31.864712481991148</v>
      </c>
      <c r="O123">
        <f t="shared" si="24"/>
        <v>43.181933090763152</v>
      </c>
      <c r="Q123">
        <f t="shared" si="25"/>
        <v>0.11843302096858466</v>
      </c>
      <c r="R123">
        <f t="shared" si="25"/>
        <v>4.2206760783725397</v>
      </c>
      <c r="U123">
        <f t="shared" si="38"/>
        <v>8.7943464149486772</v>
      </c>
      <c r="X123">
        <f t="shared" si="39"/>
        <v>5.5041066820855784</v>
      </c>
      <c r="AP123">
        <f t="shared" si="28"/>
        <v>30.198435341782414</v>
      </c>
      <c r="AQ123">
        <f t="shared" si="28"/>
        <v>9.5109077612606967</v>
      </c>
      <c r="AS123">
        <f t="shared" si="29"/>
        <v>4.4508234980911983</v>
      </c>
      <c r="AT123">
        <f t="shared" si="29"/>
        <v>3.0242417190985798</v>
      </c>
      <c r="BN123">
        <f t="shared" si="30"/>
        <v>14.075190704554927</v>
      </c>
      <c r="BO123">
        <f t="shared" si="30"/>
        <v>12.329993533349963</v>
      </c>
      <c r="BQ123">
        <f t="shared" si="31"/>
        <v>1.1662221328357099</v>
      </c>
      <c r="BR123">
        <f t="shared" si="31"/>
        <v>2.2149311805798195</v>
      </c>
    </row>
    <row r="124" spans="3:70" x14ac:dyDescent="0.35">
      <c r="H124">
        <f t="shared" si="36"/>
        <v>8.1899034895132559</v>
      </c>
      <c r="K124">
        <f t="shared" si="37"/>
        <v>3.7262407778945299</v>
      </c>
      <c r="N124">
        <f t="shared" ref="N124:O137" si="40">ABS(N46-N$75)</f>
        <v>24.513862011900017</v>
      </c>
      <c r="O124">
        <f t="shared" si="40"/>
        <v>20.496354291922373</v>
      </c>
      <c r="Q124">
        <f t="shared" ref="Q124:R137" si="41">ABS(Q46-Q$75)</f>
        <v>0.81460081691622754</v>
      </c>
      <c r="R124">
        <f t="shared" si="41"/>
        <v>1.9260473543320291</v>
      </c>
      <c r="U124">
        <f t="shared" si="38"/>
        <v>9.670848761743116</v>
      </c>
      <c r="X124">
        <f t="shared" si="39"/>
        <v>0.16539957127659477</v>
      </c>
      <c r="AP124">
        <f t="shared" ref="AP124:AQ133" si="42">ABS(AP46-AP$75)</f>
        <v>10.902200539012796</v>
      </c>
      <c r="AQ124">
        <f t="shared" si="42"/>
        <v>6.4638709302638091</v>
      </c>
      <c r="AS124">
        <f t="shared" ref="AS124:AT133" si="43">ABS(AS46-AS$75)</f>
        <v>1.182231789529709</v>
      </c>
      <c r="AT124">
        <f t="shared" si="43"/>
        <v>4.4835496980752119</v>
      </c>
      <c r="BN124">
        <f t="shared" ref="BN124:BO132" si="44">ABS(BN46-BN$75)</f>
        <v>1.7475130704381598</v>
      </c>
      <c r="BO124">
        <f t="shared" si="44"/>
        <v>6.5831819172426833</v>
      </c>
      <c r="BQ124">
        <f t="shared" ref="BQ124:BR132" si="45">ABS(BQ46-BQ$75)</f>
        <v>2.1647795877156053</v>
      </c>
      <c r="BR124">
        <f t="shared" si="45"/>
        <v>2.0050700677920759</v>
      </c>
    </row>
    <row r="125" spans="3:70" x14ac:dyDescent="0.35">
      <c r="H125">
        <f t="shared" si="36"/>
        <v>18.082510008748841</v>
      </c>
      <c r="K125">
        <f t="shared" si="37"/>
        <v>2.8771173979180542</v>
      </c>
      <c r="N125">
        <f t="shared" si="40"/>
        <v>10.688762509203229</v>
      </c>
      <c r="O125">
        <f t="shared" si="40"/>
        <v>4.5017565621232478</v>
      </c>
      <c r="Q125">
        <f t="shared" si="41"/>
        <v>1.9429544241482795</v>
      </c>
      <c r="R125">
        <f t="shared" si="41"/>
        <v>5.5215417304996528</v>
      </c>
      <c r="U125">
        <f t="shared" si="38"/>
        <v>9.5705386103986143</v>
      </c>
      <c r="X125">
        <f t="shared" si="39"/>
        <v>1.3937732188766159</v>
      </c>
      <c r="AP125">
        <f t="shared" si="42"/>
        <v>5.553172476847493</v>
      </c>
      <c r="AQ125">
        <f t="shared" si="42"/>
        <v>75.690256023299511</v>
      </c>
      <c r="AS125">
        <f t="shared" si="43"/>
        <v>0.99172333337946661</v>
      </c>
      <c r="AT125">
        <f t="shared" si="43"/>
        <v>4.5755163761158482</v>
      </c>
      <c r="BN125">
        <f t="shared" si="44"/>
        <v>15.649943892834571</v>
      </c>
      <c r="BO125">
        <f t="shared" si="44"/>
        <v>8.4075719528991044</v>
      </c>
      <c r="BQ125">
        <f t="shared" si="45"/>
        <v>2.1296184590713807</v>
      </c>
      <c r="BR125">
        <f t="shared" si="45"/>
        <v>1.2007817371715994</v>
      </c>
    </row>
    <row r="126" spans="3:70" x14ac:dyDescent="0.35">
      <c r="H126">
        <f t="shared" si="36"/>
        <v>19.5240490092296</v>
      </c>
      <c r="K126">
        <f t="shared" si="37"/>
        <v>2.4291473236260313</v>
      </c>
      <c r="N126">
        <f t="shared" si="40"/>
        <v>18.807372168295842</v>
      </c>
      <c r="O126">
        <f t="shared" si="40"/>
        <v>15.154990276187874</v>
      </c>
      <c r="Q126">
        <f t="shared" si="41"/>
        <v>3.328475535949849</v>
      </c>
      <c r="R126">
        <f t="shared" si="41"/>
        <v>9.9876217878719462</v>
      </c>
      <c r="U126">
        <f t="shared" si="38"/>
        <v>11.286937841815529</v>
      </c>
      <c r="X126">
        <f t="shared" si="39"/>
        <v>1.9892905344234322</v>
      </c>
      <c r="AP126">
        <f t="shared" si="42"/>
        <v>11.808787981155803</v>
      </c>
      <c r="AQ126">
        <f t="shared" si="42"/>
        <v>56.595798804137829</v>
      </c>
      <c r="AS126">
        <f t="shared" si="43"/>
        <v>1.5707458093746833</v>
      </c>
      <c r="AT126">
        <f t="shared" si="43"/>
        <v>1.9673189522277301</v>
      </c>
      <c r="BN126">
        <f t="shared" si="44"/>
        <v>16.232904960519804</v>
      </c>
      <c r="BO126">
        <f t="shared" si="44"/>
        <v>11.538431676977154</v>
      </c>
      <c r="BQ126">
        <f t="shared" si="45"/>
        <v>1.5151777205543695</v>
      </c>
      <c r="BR126">
        <f t="shared" si="45"/>
        <v>0.82162937685788684</v>
      </c>
    </row>
    <row r="127" spans="3:70" x14ac:dyDescent="0.35">
      <c r="H127">
        <f t="shared" si="36"/>
        <v>32.459652962983284</v>
      </c>
      <c r="K127">
        <f t="shared" si="37"/>
        <v>5.7245250756839576</v>
      </c>
      <c r="N127">
        <f t="shared" si="40"/>
        <v>46.877487825220385</v>
      </c>
      <c r="O127">
        <f t="shared" si="40"/>
        <v>15.487333365348078</v>
      </c>
      <c r="Q127">
        <f t="shared" si="41"/>
        <v>3.4769703915708234</v>
      </c>
      <c r="R127">
        <f t="shared" si="41"/>
        <v>5.9365693233181336</v>
      </c>
      <c r="U127">
        <f t="shared" si="38"/>
        <v>0.26141871906038716</v>
      </c>
      <c r="X127">
        <f t="shared" si="39"/>
        <v>4.0538719241848504</v>
      </c>
      <c r="AP127">
        <f t="shared" si="42"/>
        <v>17.546457329553618</v>
      </c>
      <c r="AQ127">
        <f t="shared" si="42"/>
        <v>6.5872354767670487</v>
      </c>
      <c r="AS127">
        <f t="shared" si="43"/>
        <v>3.1883980159484793</v>
      </c>
      <c r="AT127">
        <f t="shared" si="43"/>
        <v>0.54747422328088113</v>
      </c>
      <c r="BN127">
        <f t="shared" si="44"/>
        <v>7.555579421554441</v>
      </c>
      <c r="BO127">
        <f t="shared" si="44"/>
        <v>3.1002332369558019</v>
      </c>
      <c r="BQ127">
        <f t="shared" si="45"/>
        <v>0.97687150899370678</v>
      </c>
      <c r="BR127">
        <f t="shared" si="45"/>
        <v>0.9635467667246278</v>
      </c>
    </row>
    <row r="128" spans="3:70" x14ac:dyDescent="0.35">
      <c r="H128">
        <f t="shared" si="36"/>
        <v>35.030706366972169</v>
      </c>
      <c r="K128">
        <f t="shared" si="37"/>
        <v>6.016818011010308</v>
      </c>
      <c r="N128">
        <f t="shared" si="40"/>
        <v>51.06084152260604</v>
      </c>
      <c r="O128">
        <f t="shared" si="40"/>
        <v>47.154426757741618</v>
      </c>
      <c r="Q128">
        <f t="shared" si="41"/>
        <v>1.6765768400260974</v>
      </c>
      <c r="R128">
        <f t="shared" si="41"/>
        <v>6.5172740553842861</v>
      </c>
      <c r="U128">
        <f t="shared" si="38"/>
        <v>16.17703936124596</v>
      </c>
      <c r="X128">
        <f t="shared" si="39"/>
        <v>2.3085235635245365</v>
      </c>
      <c r="AP128">
        <f t="shared" si="42"/>
        <v>16.001680893298072</v>
      </c>
      <c r="AQ128">
        <f t="shared" si="42"/>
        <v>28.557370782028741</v>
      </c>
      <c r="AS128">
        <f t="shared" si="43"/>
        <v>3.0381707043787074</v>
      </c>
      <c r="AT128">
        <f t="shared" si="43"/>
        <v>7.619890811455825</v>
      </c>
      <c r="BN128">
        <f t="shared" si="44"/>
        <v>5.6591527838013604</v>
      </c>
      <c r="BO128">
        <f t="shared" si="44"/>
        <v>11.303275765169616</v>
      </c>
      <c r="BQ128">
        <f t="shared" si="45"/>
        <v>2.6653012882251268</v>
      </c>
      <c r="BR128">
        <f t="shared" si="45"/>
        <v>3.6761292303670983</v>
      </c>
    </row>
    <row r="129" spans="8:70" x14ac:dyDescent="0.35">
      <c r="H129">
        <f t="shared" si="36"/>
        <v>5.7885380479545461</v>
      </c>
      <c r="K129">
        <f t="shared" si="37"/>
        <v>3.9665484643847417</v>
      </c>
      <c r="N129">
        <f t="shared" si="40"/>
        <v>17.284542945773779</v>
      </c>
      <c r="O129">
        <f t="shared" si="40"/>
        <v>44.48934261207458</v>
      </c>
      <c r="Q129">
        <f t="shared" si="41"/>
        <v>5.2789881686603728</v>
      </c>
      <c r="R129">
        <f t="shared" si="41"/>
        <v>6.442428575488651</v>
      </c>
      <c r="U129">
        <f t="shared" si="38"/>
        <v>9.1865377578135963</v>
      </c>
      <c r="X129">
        <f t="shared" si="39"/>
        <v>4.4561078329066923</v>
      </c>
      <c r="AP129">
        <f t="shared" si="42"/>
        <v>3.0874230859010652</v>
      </c>
      <c r="AQ129">
        <f t="shared" si="42"/>
        <v>7.1151783829571826</v>
      </c>
      <c r="AS129">
        <f t="shared" si="43"/>
        <v>1.4463320319167181</v>
      </c>
      <c r="AT129">
        <f t="shared" si="43"/>
        <v>2.7481393717212903</v>
      </c>
      <c r="BN129">
        <f t="shared" si="44"/>
        <v>34.262579661764121</v>
      </c>
      <c r="BO129">
        <f t="shared" si="44"/>
        <v>31.924040661362852</v>
      </c>
      <c r="BQ129">
        <f t="shared" si="45"/>
        <v>3.0244582721181423</v>
      </c>
      <c r="BR129">
        <f t="shared" si="45"/>
        <v>0.80034938680950596</v>
      </c>
    </row>
    <row r="130" spans="8:70" x14ac:dyDescent="0.35">
      <c r="H130">
        <f t="shared" si="36"/>
        <v>1.5974842135443339</v>
      </c>
      <c r="K130">
        <f t="shared" si="37"/>
        <v>2.9687291621049106</v>
      </c>
      <c r="N130">
        <f t="shared" si="40"/>
        <v>9.9155180644963252</v>
      </c>
      <c r="O130">
        <f t="shared" si="40"/>
        <v>6.9530417126486554E-3</v>
      </c>
      <c r="Q130">
        <f t="shared" si="41"/>
        <v>1.3597442149639267</v>
      </c>
      <c r="R130">
        <f t="shared" si="41"/>
        <v>7.5216932759575297</v>
      </c>
      <c r="U130">
        <f t="shared" si="38"/>
        <v>11.391230418710904</v>
      </c>
      <c r="X130">
        <f t="shared" si="39"/>
        <v>0.2924483595341254</v>
      </c>
      <c r="AP130">
        <f t="shared" si="42"/>
        <v>29.651701590128965</v>
      </c>
      <c r="AQ130">
        <f t="shared" si="42"/>
        <v>6.0772984828675902</v>
      </c>
      <c r="AS130">
        <f t="shared" si="43"/>
        <v>8.2767225663223698E-2</v>
      </c>
      <c r="AT130">
        <f t="shared" si="43"/>
        <v>0.93260812058577436</v>
      </c>
      <c r="BN130">
        <f t="shared" si="44"/>
        <v>33.731997965294013</v>
      </c>
      <c r="BO130">
        <f t="shared" si="44"/>
        <v>8.8041238638210473</v>
      </c>
      <c r="BQ130">
        <f t="shared" si="45"/>
        <v>3.2717776813038242</v>
      </c>
      <c r="BR130">
        <f t="shared" si="45"/>
        <v>2.9084636729346425</v>
      </c>
    </row>
    <row r="131" spans="8:70" x14ac:dyDescent="0.35">
      <c r="N131">
        <f t="shared" si="40"/>
        <v>13.524947460131898</v>
      </c>
      <c r="O131">
        <f t="shared" si="40"/>
        <v>10.615768713309066</v>
      </c>
      <c r="Q131">
        <f t="shared" si="41"/>
        <v>1.3508417864099158</v>
      </c>
      <c r="R131">
        <f t="shared" si="41"/>
        <v>7.3316008904075147</v>
      </c>
      <c r="U131">
        <f t="shared" si="38"/>
        <v>4.4512568254592253</v>
      </c>
      <c r="X131">
        <f t="shared" si="39"/>
        <v>6.2923282083163228</v>
      </c>
      <c r="AP131">
        <f t="shared" si="42"/>
        <v>12.36906704468413</v>
      </c>
      <c r="AQ131">
        <f t="shared" si="42"/>
        <v>9.655933594804182</v>
      </c>
      <c r="AS131">
        <f t="shared" si="43"/>
        <v>1.6582291031008332</v>
      </c>
      <c r="AT131">
        <f t="shared" si="43"/>
        <v>1.9768427220391214</v>
      </c>
      <c r="BN131">
        <f t="shared" si="44"/>
        <v>7.6943457526022456</v>
      </c>
      <c r="BO131">
        <f t="shared" si="44"/>
        <v>0.23814348051647016</v>
      </c>
      <c r="BQ131">
        <f t="shared" si="45"/>
        <v>3.0293994866463585</v>
      </c>
      <c r="BR131">
        <f t="shared" si="45"/>
        <v>0.71276996648594348</v>
      </c>
    </row>
    <row r="132" spans="8:70" x14ac:dyDescent="0.35">
      <c r="N132">
        <f t="shared" si="40"/>
        <v>18.470275435960559</v>
      </c>
      <c r="O132">
        <f t="shared" si="40"/>
        <v>7.1892430685173849</v>
      </c>
      <c r="Q132">
        <f t="shared" si="41"/>
        <v>4.9821247999451366</v>
      </c>
      <c r="R132">
        <f t="shared" si="41"/>
        <v>7.4786630419611289</v>
      </c>
      <c r="U132">
        <f t="shared" si="38"/>
        <v>11.302103136031207</v>
      </c>
      <c r="X132">
        <f t="shared" si="39"/>
        <v>2.4839294185949523</v>
      </c>
      <c r="AP132">
        <f t="shared" si="42"/>
        <v>5.4403674498583712</v>
      </c>
      <c r="AQ132">
        <f t="shared" si="42"/>
        <v>23.346441609334235</v>
      </c>
      <c r="AS132">
        <f t="shared" si="43"/>
        <v>1.3609984186290642</v>
      </c>
      <c r="AT132">
        <f t="shared" si="43"/>
        <v>0.23496887300264646</v>
      </c>
      <c r="BN132">
        <f t="shared" si="44"/>
        <v>3.7042652345309932</v>
      </c>
      <c r="BO132">
        <f t="shared" si="44"/>
        <v>37.166515685715041</v>
      </c>
      <c r="BQ132">
        <f t="shared" si="45"/>
        <v>0.61270492483302164</v>
      </c>
      <c r="BR132">
        <f t="shared" si="45"/>
        <v>0.69257861005998933</v>
      </c>
    </row>
    <row r="133" spans="8:70" x14ac:dyDescent="0.35">
      <c r="N133">
        <f t="shared" si="40"/>
        <v>29.468187265457601</v>
      </c>
      <c r="O133">
        <f t="shared" si="40"/>
        <v>21.385243256444937</v>
      </c>
      <c r="Q133">
        <f t="shared" si="41"/>
        <v>1.7839071385622756</v>
      </c>
      <c r="R133">
        <f t="shared" si="41"/>
        <v>10.270389522097252</v>
      </c>
      <c r="U133">
        <f t="shared" si="38"/>
        <v>0.29644923915009258</v>
      </c>
      <c r="X133">
        <f t="shared" si="39"/>
        <v>0.64778384381804166</v>
      </c>
      <c r="AP133">
        <f t="shared" si="42"/>
        <v>11.346411345075751</v>
      </c>
      <c r="AQ133">
        <f t="shared" si="42"/>
        <v>10.604234062056904</v>
      </c>
      <c r="AS133">
        <f t="shared" si="43"/>
        <v>3.5242986632058422</v>
      </c>
      <c r="AT133">
        <f t="shared" si="43"/>
        <v>5.6931279747131907</v>
      </c>
      <c r="BN133">
        <f>ABS(BN55-BN$75)</f>
        <v>16.483534186710457</v>
      </c>
      <c r="BQ133">
        <f>ABS(BQ55-BQ$75)</f>
        <v>7.4699647044326687</v>
      </c>
    </row>
    <row r="134" spans="8:70" x14ac:dyDescent="0.35">
      <c r="N134">
        <f t="shared" si="40"/>
        <v>9.0479600037665762</v>
      </c>
      <c r="O134">
        <f t="shared" si="40"/>
        <v>2.3015684323888195</v>
      </c>
      <c r="Q134">
        <f t="shared" si="41"/>
        <v>0.69536865798275116</v>
      </c>
      <c r="R134">
        <f t="shared" si="41"/>
        <v>1.1155749794690966</v>
      </c>
      <c r="U134">
        <f t="shared" si="38"/>
        <v>22.208580896701676</v>
      </c>
      <c r="X134">
        <f t="shared" si="39"/>
        <v>6.120441358749579</v>
      </c>
      <c r="BN134">
        <f>ABS(BN56-BN$75)</f>
        <v>8.1962445045006262</v>
      </c>
      <c r="BQ134">
        <f>ABS(BQ56-BQ$75)</f>
        <v>4.6798167670157227</v>
      </c>
    </row>
    <row r="135" spans="8:70" x14ac:dyDescent="0.35">
      <c r="N135">
        <f t="shared" si="40"/>
        <v>23.172588618909657</v>
      </c>
      <c r="O135">
        <f t="shared" si="40"/>
        <v>4.9113259113428285</v>
      </c>
      <c r="Q135">
        <f t="shared" si="41"/>
        <v>6.7904756999688054</v>
      </c>
      <c r="R135">
        <f t="shared" si="41"/>
        <v>7.1895781465388264</v>
      </c>
    </row>
    <row r="136" spans="8:70" x14ac:dyDescent="0.35">
      <c r="N136">
        <f t="shared" si="40"/>
        <v>22.25009179220487</v>
      </c>
      <c r="O136">
        <f t="shared" si="40"/>
        <v>45.157811556748698</v>
      </c>
      <c r="Q136">
        <f t="shared" si="41"/>
        <v>6.6557561493015696</v>
      </c>
      <c r="R136">
        <f t="shared" si="41"/>
        <v>7.1497593210237795</v>
      </c>
    </row>
    <row r="137" spans="8:70" x14ac:dyDescent="0.35">
      <c r="N137">
        <f t="shared" si="40"/>
        <v>14.49140323064114</v>
      </c>
      <c r="O137">
        <f t="shared" si="40"/>
        <v>40.962489380294727</v>
      </c>
      <c r="Q137">
        <f t="shared" si="41"/>
        <v>4.4411533502786291</v>
      </c>
      <c r="R137">
        <f t="shared" si="41"/>
        <v>14.989454646091199</v>
      </c>
    </row>
    <row r="138" spans="8:70" x14ac:dyDescent="0.35">
      <c r="O138">
        <f t="shared" ref="O138:O150" si="46">ABS(O60-O$75)</f>
        <v>5.9298294496504127</v>
      </c>
      <c r="R138">
        <f t="shared" ref="R138:R151" si="47">ABS(R60-R$75)</f>
        <v>8.398267015483901</v>
      </c>
    </row>
    <row r="139" spans="8:70" x14ac:dyDescent="0.35">
      <c r="O139">
        <f t="shared" si="46"/>
        <v>1.4798647271111349</v>
      </c>
      <c r="R139">
        <f t="shared" si="47"/>
        <v>7.5286762180677753</v>
      </c>
    </row>
    <row r="140" spans="8:70" x14ac:dyDescent="0.35">
      <c r="O140">
        <f t="shared" si="46"/>
        <v>21.006829399878256</v>
      </c>
      <c r="R140">
        <f t="shared" si="47"/>
        <v>7.5183749218342903</v>
      </c>
    </row>
    <row r="141" spans="8:70" x14ac:dyDescent="0.35">
      <c r="O141">
        <f t="shared" si="46"/>
        <v>5.0365872806760876</v>
      </c>
      <c r="R141">
        <f t="shared" si="47"/>
        <v>6.8428809442894574</v>
      </c>
    </row>
    <row r="142" spans="8:70" x14ac:dyDescent="0.35">
      <c r="O142">
        <f t="shared" si="46"/>
        <v>1.8240287611542954</v>
      </c>
      <c r="R142">
        <f t="shared" si="47"/>
        <v>6.3930248532064953</v>
      </c>
    </row>
    <row r="143" spans="8:70" x14ac:dyDescent="0.35">
      <c r="O143">
        <f t="shared" si="46"/>
        <v>76.684126285564929</v>
      </c>
      <c r="R143">
        <f t="shared" si="47"/>
        <v>7.0707196601921556</v>
      </c>
    </row>
    <row r="144" spans="8:70" x14ac:dyDescent="0.35">
      <c r="O144">
        <f t="shared" si="46"/>
        <v>23.802306823673433</v>
      </c>
      <c r="R144">
        <f t="shared" si="47"/>
        <v>12.764037277943777</v>
      </c>
    </row>
    <row r="145" spans="1:70" x14ac:dyDescent="0.35">
      <c r="O145">
        <f t="shared" si="46"/>
        <v>53.183699046371743</v>
      </c>
      <c r="R145">
        <f t="shared" si="47"/>
        <v>5.7248617709665055</v>
      </c>
    </row>
    <row r="146" spans="1:70" x14ac:dyDescent="0.35">
      <c r="O146">
        <f t="shared" si="46"/>
        <v>5.9310431707700104</v>
      </c>
      <c r="R146">
        <f t="shared" si="47"/>
        <v>6.2073175524802782</v>
      </c>
    </row>
    <row r="147" spans="1:70" x14ac:dyDescent="0.35">
      <c r="O147">
        <f t="shared" si="46"/>
        <v>87.682756313403615</v>
      </c>
      <c r="R147">
        <f t="shared" si="47"/>
        <v>6.2421663713835418</v>
      </c>
    </row>
    <row r="148" spans="1:70" x14ac:dyDescent="0.35">
      <c r="O148">
        <f t="shared" si="46"/>
        <v>9.0188409461159722</v>
      </c>
      <c r="R148">
        <f t="shared" si="47"/>
        <v>9.981697220134615</v>
      </c>
    </row>
    <row r="149" spans="1:70" x14ac:dyDescent="0.35">
      <c r="O149">
        <f t="shared" si="46"/>
        <v>1.8415124918411152</v>
      </c>
      <c r="R149">
        <f t="shared" si="47"/>
        <v>5.8283848275789474E-2</v>
      </c>
    </row>
    <row r="150" spans="1:70" x14ac:dyDescent="0.35">
      <c r="O150">
        <f t="shared" si="46"/>
        <v>17.803459593550713</v>
      </c>
      <c r="R150">
        <f t="shared" si="47"/>
        <v>0.20933270896603062</v>
      </c>
    </row>
    <row r="151" spans="1:70" x14ac:dyDescent="0.35">
      <c r="R151">
        <f t="shared" si="47"/>
        <v>7.8088875874092718</v>
      </c>
    </row>
    <row r="157" spans="1:70" x14ac:dyDescent="0.35">
      <c r="A157" s="71" t="s">
        <v>180</v>
      </c>
      <c r="B157">
        <f>POWER(B84, 2)</f>
        <v>583.28160896944735</v>
      </c>
      <c r="C157">
        <f>POWER(C84, 2)</f>
        <v>49.312643155252751</v>
      </c>
      <c r="E157">
        <f>POWER(E84, 2)</f>
        <v>2.5603820500647525</v>
      </c>
      <c r="F157">
        <f>POWER(F84, 2)</f>
        <v>9.5712472932041095</v>
      </c>
      <c r="H157">
        <f>POWER(H84, 2)</f>
        <v>12.928227080382241</v>
      </c>
      <c r="I157">
        <f>POWER(I84, 2)</f>
        <v>1065.9107893330251</v>
      </c>
      <c r="K157">
        <f>POWER(K84, 2)</f>
        <v>3.7427541174557142</v>
      </c>
      <c r="L157">
        <f>POWER(L84, 2)</f>
        <v>46.741328190018542</v>
      </c>
      <c r="N157">
        <f>POWER(N84, 2)</f>
        <v>444.01044033317453</v>
      </c>
      <c r="O157">
        <f>POWER(O84, 2)</f>
        <v>134.6439341319263</v>
      </c>
      <c r="Q157">
        <f>POWER(Q84, 2)</f>
        <v>10.993573056488165</v>
      </c>
      <c r="R157">
        <f>POWER(R84, 2)</f>
        <v>17.894759621323903</v>
      </c>
      <c r="T157">
        <f>POWER(T84, 2)</f>
        <v>71.892747895945035</v>
      </c>
      <c r="U157">
        <f>POWER(U84, 2)</f>
        <v>817.32878113736933</v>
      </c>
      <c r="W157">
        <f>POWER(W84, 2)</f>
        <v>2.2332234326826077</v>
      </c>
      <c r="X157">
        <f>POWER(X84, 2)</f>
        <v>1.7999580994886306</v>
      </c>
      <c r="Z157">
        <f>POWER(Z84, 2)</f>
        <v>208.89357098222845</v>
      </c>
      <c r="AB157">
        <f>POWER(AB84, 2)</f>
        <v>3.3706454423836703</v>
      </c>
      <c r="AD157">
        <f>POWER(AD84, 2)</f>
        <v>8.5199347741090286</v>
      </c>
      <c r="AE157">
        <f>POWER(AE84, 2)</f>
        <v>8.9127643729133343E-2</v>
      </c>
      <c r="AG157">
        <f>POWER(AG84, 2)</f>
        <v>0.4701155296111299</v>
      </c>
      <c r="AH157">
        <f>POWER(AH84, 2)</f>
        <v>4.8042815208905427</v>
      </c>
      <c r="AJ157">
        <f>POWER(AJ84, 2)</f>
        <v>205.68471635286764</v>
      </c>
      <c r="AK157">
        <f>POWER(AK84, 2)</f>
        <v>5.9567628726903186</v>
      </c>
      <c r="AM157">
        <f>POWER(AM84, 2)</f>
        <v>2.3006175149867523</v>
      </c>
      <c r="AN157">
        <f>POWER(AN84, 2)</f>
        <v>50.291944097875984</v>
      </c>
      <c r="AP157">
        <f>POWER(AP84, 2)</f>
        <v>1577.4846648961218</v>
      </c>
      <c r="AQ157">
        <f>POWER(AQ84, 2)</f>
        <v>1698.5683082089306</v>
      </c>
      <c r="AS157">
        <f>POWER(AS84, 2)</f>
        <v>0.50411328923478993</v>
      </c>
      <c r="AT157">
        <f>POWER(AT84, 2)</f>
        <v>8.3601034804321888</v>
      </c>
      <c r="AV157">
        <f>POWER(AV84, 2)</f>
        <v>29.616786102674066</v>
      </c>
      <c r="AW157">
        <f>POWER(AW84, 2)</f>
        <v>235.93270141503334</v>
      </c>
      <c r="AY157">
        <f>POWER(AY84, 2)</f>
        <v>0.26356262895972909</v>
      </c>
      <c r="AZ157">
        <f>POWER(AZ84, 2)</f>
        <v>5.0509404268744929</v>
      </c>
      <c r="BB157">
        <f>POWER(BB84, 2)</f>
        <v>1172.1741169259487</v>
      </c>
      <c r="BC157">
        <f>POWER(BC84, 2)</f>
        <v>828.38321328679842</v>
      </c>
      <c r="BE157">
        <f>POWER(BE84, 2)</f>
        <v>1.0189021184559772</v>
      </c>
      <c r="BF157">
        <f>POWER(BF84, 2)</f>
        <v>7.1001058021701482</v>
      </c>
      <c r="BH157">
        <f>POWER(BH84, 2)</f>
        <v>235.41221491005649</v>
      </c>
      <c r="BI157">
        <f>POWER(BI84, 2)</f>
        <v>725.60686553647008</v>
      </c>
      <c r="BK157">
        <f>POWER(BK84, 2)</f>
        <v>0.32207534977748509</v>
      </c>
      <c r="BL157">
        <f>POWER(BL84, 2)</f>
        <v>45.638575286212806</v>
      </c>
      <c r="BN157">
        <f t="shared" ref="BN157:BO176" si="48">POWER(BN84, 2)</f>
        <v>1221.8233304969353</v>
      </c>
      <c r="BO157">
        <f t="shared" si="48"/>
        <v>633.52365894138518</v>
      </c>
      <c r="BQ157">
        <f t="shared" ref="BQ157:BR176" si="49">POWER(BQ84, 2)</f>
        <v>20.281664367952605</v>
      </c>
      <c r="BR157">
        <f t="shared" si="49"/>
        <v>23.233834931595542</v>
      </c>
    </row>
    <row r="158" spans="1:70" x14ac:dyDescent="0.35">
      <c r="B158">
        <f t="shared" ref="B158:C158" si="50">POWER(B85, 2)</f>
        <v>429.35727916955022</v>
      </c>
      <c r="C158">
        <f t="shared" si="50"/>
        <v>657.56964941937952</v>
      </c>
      <c r="E158">
        <f t="shared" ref="E158:F158" si="51">POWER(E85, 2)</f>
        <v>7.3705282588674352</v>
      </c>
      <c r="F158">
        <f t="shared" si="51"/>
        <v>2.8943368951616</v>
      </c>
      <c r="H158">
        <f t="shared" ref="H158:I158" si="52">POWER(H85, 2)</f>
        <v>1373.7408353175356</v>
      </c>
      <c r="I158">
        <f t="shared" si="52"/>
        <v>313.93150966027599</v>
      </c>
      <c r="K158">
        <f t="shared" ref="K158:L158" si="53">POWER(K85, 2)</f>
        <v>43.491488099419563</v>
      </c>
      <c r="L158">
        <f t="shared" si="53"/>
        <v>2.0879370271967463</v>
      </c>
      <c r="N158">
        <f t="shared" ref="N158:O158" si="54">POWER(N85, 2)</f>
        <v>0.12873660469662335</v>
      </c>
      <c r="O158">
        <f t="shared" si="54"/>
        <v>286.21067269449679</v>
      </c>
      <c r="Q158">
        <f t="shared" ref="Q158:R158" si="55">POWER(Q85, 2)</f>
        <v>19.562128497360042</v>
      </c>
      <c r="R158">
        <f t="shared" si="55"/>
        <v>0.22023439408448453</v>
      </c>
      <c r="T158">
        <f t="shared" ref="T158:U158" si="56">POWER(T85, 2)</f>
        <v>6.5897093661561232</v>
      </c>
      <c r="U158">
        <f t="shared" si="56"/>
        <v>811.05976738337927</v>
      </c>
      <c r="W158">
        <f t="shared" ref="W158:X158" si="57">POWER(W85, 2)</f>
        <v>1.3143278087539959E-2</v>
      </c>
      <c r="X158">
        <f t="shared" si="57"/>
        <v>20.116179000328344</v>
      </c>
      <c r="Z158">
        <f t="shared" ref="Z158:AE158" si="58">POWER(Z85, 2)</f>
        <v>24.566513368057901</v>
      </c>
      <c r="AB158">
        <f t="shared" si="58"/>
        <v>8.4698956394754802E-6</v>
      </c>
      <c r="AD158">
        <f t="shared" si="58"/>
        <v>280.40906920756544</v>
      </c>
      <c r="AE158">
        <f t="shared" si="58"/>
        <v>63.723873137065972</v>
      </c>
      <c r="AG158">
        <f t="shared" ref="AG158:AH158" si="59">POWER(AG85, 2)</f>
        <v>0.9254308837429267</v>
      </c>
      <c r="AH158">
        <f t="shared" si="59"/>
        <v>1.7997202952287916E-3</v>
      </c>
      <c r="AJ158">
        <f t="shared" ref="AJ158:AK158" si="60">POWER(AJ85, 2)</f>
        <v>70.467374873508987</v>
      </c>
      <c r="AK158">
        <f t="shared" si="60"/>
        <v>2.4160091831615018</v>
      </c>
      <c r="AM158">
        <f t="shared" ref="AM158:AN158" si="61">POWER(AM85, 2)</f>
        <v>4.4858020669241434E-5</v>
      </c>
      <c r="AN158">
        <f t="shared" si="61"/>
        <v>16.112626376380057</v>
      </c>
      <c r="AP158">
        <f t="shared" ref="AP158:AQ158" si="62">POWER(AP85, 2)</f>
        <v>379.70519281477937</v>
      </c>
      <c r="AQ158">
        <f t="shared" si="62"/>
        <v>3862.0036263271531</v>
      </c>
      <c r="AS158">
        <f t="shared" ref="AS158:AT158" si="63">POWER(AS85, 2)</f>
        <v>0.61269276679608209</v>
      </c>
      <c r="AT158">
        <f t="shared" si="63"/>
        <v>37.896567126876441</v>
      </c>
      <c r="AV158">
        <f t="shared" ref="AV158:AW158" si="64">POWER(AV85, 2)</f>
        <v>4.1035449651457654</v>
      </c>
      <c r="AW158">
        <f t="shared" si="64"/>
        <v>149.9040630769253</v>
      </c>
      <c r="AY158">
        <f t="shared" ref="AY158:AZ158" si="65">POWER(AY85, 2)</f>
        <v>1.3904494889363179</v>
      </c>
      <c r="AZ158">
        <f t="shared" si="65"/>
        <v>31.912437316874126</v>
      </c>
      <c r="BB158">
        <f t="shared" ref="BB158:BC158" si="66">POWER(BB85, 2)</f>
        <v>4.9897749374521805</v>
      </c>
      <c r="BC158">
        <f t="shared" si="66"/>
        <v>32.707403194391517</v>
      </c>
      <c r="BE158">
        <f t="shared" ref="BE158:BF158" si="67">POWER(BE85, 2)</f>
        <v>4.0896592006269739</v>
      </c>
      <c r="BF158">
        <f t="shared" si="67"/>
        <v>2.8637805727519452</v>
      </c>
      <c r="BH158">
        <f t="shared" ref="BH158:BI158" si="68">POWER(BH85, 2)</f>
        <v>135.65081788025836</v>
      </c>
      <c r="BI158">
        <f t="shared" si="68"/>
        <v>9.8001886576112955</v>
      </c>
      <c r="BK158">
        <f t="shared" ref="BK158:BL158" si="69">POWER(BK85, 2)</f>
        <v>3.8931033115056053</v>
      </c>
      <c r="BL158">
        <f t="shared" si="69"/>
        <v>1.8815905783318492</v>
      </c>
      <c r="BN158">
        <f t="shared" si="48"/>
        <v>9.0630203613918692</v>
      </c>
      <c r="BO158">
        <f t="shared" si="48"/>
        <v>57.150542870724671</v>
      </c>
      <c r="BQ158">
        <f t="shared" si="49"/>
        <v>4.269469886986915</v>
      </c>
      <c r="BR158">
        <f t="shared" si="49"/>
        <v>1.8118911289097968</v>
      </c>
    </row>
    <row r="159" spans="1:70" x14ac:dyDescent="0.35">
      <c r="B159">
        <f t="shared" ref="B159:C159" si="70">POWER(B86, 2)</f>
        <v>123.51363309062073</v>
      </c>
      <c r="C159">
        <f t="shared" si="70"/>
        <v>38.221024336733151</v>
      </c>
      <c r="E159">
        <f t="shared" ref="E159:F159" si="71">POWER(E86, 2)</f>
        <v>1.6606407595976109</v>
      </c>
      <c r="F159">
        <f t="shared" si="71"/>
        <v>1.035202625283812</v>
      </c>
      <c r="H159">
        <f t="shared" ref="H159:I159" si="72">POWER(H86, 2)</f>
        <v>28.409063503266882</v>
      </c>
      <c r="I159">
        <f t="shared" si="72"/>
        <v>4.0948016571068173</v>
      </c>
      <c r="K159">
        <f t="shared" ref="K159:L159" si="73">POWER(K86, 2)</f>
        <v>9.2102496183587981</v>
      </c>
      <c r="L159">
        <f t="shared" si="73"/>
        <v>3.6318812567055243</v>
      </c>
      <c r="N159">
        <f t="shared" ref="N159:O159" si="74">POWER(N86, 2)</f>
        <v>80.244092058222293</v>
      </c>
      <c r="O159">
        <f t="shared" si="74"/>
        <v>84.319001436675038</v>
      </c>
      <c r="Q159">
        <f t="shared" ref="Q159:R159" si="75">POWER(Q86, 2)</f>
        <v>22.957147540489004</v>
      </c>
      <c r="R159">
        <f t="shared" si="75"/>
        <v>43.024590546688948</v>
      </c>
      <c r="T159">
        <f t="shared" ref="T159:U159" si="76">POWER(T86, 2)</f>
        <v>55.548792306065486</v>
      </c>
      <c r="U159">
        <f t="shared" si="76"/>
        <v>284.18328963252554</v>
      </c>
      <c r="W159">
        <f t="shared" ref="W159:X159" si="77">POWER(W86, 2)</f>
        <v>0.88370883133811984</v>
      </c>
      <c r="X159">
        <f t="shared" si="77"/>
        <v>1.3315639976987232</v>
      </c>
      <c r="Z159">
        <f t="shared" ref="Z159:AE159" si="78">POWER(Z86, 2)</f>
        <v>81.429597787018793</v>
      </c>
      <c r="AB159">
        <f t="shared" si="78"/>
        <v>0.18335343236905724</v>
      </c>
      <c r="AD159">
        <f t="shared" si="78"/>
        <v>25.5410096870459</v>
      </c>
      <c r="AE159">
        <f t="shared" si="78"/>
        <v>165.77800274308925</v>
      </c>
      <c r="AG159">
        <f t="shared" ref="AG159:AH159" si="79">POWER(AG86, 2)</f>
        <v>3.5966845338827489E-4</v>
      </c>
      <c r="AH159">
        <f t="shared" si="79"/>
        <v>1.6780183050567445</v>
      </c>
      <c r="AJ159">
        <f t="shared" ref="AJ159:AK159" si="80">POWER(AJ86, 2)</f>
        <v>4.7973644043897617E-4</v>
      </c>
      <c r="AK159">
        <f t="shared" si="80"/>
        <v>57.028929486395462</v>
      </c>
      <c r="AM159">
        <f t="shared" ref="AM159:AN159" si="81">POWER(AM86, 2)</f>
        <v>1.1510743897146125</v>
      </c>
      <c r="AN159">
        <f t="shared" si="81"/>
        <v>1.4560023097359811</v>
      </c>
      <c r="AP159">
        <f t="shared" ref="AP159:AQ159" si="82">POWER(AP86, 2)</f>
        <v>1665.2073879148854</v>
      </c>
      <c r="AQ159">
        <f t="shared" si="82"/>
        <v>272.24700294353164</v>
      </c>
      <c r="AS159">
        <f t="shared" ref="AS159:AT159" si="83">POWER(AS86, 2)</f>
        <v>16.768219165589624</v>
      </c>
      <c r="AT159">
        <f t="shared" si="83"/>
        <v>0.46060552050447734</v>
      </c>
      <c r="AV159">
        <f t="shared" ref="AV159:AW159" si="84">POWER(AV86, 2)</f>
        <v>201.22118318608321</v>
      </c>
      <c r="AW159">
        <f t="shared" si="84"/>
        <v>153.8412559663218</v>
      </c>
      <c r="AY159">
        <f t="shared" ref="AY159:AZ159" si="85">POWER(AY86, 2)</f>
        <v>16.89577681133467</v>
      </c>
      <c r="AZ159">
        <f t="shared" si="85"/>
        <v>5.7548747621059184E-3</v>
      </c>
      <c r="BB159">
        <f t="shared" ref="BB159:BC159" si="86">POWER(BB86, 2)</f>
        <v>0.55585173952671962</v>
      </c>
      <c r="BC159">
        <f t="shared" si="86"/>
        <v>310.57008405934818</v>
      </c>
      <c r="BE159">
        <f t="shared" ref="BE159:BF159" si="87">POWER(BE86, 2)</f>
        <v>3.1009561575330373</v>
      </c>
      <c r="BF159">
        <f t="shared" si="87"/>
        <v>49.342758853249784</v>
      </c>
      <c r="BH159">
        <f t="shared" ref="BH159:BI159" si="88">POWER(BH86, 2)</f>
        <v>1.7718929742149887</v>
      </c>
      <c r="BI159">
        <f t="shared" si="88"/>
        <v>444.58421976332966</v>
      </c>
      <c r="BK159">
        <f t="shared" ref="BK159:BL159" si="89">POWER(BK86, 2)</f>
        <v>4.3068403237386423</v>
      </c>
      <c r="BL159">
        <f t="shared" si="89"/>
        <v>8.5369402632659011</v>
      </c>
      <c r="BN159">
        <f t="shared" si="48"/>
        <v>659.43124640495148</v>
      </c>
      <c r="BO159">
        <f t="shared" si="48"/>
        <v>16.754732513738848</v>
      </c>
      <c r="BQ159">
        <f t="shared" si="49"/>
        <v>3.7841253638277901</v>
      </c>
      <c r="BR159">
        <f t="shared" si="49"/>
        <v>1.1410349153307014E-3</v>
      </c>
    </row>
    <row r="160" spans="1:70" x14ac:dyDescent="0.35">
      <c r="B160">
        <f t="shared" ref="B160:C160" si="90">POWER(B87, 2)</f>
        <v>421.72271923575454</v>
      </c>
      <c r="C160">
        <f t="shared" si="90"/>
        <v>371.61045465125613</v>
      </c>
      <c r="E160">
        <f t="shared" ref="E160:F160" si="91">POWER(E87, 2)</f>
        <v>0.40672048072789968</v>
      </c>
      <c r="F160">
        <f t="shared" si="91"/>
        <v>2.3891775981687502</v>
      </c>
      <c r="H160">
        <f t="shared" ref="H160:I160" si="92">POWER(H87, 2)</f>
        <v>61.622700093640859</v>
      </c>
      <c r="I160">
        <f t="shared" si="92"/>
        <v>1176.8145517531416</v>
      </c>
      <c r="K160">
        <f t="shared" ref="K160:L160" si="93">POWER(K87, 2)</f>
        <v>5.2411559401712098E-2</v>
      </c>
      <c r="L160">
        <f t="shared" si="93"/>
        <v>7.9288376201398201</v>
      </c>
      <c r="N160">
        <f t="shared" ref="N160:O160" si="94">POWER(N87, 2)</f>
        <v>233.85374002437692</v>
      </c>
      <c r="O160">
        <f t="shared" si="94"/>
        <v>792.46005722351651</v>
      </c>
      <c r="Q160">
        <f t="shared" ref="Q160:R160" si="95">POWER(Q87, 2)</f>
        <v>6.0450626108386816</v>
      </c>
      <c r="R160">
        <f t="shared" si="95"/>
        <v>7.0323296336828927</v>
      </c>
      <c r="T160">
        <f t="shared" ref="T160:U160" si="96">POWER(T87, 2)</f>
        <v>69.855874921356261</v>
      </c>
      <c r="U160">
        <f t="shared" si="96"/>
        <v>13.538512775686351</v>
      </c>
      <c r="W160">
        <f t="shared" ref="W160:X160" si="97">POWER(W87, 2)</f>
        <v>5.5023908952369367E-2</v>
      </c>
      <c r="X160">
        <f t="shared" si="97"/>
        <v>2.5231073157209689</v>
      </c>
      <c r="Z160">
        <f t="shared" ref="Z160:AE160" si="98">POWER(Z87, 2)</f>
        <v>429.83578846573079</v>
      </c>
      <c r="AB160">
        <f t="shared" si="98"/>
        <v>1.8240981978345381</v>
      </c>
      <c r="AD160">
        <f t="shared" si="98"/>
        <v>132.01634247318813</v>
      </c>
      <c r="AE160">
        <f t="shared" si="98"/>
        <v>34.861166809697636</v>
      </c>
      <c r="AG160">
        <f t="shared" ref="AG160:AH160" si="99">POWER(AG87, 2)</f>
        <v>16.719742814396433</v>
      </c>
      <c r="AH160">
        <f t="shared" si="99"/>
        <v>1.9230167550098469</v>
      </c>
      <c r="AJ160">
        <f t="shared" ref="AJ160:AK160" si="100">POWER(AJ87, 2)</f>
        <v>135.61122051322633</v>
      </c>
      <c r="AK160">
        <f t="shared" si="100"/>
        <v>103.72615310073431</v>
      </c>
      <c r="AM160">
        <f t="shared" ref="AM160:AN160" si="101">POWER(AM87, 2)</f>
        <v>2.5766727882686333</v>
      </c>
      <c r="AN160">
        <f t="shared" si="101"/>
        <v>2.2133693980540672</v>
      </c>
      <c r="AP160">
        <f t="shared" ref="AP160:AQ160" si="102">POWER(AP87, 2)</f>
        <v>2362.6106805851496</v>
      </c>
      <c r="AQ160">
        <f t="shared" si="102"/>
        <v>1481.0236321702585</v>
      </c>
      <c r="AS160">
        <f t="shared" ref="AS160:AT160" si="103">POWER(AS87, 2)</f>
        <v>26.580849754866755</v>
      </c>
      <c r="AT160">
        <f t="shared" si="103"/>
        <v>1.6962780319178994</v>
      </c>
      <c r="AV160">
        <f t="shared" ref="AV160:AW160" si="104">POWER(AV87, 2)</f>
        <v>861.70325299723845</v>
      </c>
      <c r="AW160">
        <f t="shared" si="104"/>
        <v>1159.0837107751156</v>
      </c>
      <c r="AY160">
        <f t="shared" ref="AY160:AZ160" si="105">POWER(AY87, 2)</f>
        <v>14.025179931529122</v>
      </c>
      <c r="AZ160">
        <f t="shared" si="105"/>
        <v>4.4263621618610767</v>
      </c>
      <c r="BB160">
        <f t="shared" ref="BB160:BC160" si="106">POWER(BB87, 2)</f>
        <v>170.48049374896468</v>
      </c>
      <c r="BC160">
        <f t="shared" si="106"/>
        <v>11.828688085624849</v>
      </c>
      <c r="BE160">
        <f t="shared" ref="BE160:BF160" si="107">POWER(BE87, 2)</f>
        <v>2.0186668084482271</v>
      </c>
      <c r="BF160">
        <f t="shared" si="107"/>
        <v>15.492351711130247</v>
      </c>
      <c r="BH160">
        <f t="shared" ref="BH160:BI160" si="108">POWER(BH87, 2)</f>
        <v>284.85496006252311</v>
      </c>
      <c r="BI160">
        <f t="shared" si="108"/>
        <v>282.48483861841703</v>
      </c>
      <c r="BK160">
        <f t="shared" ref="BK160:BL160" si="109">POWER(BK87, 2)</f>
        <v>6.4615005270874342</v>
      </c>
      <c r="BL160">
        <f t="shared" si="109"/>
        <v>8.7340332702232431</v>
      </c>
      <c r="BN160">
        <f t="shared" si="48"/>
        <v>417.0431275696501</v>
      </c>
      <c r="BO160">
        <f t="shared" si="48"/>
        <v>73.756915247933222</v>
      </c>
      <c r="BQ160">
        <f t="shared" si="49"/>
        <v>15.010551929721551</v>
      </c>
      <c r="BR160">
        <f t="shared" si="49"/>
        <v>0.20417496825822593</v>
      </c>
    </row>
    <row r="161" spans="2:70" x14ac:dyDescent="0.35">
      <c r="B161">
        <f t="shared" ref="B161:C161" si="110">POWER(B88, 2)</f>
        <v>173.70571824651461</v>
      </c>
      <c r="C161">
        <f t="shared" si="110"/>
        <v>379.50854244876894</v>
      </c>
      <c r="E161">
        <f t="shared" ref="E161:F161" si="111">POWER(E88, 2)</f>
        <v>0.3403892342821736</v>
      </c>
      <c r="F161">
        <f t="shared" si="111"/>
        <v>1.4274217429331273</v>
      </c>
      <c r="H161">
        <f t="shared" ref="H161:I161" si="112">POWER(H88, 2)</f>
        <v>2.3694512364876123E-3</v>
      </c>
      <c r="I161">
        <f t="shared" si="112"/>
        <v>66.331889195856093</v>
      </c>
      <c r="K161">
        <f t="shared" ref="K161:L161" si="113">POWER(K88, 2)</f>
        <v>10.431695991525652</v>
      </c>
      <c r="L161">
        <f t="shared" si="113"/>
        <v>17.294281165476946</v>
      </c>
      <c r="N161">
        <f t="shared" ref="N161:O161" si="114">POWER(N88, 2)</f>
        <v>1763.1553266216069</v>
      </c>
      <c r="O161">
        <f t="shared" si="114"/>
        <v>256.26451434527092</v>
      </c>
      <c r="Q161">
        <f t="shared" ref="Q161:R161" si="115">POWER(Q88, 2)</f>
        <v>30.588050284528528</v>
      </c>
      <c r="R161">
        <f t="shared" si="115"/>
        <v>9.0280962727135083</v>
      </c>
      <c r="T161">
        <f t="shared" ref="T161:U161" si="116">POWER(T88, 2)</f>
        <v>170.01371090895688</v>
      </c>
      <c r="U161">
        <f t="shared" si="116"/>
        <v>40.439790946263955</v>
      </c>
      <c r="W161">
        <f t="shared" ref="W161:X161" si="117">POWER(W88, 2)</f>
        <v>19.416513807253263</v>
      </c>
      <c r="X161">
        <f t="shared" si="117"/>
        <v>0.79735854750163393</v>
      </c>
      <c r="Z161">
        <f t="shared" ref="Z161:AE161" si="118">POWER(Z88, 2)</f>
        <v>103.39545341413246</v>
      </c>
      <c r="AB161">
        <f t="shared" si="118"/>
        <v>0.38065933433032167</v>
      </c>
      <c r="AD161">
        <f t="shared" si="118"/>
        <v>23.652326891599028</v>
      </c>
      <c r="AE161">
        <f t="shared" si="118"/>
        <v>221.42358089745883</v>
      </c>
      <c r="AG161">
        <f t="shared" ref="AG161:AH161" si="119">POWER(AG88, 2)</f>
        <v>0.57037003154823629</v>
      </c>
      <c r="AH161">
        <f t="shared" si="119"/>
        <v>1.0516326120894406</v>
      </c>
      <c r="AJ161">
        <f t="shared" ref="AJ161:AK161" si="120">POWER(AJ88, 2)</f>
        <v>1456.3406338917091</v>
      </c>
      <c r="AK161">
        <f t="shared" si="120"/>
        <v>491.2732345992647</v>
      </c>
      <c r="AM161">
        <f t="shared" ref="AM161:AN161" si="121">POWER(AM88, 2)</f>
        <v>1.5878670363747314E-2</v>
      </c>
      <c r="AN161">
        <f t="shared" si="121"/>
        <v>5.0455750525282106</v>
      </c>
      <c r="AP161">
        <f t="shared" ref="AP161:AQ161" si="122">POWER(AP88, 2)</f>
        <v>1419.0823841858146</v>
      </c>
      <c r="AQ161">
        <f t="shared" si="122"/>
        <v>1746.2819637303917</v>
      </c>
      <c r="AS161">
        <f t="shared" ref="AS161:AT161" si="123">POWER(AS88, 2)</f>
        <v>16.05201798167376</v>
      </c>
      <c r="AT161">
        <f t="shared" si="123"/>
        <v>15.819642383634161</v>
      </c>
      <c r="AV161">
        <f t="shared" ref="AV161:AW161" si="124">POWER(AV88, 2)</f>
        <v>14.938445759003537</v>
      </c>
      <c r="AW161">
        <f t="shared" si="124"/>
        <v>208.73276760243695</v>
      </c>
      <c r="AY161">
        <f t="shared" ref="AY161:AZ161" si="125">POWER(AY88, 2)</f>
        <v>20.612508601787187</v>
      </c>
      <c r="AZ161">
        <f t="shared" si="125"/>
        <v>6.070494139154674E-3</v>
      </c>
      <c r="BB161">
        <f t="shared" ref="BB161:BC161" si="126">POWER(BB88, 2)</f>
        <v>1336.7543532575062</v>
      </c>
      <c r="BC161">
        <f t="shared" si="126"/>
        <v>283.28563900857472</v>
      </c>
      <c r="BE161">
        <f t="shared" ref="BE161:BF161" si="127">POWER(BE88, 2)</f>
        <v>1.5614985197088873</v>
      </c>
      <c r="BF161">
        <f t="shared" si="127"/>
        <v>6.089886857594963</v>
      </c>
      <c r="BH161">
        <f t="shared" ref="BH161:BI161" si="128">POWER(BH88, 2)</f>
        <v>1863.6998152589815</v>
      </c>
      <c r="BI161">
        <f t="shared" si="128"/>
        <v>18.503010266657331</v>
      </c>
      <c r="BK161">
        <f t="shared" ref="BK161:BL161" si="129">POWER(BK88, 2)</f>
        <v>25.752091980997442</v>
      </c>
      <c r="BL161">
        <f t="shared" si="129"/>
        <v>3.0237175382741555</v>
      </c>
      <c r="BN161">
        <f t="shared" si="48"/>
        <v>357.04667354222772</v>
      </c>
      <c r="BO161">
        <f t="shared" si="48"/>
        <v>509.62120224691728</v>
      </c>
      <c r="BQ161">
        <f t="shared" si="49"/>
        <v>5.5487161032080836</v>
      </c>
      <c r="BR161">
        <f t="shared" si="49"/>
        <v>2.6225987373978349E-3</v>
      </c>
    </row>
    <row r="162" spans="2:70" x14ac:dyDescent="0.35">
      <c r="B162">
        <f t="shared" ref="B162:C162" si="130">POWER(B89, 2)</f>
        <v>4.4026075153115825</v>
      </c>
      <c r="C162">
        <f t="shared" si="130"/>
        <v>245.14808668264951</v>
      </c>
      <c r="E162">
        <f t="shared" ref="E162:F162" si="131">POWER(E89, 2)</f>
        <v>35.486089314774482</v>
      </c>
      <c r="F162">
        <f t="shared" si="131"/>
        <v>1.2043339676559097</v>
      </c>
      <c r="H162">
        <f t="shared" ref="H162:I162" si="132">POWER(H89, 2)</f>
        <v>121.42769378009865</v>
      </c>
      <c r="I162">
        <f t="shared" si="132"/>
        <v>0.78907535280615659</v>
      </c>
      <c r="K162">
        <f t="shared" ref="K162:L162" si="133">POWER(K89, 2)</f>
        <v>27.421897256097996</v>
      </c>
      <c r="L162">
        <f t="shared" si="133"/>
        <v>1.1410325866896778</v>
      </c>
      <c r="N162">
        <f t="shared" ref="N162:O162" si="134">POWER(N89, 2)</f>
        <v>310.14117041744595</v>
      </c>
      <c r="O162">
        <f t="shared" si="134"/>
        <v>194.80748022900292</v>
      </c>
      <c r="Q162">
        <f t="shared" ref="Q162:R162" si="135">POWER(Q89, 2)</f>
        <v>84.830691039405849</v>
      </c>
      <c r="R162">
        <f t="shared" si="135"/>
        <v>2.0936187870845115</v>
      </c>
      <c r="T162">
        <f t="shared" ref="T162:U162" si="136">POWER(T89, 2)</f>
        <v>7.568242062074213</v>
      </c>
      <c r="U162">
        <f t="shared" si="136"/>
        <v>395.05616215217378</v>
      </c>
      <c r="W162">
        <f t="shared" ref="W162:X162" si="137">POWER(W89, 2)</f>
        <v>2.1304652451153308</v>
      </c>
      <c r="X162">
        <f t="shared" si="137"/>
        <v>3.0240772567285834</v>
      </c>
      <c r="Z162">
        <f t="shared" ref="Z162:AE162" si="138">POWER(Z89, 2)</f>
        <v>177.54519723217342</v>
      </c>
      <c r="AB162">
        <f t="shared" si="138"/>
        <v>0.3855768753653529</v>
      </c>
      <c r="AD162">
        <f t="shared" si="138"/>
        <v>44.582934974591524</v>
      </c>
      <c r="AE162">
        <f t="shared" si="138"/>
        <v>117.08622529746236</v>
      </c>
      <c r="AG162">
        <f t="shared" ref="AG162:AH162" si="139">POWER(AG89, 2)</f>
        <v>2.3027360137275883</v>
      </c>
      <c r="AH162">
        <f t="shared" si="139"/>
        <v>27.231302919911801</v>
      </c>
      <c r="AJ162">
        <f t="shared" ref="AJ162:AK162" si="140">POWER(AJ89, 2)</f>
        <v>493.76432270625838</v>
      </c>
      <c r="AK162">
        <f t="shared" si="140"/>
        <v>17.069777968441066</v>
      </c>
      <c r="AM162">
        <f t="shared" ref="AM162:AN162" si="141">POWER(AM89, 2)</f>
        <v>8.5761829645493851E-2</v>
      </c>
      <c r="AN162">
        <f t="shared" si="141"/>
        <v>0.1702142782136053</v>
      </c>
      <c r="AP162">
        <f t="shared" ref="AP162:AQ162" si="142">POWER(AP89, 2)</f>
        <v>359.97236157853217</v>
      </c>
      <c r="AQ162">
        <f t="shared" si="142"/>
        <v>19.114945489163539</v>
      </c>
      <c r="AS162">
        <f t="shared" ref="AS162:AT162" si="143">POWER(AS89, 2)</f>
        <v>7.7350987632611874</v>
      </c>
      <c r="AT162">
        <f t="shared" si="143"/>
        <v>4.2617536238408596E-2</v>
      </c>
      <c r="AV162">
        <f t="shared" ref="AV162:AW162" si="144">POWER(AV89, 2)</f>
        <v>8.7851679839836212</v>
      </c>
      <c r="AW162">
        <f t="shared" si="144"/>
        <v>102.82907625565005</v>
      </c>
      <c r="AY162">
        <f t="shared" ref="AY162:AZ162" si="145">POWER(AY89, 2)</f>
        <v>1.5181111631981035</v>
      </c>
      <c r="AZ162">
        <f t="shared" si="145"/>
        <v>1.765280351702385</v>
      </c>
      <c r="BB162">
        <f t="shared" ref="BB162:BC162" si="146">POWER(BB89, 2)</f>
        <v>15.452184350632981</v>
      </c>
      <c r="BC162">
        <f t="shared" si="146"/>
        <v>94.956792439736603</v>
      </c>
      <c r="BE162">
        <f t="shared" ref="BE162:BF162" si="147">POWER(BE89, 2)</f>
        <v>0.44332891048945428</v>
      </c>
      <c r="BF162">
        <f t="shared" si="147"/>
        <v>1.4612572316828668E-3</v>
      </c>
      <c r="BH162">
        <f t="shared" ref="BH162:BI162" si="148">POWER(BH89, 2)</f>
        <v>2.1821576665846236</v>
      </c>
      <c r="BI162">
        <f t="shared" si="148"/>
        <v>1129.4448962276047</v>
      </c>
      <c r="BK162">
        <f t="shared" ref="BK162:BL162" si="149">POWER(BK89, 2)</f>
        <v>14.17851223894546</v>
      </c>
      <c r="BL162">
        <f t="shared" si="149"/>
        <v>0.84264408365302379</v>
      </c>
      <c r="BN162">
        <f t="shared" si="48"/>
        <v>27.737225763229969</v>
      </c>
      <c r="BO162">
        <f t="shared" si="48"/>
        <v>161.68903887048253</v>
      </c>
      <c r="BQ162">
        <f t="shared" si="49"/>
        <v>5.581714659060923</v>
      </c>
      <c r="BR162">
        <f t="shared" si="49"/>
        <v>16.025558236971854</v>
      </c>
    </row>
    <row r="163" spans="2:70" x14ac:dyDescent="0.35">
      <c r="B163">
        <f t="shared" ref="B163:C163" si="150">POWER(B90, 2)</f>
        <v>523.56361062263068</v>
      </c>
      <c r="C163">
        <f t="shared" si="150"/>
        <v>192.85712276973396</v>
      </c>
      <c r="E163">
        <f t="shared" ref="E163:F163" si="151">POWER(E90, 2)</f>
        <v>23.100282818899078</v>
      </c>
      <c r="F163">
        <f t="shared" si="151"/>
        <v>0.13802026779493265</v>
      </c>
      <c r="H163">
        <f t="shared" ref="H163:I163" si="152">POWER(H90, 2)</f>
        <v>17.744026230817461</v>
      </c>
      <c r="I163">
        <f t="shared" si="152"/>
        <v>77.532056108649044</v>
      </c>
      <c r="K163">
        <f t="shared" ref="K163:L163" si="153">POWER(K90, 2)</f>
        <v>9.2262863751054667</v>
      </c>
      <c r="L163">
        <f t="shared" si="153"/>
        <v>0.54277764967386088</v>
      </c>
      <c r="N163">
        <f t="shared" ref="N163:O163" si="154">POWER(N90, 2)</f>
        <v>201.294748861345</v>
      </c>
      <c r="O163">
        <f t="shared" si="154"/>
        <v>102.86284653727914</v>
      </c>
      <c r="Q163">
        <f t="shared" ref="Q163:R163" si="155">POWER(Q90, 2)</f>
        <v>2.7113412247526543</v>
      </c>
      <c r="R163">
        <f t="shared" si="155"/>
        <v>46.031992938408663</v>
      </c>
      <c r="T163">
        <f t="shared" ref="T163:U163" si="156">POWER(T90, 2)</f>
        <v>52.565117542087137</v>
      </c>
      <c r="U163">
        <f t="shared" si="156"/>
        <v>15.691480798482022</v>
      </c>
      <c r="W163">
        <f t="shared" ref="W163:X163" si="157">POWER(W90, 2)</f>
        <v>21.425354836286719</v>
      </c>
      <c r="X163">
        <f t="shared" si="157"/>
        <v>3.5814347572578309</v>
      </c>
      <c r="Z163">
        <f t="shared" ref="Z163:AE163" si="158">POWER(Z90, 2)</f>
        <v>269.12513471159207</v>
      </c>
      <c r="AB163">
        <f t="shared" si="158"/>
        <v>7.8227930770402976</v>
      </c>
      <c r="AD163">
        <f t="shared" si="158"/>
        <v>38.520706871269006</v>
      </c>
      <c r="AE163">
        <f t="shared" si="158"/>
        <v>162.01279162114918</v>
      </c>
      <c r="AG163">
        <f t="shared" ref="AG163:AH163" si="159">POWER(AG90, 2)</f>
        <v>7.4766317852767914</v>
      </c>
      <c r="AH163">
        <f t="shared" si="159"/>
        <v>6.7744168590799081</v>
      </c>
      <c r="AJ163">
        <f t="shared" ref="AJ163:AK163" si="160">POWER(AJ90, 2)</f>
        <v>1647.0620261711565</v>
      </c>
      <c r="AK163">
        <f t="shared" si="160"/>
        <v>0.89333895261693275</v>
      </c>
      <c r="AM163">
        <f t="shared" ref="AM163:AN163" si="161">POWER(AM90, 2)</f>
        <v>6.2346261037343105</v>
      </c>
      <c r="AN163">
        <f t="shared" si="161"/>
        <v>1.4651100219554074</v>
      </c>
      <c r="AP163">
        <f t="shared" ref="AP163:AQ163" si="162">POWER(AP90, 2)</f>
        <v>1364.6769780001216</v>
      </c>
      <c r="AQ163">
        <f t="shared" si="162"/>
        <v>208.71327144170266</v>
      </c>
      <c r="AS163">
        <f t="shared" ref="AS163:AT163" si="163">POWER(AS90, 2)</f>
        <v>47.523812120094838</v>
      </c>
      <c r="AT163">
        <f t="shared" si="163"/>
        <v>2.1226838416853142</v>
      </c>
      <c r="AV163">
        <f t="shared" ref="AV163:AW163" si="164">POWER(AV90, 2)</f>
        <v>79.202342674020073</v>
      </c>
      <c r="AW163">
        <f t="shared" si="164"/>
        <v>318.20603406518984</v>
      </c>
      <c r="AY163">
        <f t="shared" ref="AY163:AZ163" si="165">POWER(AY90, 2)</f>
        <v>1.0057050342523767E-3</v>
      </c>
      <c r="AZ163">
        <f t="shared" si="165"/>
        <v>4.9628737320268739</v>
      </c>
      <c r="BB163">
        <f t="shared" ref="BB163:BC163" si="166">POWER(BB90, 2)</f>
        <v>817.27062310197539</v>
      </c>
      <c r="BC163">
        <f t="shared" si="166"/>
        <v>441.91823209375428</v>
      </c>
      <c r="BE163">
        <f t="shared" ref="BE163:BF163" si="167">POWER(BE90, 2)</f>
        <v>29.020944797957238</v>
      </c>
      <c r="BF163">
        <f t="shared" si="167"/>
        <v>12.240610014360207</v>
      </c>
      <c r="BH163">
        <f t="shared" ref="BH163:BI163" si="168">POWER(BH90, 2)</f>
        <v>17.3964779006402</v>
      </c>
      <c r="BI163">
        <f t="shared" si="168"/>
        <v>111.76958636395237</v>
      </c>
      <c r="BK163">
        <f t="shared" ref="BK163:BL163" si="169">POWER(BK90, 2)</f>
        <v>2.8589560243114915</v>
      </c>
      <c r="BL163">
        <f t="shared" si="169"/>
        <v>2.0431578160746264</v>
      </c>
      <c r="BN163">
        <f t="shared" si="48"/>
        <v>186.19131098580172</v>
      </c>
      <c r="BO163">
        <f t="shared" si="48"/>
        <v>882.03171941452229</v>
      </c>
      <c r="BQ163">
        <f t="shared" si="49"/>
        <v>1.0482606910667893</v>
      </c>
      <c r="BR163">
        <f t="shared" si="49"/>
        <v>0.35812143204817504</v>
      </c>
    </row>
    <row r="164" spans="2:70" x14ac:dyDescent="0.35">
      <c r="B164">
        <f t="shared" ref="B164:C164" si="170">POWER(B91, 2)</f>
        <v>11.547072791635882</v>
      </c>
      <c r="C164">
        <f t="shared" si="170"/>
        <v>767.15889760350046</v>
      </c>
      <c r="E164">
        <f t="shared" ref="E164:F164" si="171">POWER(E91, 2)</f>
        <v>0.26083192867983185</v>
      </c>
      <c r="F164">
        <f t="shared" si="171"/>
        <v>10.801165283380126</v>
      </c>
      <c r="H164">
        <f t="shared" ref="H164:I164" si="172">POWER(H91, 2)</f>
        <v>359.91213624322143</v>
      </c>
      <c r="I164">
        <f t="shared" si="172"/>
        <v>101.77414320027975</v>
      </c>
      <c r="K164">
        <f t="shared" ref="K164:L164" si="173">POWER(K91, 2)</f>
        <v>5.2666921761686995E-4</v>
      </c>
      <c r="L164">
        <f t="shared" si="173"/>
        <v>6.7621301982422573</v>
      </c>
      <c r="N164">
        <f t="shared" ref="N164:O164" si="174">POWER(N91, 2)</f>
        <v>700.41576420216052</v>
      </c>
      <c r="O164">
        <f t="shared" si="174"/>
        <v>175.04713866680331</v>
      </c>
      <c r="Q164">
        <f t="shared" ref="Q164:R164" si="175">POWER(Q91, 2)</f>
        <v>0.98945844547938355</v>
      </c>
      <c r="R164">
        <f t="shared" si="175"/>
        <v>68.175160952616778</v>
      </c>
      <c r="T164">
        <f t="shared" ref="T164:U164" si="176">POWER(T91, 2)</f>
        <v>167.71016108836798</v>
      </c>
      <c r="U164">
        <f t="shared" si="176"/>
        <v>37.787892766637988</v>
      </c>
      <c r="W164">
        <f t="shared" ref="W164:X164" si="177">POWER(W91, 2)</f>
        <v>43.452236102686918</v>
      </c>
      <c r="X164">
        <f t="shared" si="177"/>
        <v>7.0825875486343719</v>
      </c>
      <c r="Z164">
        <f t="shared" ref="Z164:AE164" si="178">POWER(Z91, 2)</f>
        <v>64.292136997506915</v>
      </c>
      <c r="AB164">
        <f t="shared" si="178"/>
        <v>0.51453631070171246</v>
      </c>
      <c r="AD164">
        <f t="shared" si="178"/>
        <v>118.44441241222979</v>
      </c>
      <c r="AE164">
        <f t="shared" si="178"/>
        <v>121.99951780383736</v>
      </c>
      <c r="AG164">
        <f t="shared" ref="AG164:AH164" si="179">POWER(AG91, 2)</f>
        <v>3.3470708284437235E-3</v>
      </c>
      <c r="AH164">
        <f t="shared" si="179"/>
        <v>10.567338145033535</v>
      </c>
      <c r="AJ164">
        <f t="shared" ref="AJ164:AK164" si="180">POWER(AJ91, 2)</f>
        <v>886.4721072004337</v>
      </c>
      <c r="AK164">
        <f t="shared" si="180"/>
        <v>237.37905278385648</v>
      </c>
      <c r="AM164">
        <f t="shared" ref="AM164:AN164" si="181">POWER(AM91, 2)</f>
        <v>2.3139061547149913</v>
      </c>
      <c r="AN164">
        <f t="shared" si="181"/>
        <v>2.5329183675849309</v>
      </c>
      <c r="AP164">
        <f t="shared" ref="AP164:AQ164" si="182">POWER(AP91, 2)</f>
        <v>392.62592467030385</v>
      </c>
      <c r="AQ164">
        <f t="shared" si="182"/>
        <v>902.76799320880377</v>
      </c>
      <c r="AS164">
        <f t="shared" ref="AS164:AT164" si="183">POWER(AS91, 2)</f>
        <v>4.1437722245395934</v>
      </c>
      <c r="AT164">
        <f t="shared" si="183"/>
        <v>11.353589738962514</v>
      </c>
      <c r="AV164">
        <f t="shared" ref="AV164:AW164" si="184">POWER(AV91, 2)</f>
        <v>2100.7874155155873</v>
      </c>
      <c r="AW164">
        <f t="shared" si="184"/>
        <v>55.19661638408769</v>
      </c>
      <c r="AY164">
        <f t="shared" ref="AY164:AZ164" si="185">POWER(AY91, 2)</f>
        <v>3.8133765953731902</v>
      </c>
      <c r="AZ164">
        <f t="shared" si="185"/>
        <v>2.7646241099768858</v>
      </c>
      <c r="BB164">
        <f t="shared" ref="BB164:BC164" si="186">POWER(BB91, 2)</f>
        <v>10.521427847681197</v>
      </c>
      <c r="BC164">
        <f t="shared" si="186"/>
        <v>2043.3771730363253</v>
      </c>
      <c r="BE164">
        <f t="shared" ref="BE164:BF164" si="187">POWER(BE91, 2)</f>
        <v>16.273938718995073</v>
      </c>
      <c r="BF164">
        <f t="shared" si="187"/>
        <v>16.62589825668169</v>
      </c>
      <c r="BH164">
        <f t="shared" ref="BH164:BI164" si="188">POWER(BH91, 2)</f>
        <v>553.09701635421607</v>
      </c>
      <c r="BI164">
        <f t="shared" si="188"/>
        <v>0.28722253405182613</v>
      </c>
      <c r="BK164">
        <f t="shared" ref="BK164:BL164" si="189">POWER(BK91, 2)</f>
        <v>1.2266148362316045</v>
      </c>
      <c r="BL164">
        <f t="shared" si="189"/>
        <v>154.54050517899603</v>
      </c>
      <c r="BN164">
        <f t="shared" si="48"/>
        <v>214.42973180991723</v>
      </c>
      <c r="BO164">
        <f t="shared" si="48"/>
        <v>93.154853487917549</v>
      </c>
      <c r="BQ164">
        <f t="shared" si="49"/>
        <v>0.36005300662014172</v>
      </c>
      <c r="BR164">
        <f t="shared" si="49"/>
        <v>1.9022443336599197</v>
      </c>
    </row>
    <row r="165" spans="2:70" x14ac:dyDescent="0.35">
      <c r="B165">
        <f t="shared" ref="B165:C165" si="190">POWER(B92, 2)</f>
        <v>492.81601667808923</v>
      </c>
      <c r="C165">
        <f t="shared" si="190"/>
        <v>132.7129564771862</v>
      </c>
      <c r="E165">
        <f t="shared" ref="E165:F165" si="191">POWER(E92, 2)</f>
        <v>2.304720422900838</v>
      </c>
      <c r="F165">
        <f t="shared" si="191"/>
        <v>14.25807296139015</v>
      </c>
      <c r="H165">
        <f t="shared" ref="H165:I165" si="192">POWER(H92, 2)</f>
        <v>480.64230119862316</v>
      </c>
      <c r="I165">
        <f t="shared" si="192"/>
        <v>9.3717246062912682</v>
      </c>
      <c r="K165">
        <f t="shared" ref="K165:L165" si="193">POWER(K92, 2)</f>
        <v>60.110899303149466</v>
      </c>
      <c r="L165">
        <f t="shared" si="193"/>
        <v>16.14469077836781</v>
      </c>
      <c r="N165">
        <f t="shared" ref="N165:O165" si="194">POWER(N92, 2)</f>
        <v>343.74159186801933</v>
      </c>
      <c r="O165">
        <f t="shared" si="194"/>
        <v>2.4752882267182361</v>
      </c>
      <c r="Q165">
        <f t="shared" ref="Q165:R165" si="195">POWER(Q92, 2)</f>
        <v>58.602506905807047</v>
      </c>
      <c r="R165">
        <f t="shared" si="195"/>
        <v>4.6356694982582018</v>
      </c>
      <c r="T165">
        <f t="shared" ref="T165:U165" si="196">POWER(T92, 2)</f>
        <v>16.675132584830457</v>
      </c>
      <c r="U165">
        <f t="shared" si="196"/>
        <v>1194.6946387700004</v>
      </c>
      <c r="W165">
        <f t="shared" ref="W165:X165" si="197">POWER(W92, 2)</f>
        <v>2.8640116826125799</v>
      </c>
      <c r="X165">
        <f t="shared" si="197"/>
        <v>87.857611429804692</v>
      </c>
      <c r="Z165">
        <f t="shared" ref="Z165:AE165" si="198">POWER(Z92, 2)</f>
        <v>323.88415362850276</v>
      </c>
      <c r="AB165">
        <f t="shared" si="198"/>
        <v>0.49734211720017524</v>
      </c>
      <c r="AD165">
        <f t="shared" si="198"/>
        <v>490.42014755077304</v>
      </c>
      <c r="AE165">
        <f t="shared" si="198"/>
        <v>85.419617542322101</v>
      </c>
      <c r="AG165">
        <f t="shared" ref="AG165:AH165" si="199">POWER(AG92, 2)</f>
        <v>1.109850295953603</v>
      </c>
      <c r="AH165">
        <f t="shared" si="199"/>
        <v>3.0579674200727713</v>
      </c>
      <c r="AJ165">
        <f t="shared" ref="AJ165:AK165" si="200">POWER(AJ92, 2)</f>
        <v>406.52776511408734</v>
      </c>
      <c r="AK165">
        <f t="shared" si="200"/>
        <v>492.91909399604191</v>
      </c>
      <c r="AM165">
        <f t="shared" ref="AM165:AN165" si="201">POWER(AM92, 2)</f>
        <v>2.6303863146856076E-3</v>
      </c>
      <c r="AN165">
        <f t="shared" si="201"/>
        <v>11.626820158649515</v>
      </c>
      <c r="AP165">
        <f t="shared" ref="AP165:AQ165" si="202">POWER(AP92, 2)</f>
        <v>776.00484500965979</v>
      </c>
      <c r="AQ165">
        <f t="shared" si="202"/>
        <v>2.6296647601791951</v>
      </c>
      <c r="AS165">
        <f t="shared" ref="AS165:AT165" si="203">POWER(AS92, 2)</f>
        <v>9.0730923688158835</v>
      </c>
      <c r="AT165">
        <f t="shared" si="203"/>
        <v>17.393612837240688</v>
      </c>
      <c r="AV165">
        <f t="shared" ref="AV165:AW165" si="204">POWER(AV92, 2)</f>
        <v>181.35426092586752</v>
      </c>
      <c r="AW165">
        <f t="shared" si="204"/>
        <v>2186.3669907619246</v>
      </c>
      <c r="AY165">
        <f t="shared" ref="AY165:AZ165" si="205">POWER(AY92, 2)</f>
        <v>9.7490485490896486</v>
      </c>
      <c r="AZ165">
        <f t="shared" si="205"/>
        <v>4.8600016900331207E-6</v>
      </c>
      <c r="BB165">
        <f t="shared" ref="BB165:BC165" si="206">POWER(BB92, 2)</f>
        <v>4.1535943549366108</v>
      </c>
      <c r="BC165">
        <f t="shared" si="206"/>
        <v>437.51381431900415</v>
      </c>
      <c r="BE165">
        <f t="shared" ref="BE165:BF165" si="207">POWER(BE92, 2)</f>
        <v>32.567655460845238</v>
      </c>
      <c r="BF165">
        <f t="shared" si="207"/>
        <v>10.983021409938164</v>
      </c>
      <c r="BH165">
        <f t="shared" ref="BH165:BI165" si="208">POWER(BH92, 2)</f>
        <v>289.91580056907924</v>
      </c>
      <c r="BI165">
        <f t="shared" si="208"/>
        <v>234.07827043922208</v>
      </c>
      <c r="BK165">
        <f t="shared" ref="BK165:BL165" si="209">POWER(BK92, 2)</f>
        <v>0.57903116527827203</v>
      </c>
      <c r="BL165">
        <f t="shared" si="209"/>
        <v>0.76802591551037791</v>
      </c>
      <c r="BN165">
        <f t="shared" si="48"/>
        <v>973.96629106852993</v>
      </c>
      <c r="BO165">
        <f t="shared" si="48"/>
        <v>242.2396030107478</v>
      </c>
      <c r="BQ165">
        <f t="shared" si="49"/>
        <v>0.96913266912847018</v>
      </c>
      <c r="BR165">
        <f t="shared" si="49"/>
        <v>7.3117618319429996</v>
      </c>
    </row>
    <row r="166" spans="2:70" x14ac:dyDescent="0.35">
      <c r="B166">
        <f t="shared" ref="B166:C166" si="210">POWER(B93, 2)</f>
        <v>746.95430315028477</v>
      </c>
      <c r="C166">
        <f t="shared" si="210"/>
        <v>1768.76740563717</v>
      </c>
      <c r="E166">
        <f t="shared" ref="E166:F166" si="211">POWER(E93, 2)</f>
        <v>1.8174042506554942</v>
      </c>
      <c r="F166">
        <f t="shared" si="211"/>
        <v>34.466128398997668</v>
      </c>
      <c r="H166">
        <f t="shared" ref="H166:I166" si="212">POWER(H93, 2)</f>
        <v>100.03117555866551</v>
      </c>
      <c r="I166">
        <f t="shared" si="212"/>
        <v>3168.0808685084949</v>
      </c>
      <c r="K166">
        <f t="shared" ref="K166:L166" si="213">POWER(K93, 2)</f>
        <v>25.586080448919336</v>
      </c>
      <c r="L166">
        <f t="shared" si="213"/>
        <v>0.63529063536634633</v>
      </c>
      <c r="N166">
        <f t="shared" ref="N166:O166" si="214">POWER(N93, 2)</f>
        <v>682.26769062990786</v>
      </c>
      <c r="O166">
        <f t="shared" si="214"/>
        <v>313.46877360997564</v>
      </c>
      <c r="Q166">
        <f t="shared" ref="Q166:R166" si="215">POWER(Q93, 2)</f>
        <v>22.038656188139623</v>
      </c>
      <c r="R166">
        <f t="shared" si="215"/>
        <v>0.5081235049717896</v>
      </c>
      <c r="T166">
        <f t="shared" ref="T166:U166" si="216">POWER(T93, 2)</f>
        <v>85.142238585422106</v>
      </c>
      <c r="U166">
        <f t="shared" si="216"/>
        <v>807.81230448325266</v>
      </c>
      <c r="W166">
        <f t="shared" ref="W166:X166" si="217">POWER(W93, 2)</f>
        <v>6.3901013082498554</v>
      </c>
      <c r="X166">
        <f t="shared" si="217"/>
        <v>10.149872245701513</v>
      </c>
      <c r="Z166">
        <f t="shared" ref="Z166:AE166" si="218">POWER(Z93, 2)</f>
        <v>3.8876651420240486E-2</v>
      </c>
      <c r="AB166">
        <f t="shared" si="218"/>
        <v>0.95384249818200606</v>
      </c>
      <c r="AD166">
        <f t="shared" si="218"/>
        <v>10.582902658288022</v>
      </c>
      <c r="AE166">
        <f t="shared" si="218"/>
        <v>313.36328798383835</v>
      </c>
      <c r="AG166">
        <f t="shared" ref="AG166:AH166" si="219">POWER(AG93, 2)</f>
        <v>12.383988491651964</v>
      </c>
      <c r="AH166">
        <f t="shared" si="219"/>
        <v>21.673146519854832</v>
      </c>
      <c r="AJ166">
        <f t="shared" ref="AJ166:AK166" si="220">POWER(AJ93, 2)</f>
        <v>2.1449895321419519E-4</v>
      </c>
      <c r="AK166">
        <f t="shared" si="220"/>
        <v>373.40801127222198</v>
      </c>
      <c r="AM166">
        <f t="shared" ref="AM166:AN166" si="221">POWER(AM93, 2)</f>
        <v>3.5495755743202949E-6</v>
      </c>
      <c r="AN166">
        <f t="shared" si="221"/>
        <v>0.57829452929385894</v>
      </c>
      <c r="AP166">
        <f t="shared" ref="AP166:AQ166" si="222">POWER(AP93, 2)</f>
        <v>420.00693608222474</v>
      </c>
      <c r="AQ166">
        <f t="shared" si="222"/>
        <v>11.784868460699339</v>
      </c>
      <c r="AS166">
        <f t="shared" ref="AS166:AT166" si="223">POWER(AS93, 2)</f>
        <v>0.86507561258876198</v>
      </c>
      <c r="AT166">
        <f t="shared" si="223"/>
        <v>25.837651265867443</v>
      </c>
      <c r="AV166">
        <f t="shared" ref="AV166:AW166" si="224">POWER(AV93, 2)</f>
        <v>266.42589830272823</v>
      </c>
      <c r="AW166">
        <f t="shared" si="224"/>
        <v>260.97472049609581</v>
      </c>
      <c r="AY166">
        <f t="shared" ref="AY166:AZ166" si="225">POWER(AY93, 2)</f>
        <v>19.957396037504822</v>
      </c>
      <c r="AZ166">
        <f t="shared" si="225"/>
        <v>3.3300853189228246</v>
      </c>
      <c r="BB166">
        <f t="shared" ref="BB166:BC166" si="226">POWER(BB93, 2)</f>
        <v>539.85940621735256</v>
      </c>
      <c r="BC166">
        <f t="shared" si="226"/>
        <v>360.17722290745616</v>
      </c>
      <c r="BE166">
        <f t="shared" ref="BE166:BF166" si="227">POWER(BE93, 2)</f>
        <v>0.89017610288653137</v>
      </c>
      <c r="BF166">
        <f t="shared" si="227"/>
        <v>5.3239974389768401</v>
      </c>
      <c r="BH166">
        <f t="shared" ref="BH166:BI166" si="228">POWER(BH93, 2)</f>
        <v>59.302177084140041</v>
      </c>
      <c r="BI166">
        <f t="shared" si="228"/>
        <v>3262.1707428506588</v>
      </c>
      <c r="BK166">
        <f t="shared" ref="BK166:BL166" si="229">POWER(BK93, 2)</f>
        <v>10.264349872915483</v>
      </c>
      <c r="BL166">
        <f t="shared" si="229"/>
        <v>198.16921468590218</v>
      </c>
      <c r="BN166">
        <f t="shared" si="48"/>
        <v>167.00181353541461</v>
      </c>
      <c r="BO166">
        <f t="shared" si="48"/>
        <v>380.54945344824404</v>
      </c>
      <c r="BQ166">
        <f t="shared" si="49"/>
        <v>7.791535968999705</v>
      </c>
      <c r="BR166">
        <f t="shared" si="49"/>
        <v>0.43883544961530485</v>
      </c>
    </row>
    <row r="167" spans="2:70" x14ac:dyDescent="0.35">
      <c r="B167">
        <f t="shared" ref="B167:C167" si="230">POWER(B94, 2)</f>
        <v>539.40237834308812</v>
      </c>
      <c r="C167">
        <f t="shared" si="230"/>
        <v>195.32419554454177</v>
      </c>
      <c r="E167">
        <f t="shared" ref="E167:F167" si="231">POWER(E94, 2)</f>
        <v>1.9220685506810093</v>
      </c>
      <c r="F167">
        <f t="shared" si="231"/>
        <v>3.8162014993068993</v>
      </c>
      <c r="H167">
        <f t="shared" ref="H167:I167" si="232">POWER(H94, 2)</f>
        <v>212.32014800837305</v>
      </c>
      <c r="I167">
        <f t="shared" si="232"/>
        <v>12.204567008854928</v>
      </c>
      <c r="K167">
        <f t="shared" ref="K167:L167" si="233">POWER(K94, 2)</f>
        <v>1.4079434433921585</v>
      </c>
      <c r="L167">
        <f t="shared" si="233"/>
        <v>8.487365409953556</v>
      </c>
      <c r="N167">
        <f t="shared" ref="N167:O167" si="234">POWER(N94, 2)</f>
        <v>611.36545700603358</v>
      </c>
      <c r="O167">
        <f t="shared" si="234"/>
        <v>240.1116998863412</v>
      </c>
      <c r="Q167">
        <f t="shared" ref="Q167:R167" si="235">POWER(Q94, 2)</f>
        <v>8.5074057509674096E-4</v>
      </c>
      <c r="R167">
        <f t="shared" si="235"/>
        <v>61.565351661532915</v>
      </c>
      <c r="T167">
        <f t="shared" ref="T167:U167" si="236">POWER(T94, 2)</f>
        <v>996.47101850710374</v>
      </c>
      <c r="U167">
        <f t="shared" si="236"/>
        <v>23.560786222950387</v>
      </c>
      <c r="W167">
        <f t="shared" ref="W167:X167" si="237">POWER(W94, 2)</f>
        <v>42.283848262743994</v>
      </c>
      <c r="X167">
        <f t="shared" si="237"/>
        <v>3.7720519271359101</v>
      </c>
      <c r="Z167">
        <f t="shared" ref="Z167:AE167" si="238">POWER(Z94, 2)</f>
        <v>34.132127530866718</v>
      </c>
      <c r="AB167">
        <f t="shared" si="238"/>
        <v>0.20048107012917771</v>
      </c>
      <c r="AD167">
        <f t="shared" si="238"/>
        <v>100.44106813328854</v>
      </c>
      <c r="AE167">
        <f t="shared" si="238"/>
        <v>299.06311536723092</v>
      </c>
      <c r="AG167">
        <f t="shared" ref="AG167:AH167" si="239">POWER(AG94, 2)</f>
        <v>0.38997958349214384</v>
      </c>
      <c r="AH167">
        <f t="shared" si="239"/>
        <v>7.4580306372857628</v>
      </c>
      <c r="AJ167">
        <f t="shared" ref="AJ167:AK167" si="240">POWER(AJ94, 2)</f>
        <v>145.70018580878622</v>
      </c>
      <c r="AK167">
        <f t="shared" si="240"/>
        <v>213.13741648163889</v>
      </c>
      <c r="AM167">
        <f t="shared" ref="AM167:AN167" si="241">POWER(AM94, 2)</f>
        <v>7.8649118236862187E-2</v>
      </c>
      <c r="AN167">
        <f t="shared" si="241"/>
        <v>1.7023856577250094</v>
      </c>
      <c r="AP167">
        <f t="shared" ref="AP167:AQ167" si="242">POWER(AP94, 2)</f>
        <v>32.114767679653617</v>
      </c>
      <c r="AQ167">
        <f t="shared" si="242"/>
        <v>1606.574302828016</v>
      </c>
      <c r="AS167">
        <f t="shared" ref="AS167:AT167" si="243">POWER(AS94, 2)</f>
        <v>22.691622104293089</v>
      </c>
      <c r="AT167">
        <f t="shared" si="243"/>
        <v>3.6114213266752615</v>
      </c>
      <c r="AV167">
        <f t="shared" ref="AV167:AW167" si="244">POWER(AV94, 2)</f>
        <v>57.34701190313173</v>
      </c>
      <c r="AW167">
        <f t="shared" si="244"/>
        <v>209.82303327466605</v>
      </c>
      <c r="AY167">
        <f t="shared" ref="AY167:AZ167" si="245">POWER(AY94, 2)</f>
        <v>7.4384367612820217</v>
      </c>
      <c r="AZ167">
        <f t="shared" si="245"/>
        <v>6.2911929956857522</v>
      </c>
      <c r="BB167">
        <f t="shared" ref="BB167:BC167" si="246">POWER(BB94, 2)</f>
        <v>129.57247320332041</v>
      </c>
      <c r="BC167">
        <f t="shared" si="246"/>
        <v>285.82646397776227</v>
      </c>
      <c r="BE167">
        <f t="shared" ref="BE167:BF167" si="247">POWER(BE94, 2)</f>
        <v>0.18810416854158898</v>
      </c>
      <c r="BF167">
        <f t="shared" si="247"/>
        <v>3.4444897343584278</v>
      </c>
      <c r="BH167">
        <f t="shared" ref="BH167:BI167" si="248">POWER(BH94, 2)</f>
        <v>553.9588376830344</v>
      </c>
      <c r="BI167">
        <f t="shared" si="248"/>
        <v>459.88623108854284</v>
      </c>
      <c r="BK167">
        <f t="shared" ref="BK167:BL167" si="249">POWER(BK94, 2)</f>
        <v>14.536772089201479</v>
      </c>
      <c r="BL167">
        <f t="shared" si="249"/>
        <v>1.1170923861510629</v>
      </c>
      <c r="BN167">
        <f t="shared" si="48"/>
        <v>431.5767538167583</v>
      </c>
      <c r="BO167">
        <f t="shared" si="48"/>
        <v>81.406342780352716</v>
      </c>
      <c r="BQ167">
        <f t="shared" si="49"/>
        <v>5.5377487640732337</v>
      </c>
      <c r="BR167">
        <f t="shared" si="49"/>
        <v>19.849942922914796</v>
      </c>
    </row>
    <row r="168" spans="2:70" x14ac:dyDescent="0.35">
      <c r="B168">
        <f t="shared" ref="B168:C168" si="250">POWER(B95, 2)</f>
        <v>63.132977794886969</v>
      </c>
      <c r="C168">
        <f t="shared" si="250"/>
        <v>192.61047728952315</v>
      </c>
      <c r="E168">
        <f t="shared" ref="E168:F168" si="251">POWER(E95, 2)</f>
        <v>2.4410942828219362</v>
      </c>
      <c r="F168">
        <f t="shared" si="251"/>
        <v>50.740853573121285</v>
      </c>
      <c r="H168">
        <f t="shared" ref="H168:I168" si="252">POWER(H95, 2)</f>
        <v>974.8168686003869</v>
      </c>
      <c r="I168">
        <f t="shared" si="252"/>
        <v>31.369593486681982</v>
      </c>
      <c r="K168">
        <f t="shared" ref="K168:L168" si="253">POWER(K95, 2)</f>
        <v>4.0126177052020067</v>
      </c>
      <c r="L168">
        <f t="shared" si="253"/>
        <v>3.1352973970808224</v>
      </c>
      <c r="N168">
        <f t="shared" ref="N168:O168" si="254">POWER(N95, 2)</f>
        <v>252.88272120402232</v>
      </c>
      <c r="O168">
        <f t="shared" si="254"/>
        <v>11.297778138308741</v>
      </c>
      <c r="Q168">
        <f t="shared" ref="Q168:R168" si="255">POWER(Q95, 2)</f>
        <v>14.120865386314296</v>
      </c>
      <c r="R168">
        <f t="shared" si="255"/>
        <v>2.0644841215496381</v>
      </c>
      <c r="T168">
        <f t="shared" ref="T168:U168" si="256">POWER(T95, 2)</f>
        <v>40.441313139929839</v>
      </c>
      <c r="U168">
        <f t="shared" si="256"/>
        <v>79.134949739470713</v>
      </c>
      <c r="W168">
        <f t="shared" ref="W168:X168" si="257">POWER(W95, 2)</f>
        <v>14.279131904798605</v>
      </c>
      <c r="X168">
        <f t="shared" si="257"/>
        <v>4.6590672973730047</v>
      </c>
      <c r="Z168">
        <f t="shared" ref="Z168:AE168" si="258">POWER(Z95, 2)</f>
        <v>131.4281109058627</v>
      </c>
      <c r="AB168">
        <f t="shared" si="258"/>
        <v>0.1397724750713133</v>
      </c>
      <c r="AD168">
        <f t="shared" si="258"/>
        <v>107.46167951977358</v>
      </c>
      <c r="AE168">
        <f t="shared" si="258"/>
        <v>30.964728437928422</v>
      </c>
      <c r="AG168">
        <f t="shared" ref="AG168:AH168" si="259">POWER(AG95, 2)</f>
        <v>7.0092718125974507</v>
      </c>
      <c r="AH168">
        <f t="shared" si="259"/>
        <v>12.214594448780323</v>
      </c>
      <c r="AJ168">
        <f t="shared" ref="AJ168:AK168" si="260">POWER(AJ95, 2)</f>
        <v>529.30954993860041</v>
      </c>
      <c r="AK168">
        <f t="shared" si="260"/>
        <v>729.70422476461556</v>
      </c>
      <c r="AM168">
        <f t="shared" ref="AM168:AN168" si="261">POWER(AM95, 2)</f>
        <v>0.83697546004478551</v>
      </c>
      <c r="AN168">
        <f t="shared" si="261"/>
        <v>40.857988468204333</v>
      </c>
      <c r="AP168">
        <f t="shared" ref="AP168:AQ168" si="262">POWER(AP95, 2)</f>
        <v>9.5350924761576916</v>
      </c>
      <c r="AQ168">
        <f t="shared" si="262"/>
        <v>231.56591174470267</v>
      </c>
      <c r="AS168">
        <f t="shared" ref="AS168:AT168" si="263">POWER(AS95, 2)</f>
        <v>6.1377656952118449E-2</v>
      </c>
      <c r="AT168">
        <f t="shared" si="263"/>
        <v>5.9877218899477889</v>
      </c>
      <c r="AV168">
        <f t="shared" ref="AV168:AW168" si="264">POWER(AV95, 2)</f>
        <v>2412.1292008807122</v>
      </c>
      <c r="AW168">
        <f t="shared" si="264"/>
        <v>137.87636080177924</v>
      </c>
      <c r="AY168">
        <f t="shared" ref="AY168:AZ168" si="265">POWER(AY95, 2)</f>
        <v>3.0013349261379356</v>
      </c>
      <c r="AZ168">
        <f t="shared" si="265"/>
        <v>4.0160773526480547E-3</v>
      </c>
      <c r="BB168">
        <f t="shared" ref="BB168:BC168" si="266">POWER(BB95, 2)</f>
        <v>616.05072669915648</v>
      </c>
      <c r="BC168">
        <f t="shared" si="266"/>
        <v>75.87791885206687</v>
      </c>
      <c r="BE168">
        <f t="shared" ref="BE168:BF168" si="267">POWER(BE95, 2)</f>
        <v>1.2650366462771339</v>
      </c>
      <c r="BF168">
        <f t="shared" si="267"/>
        <v>7.3676826776597704</v>
      </c>
      <c r="BH168">
        <f t="shared" ref="BH168:BI168" si="268">POWER(BH95, 2)</f>
        <v>77.274103731647841</v>
      </c>
      <c r="BI168">
        <f t="shared" si="268"/>
        <v>360.91251717136748</v>
      </c>
      <c r="BK168">
        <f t="shared" ref="BK168:BL168" si="269">POWER(BK95, 2)</f>
        <v>26.45453740801252</v>
      </c>
      <c r="BL168">
        <f t="shared" si="269"/>
        <v>17.399328481989091</v>
      </c>
      <c r="BN168">
        <f t="shared" si="48"/>
        <v>659.43124640495148</v>
      </c>
      <c r="BO168">
        <f t="shared" si="48"/>
        <v>175.80565374262466</v>
      </c>
      <c r="BQ168">
        <f t="shared" si="49"/>
        <v>3.7841253638277901</v>
      </c>
      <c r="BR168">
        <f t="shared" si="49"/>
        <v>0.1432488883452708</v>
      </c>
    </row>
    <row r="169" spans="2:70" x14ac:dyDescent="0.35">
      <c r="B169">
        <f t="shared" ref="B169:C169" si="270">POWER(B96, 2)</f>
        <v>473.05407874214427</v>
      </c>
      <c r="C169">
        <f t="shared" si="270"/>
        <v>721.6880870109876</v>
      </c>
      <c r="E169">
        <f t="shared" ref="E169:F169" si="271">POWER(E96, 2)</f>
        <v>31.974854376145149</v>
      </c>
      <c r="F169">
        <f t="shared" si="271"/>
        <v>11.069783867293019</v>
      </c>
      <c r="H169">
        <f t="shared" ref="H169:I169" si="272">POWER(H96, 2)</f>
        <v>191.53775156792699</v>
      </c>
      <c r="I169">
        <f t="shared" si="272"/>
        <v>339.10005676630487</v>
      </c>
      <c r="K169">
        <f t="shared" ref="K169:L169" si="273">POWER(K96, 2)</f>
        <v>2.5808760688567367</v>
      </c>
      <c r="L169">
        <f t="shared" si="273"/>
        <v>0.9605892072972928</v>
      </c>
      <c r="N169">
        <f t="shared" ref="N169:O169" si="274">POWER(N96, 2)</f>
        <v>177.76179184952895</v>
      </c>
      <c r="O169">
        <f t="shared" si="274"/>
        <v>1588.0801143457311</v>
      </c>
      <c r="Q169">
        <f t="shared" ref="Q169:R169" si="275">POWER(Q96, 2)</f>
        <v>25.31779246218424</v>
      </c>
      <c r="R169">
        <f t="shared" si="275"/>
        <v>8.6649013473995886</v>
      </c>
      <c r="T169">
        <f t="shared" ref="T169:U169" si="276">POWER(T96, 2)</f>
        <v>1443.0065086031871</v>
      </c>
      <c r="U169">
        <f t="shared" si="276"/>
        <v>158.7509900031078</v>
      </c>
      <c r="W169">
        <f t="shared" ref="W169:X169" si="277">POWER(W96, 2)</f>
        <v>5.4215348368019036</v>
      </c>
      <c r="X169">
        <f t="shared" si="277"/>
        <v>4.6915790150240797</v>
      </c>
      <c r="Z169">
        <f t="shared" ref="Z169:AB169" si="278">POWER(Z96, 2)</f>
        <v>166.18091177764899</v>
      </c>
      <c r="AB169">
        <f t="shared" si="278"/>
        <v>3.8120420746753849E-4</v>
      </c>
      <c r="AJ169">
        <f t="shared" ref="AJ169:AK169" si="279">POWER(AJ96, 2)</f>
        <v>1024.3341738706704</v>
      </c>
      <c r="AK169">
        <f t="shared" si="279"/>
        <v>445.77125611284578</v>
      </c>
      <c r="AM169">
        <f t="shared" ref="AM169:AN169" si="280">POWER(AM96, 2)</f>
        <v>2.8079355371537971</v>
      </c>
      <c r="AN169">
        <f t="shared" si="280"/>
        <v>48.688341828438439</v>
      </c>
      <c r="AP169">
        <f t="shared" ref="AP169:AQ169" si="281">POWER(AP96, 2)</f>
        <v>232.04016831961127</v>
      </c>
      <c r="AQ169">
        <f t="shared" si="281"/>
        <v>9.0519355109904094</v>
      </c>
      <c r="AS169">
        <f t="shared" ref="AS169:AT169" si="282">POWER(AS96, 2)</f>
        <v>0.78905025912579874</v>
      </c>
      <c r="AT169">
        <f t="shared" si="282"/>
        <v>7.6997769764775352</v>
      </c>
      <c r="AV169">
        <f t="shared" ref="AV169:AW169" si="283">POWER(AV96, 2)</f>
        <v>31.776997545723614</v>
      </c>
      <c r="AW169">
        <f t="shared" si="283"/>
        <v>2032.5058660086354</v>
      </c>
      <c r="AY169">
        <f t="shared" ref="AY169:AZ169" si="284">POWER(AY96, 2)</f>
        <v>18.490719753022614</v>
      </c>
      <c r="AZ169">
        <f t="shared" si="284"/>
        <v>0.67665929507385103</v>
      </c>
      <c r="BB169">
        <f t="shared" ref="BB169:BC169" si="285">POWER(BB96, 2)</f>
        <v>14.156216532793184</v>
      </c>
      <c r="BC169">
        <f t="shared" si="285"/>
        <v>97.154876354218715</v>
      </c>
      <c r="BE169">
        <f t="shared" ref="BE169:BF169" si="286">POWER(BE96, 2)</f>
        <v>1.9121904024704168</v>
      </c>
      <c r="BF169">
        <f t="shared" si="286"/>
        <v>8.8853730170932799E-4</v>
      </c>
      <c r="BH169">
        <f t="shared" ref="BH169:BI169" si="287">POWER(BH96, 2)</f>
        <v>54.637156565858334</v>
      </c>
      <c r="BI169">
        <f t="shared" si="287"/>
        <v>288.40711897909875</v>
      </c>
      <c r="BK169">
        <f t="shared" ref="BK169:BL169" si="288">POWER(BK96, 2)</f>
        <v>0.13980707750847407</v>
      </c>
      <c r="BL169">
        <f t="shared" si="288"/>
        <v>0.74655157074518586</v>
      </c>
      <c r="BN169">
        <f t="shared" si="48"/>
        <v>200.36708055585191</v>
      </c>
      <c r="BO169">
        <f t="shared" si="48"/>
        <v>280.01961519550122</v>
      </c>
      <c r="BQ169">
        <f t="shared" si="49"/>
        <v>0.26392840530263845</v>
      </c>
      <c r="BR169">
        <f t="shared" si="49"/>
        <v>2.399612322364916</v>
      </c>
    </row>
    <row r="170" spans="2:70" x14ac:dyDescent="0.35">
      <c r="B170">
        <f t="shared" ref="B170:C170" si="289">POWER(B97, 2)</f>
        <v>18.63181981499207</v>
      </c>
      <c r="C170">
        <f t="shared" si="289"/>
        <v>1298.0526890422273</v>
      </c>
      <c r="E170">
        <f t="shared" ref="E170:F170" si="290">POWER(E97, 2)</f>
        <v>18.042677572077281</v>
      </c>
      <c r="F170">
        <f t="shared" si="290"/>
        <v>0.5470016280168174</v>
      </c>
      <c r="H170">
        <f t="shared" ref="H170:I170" si="291">POWER(H97, 2)</f>
        <v>11.802868384503153</v>
      </c>
      <c r="I170">
        <f t="shared" si="291"/>
        <v>763.63575603679192</v>
      </c>
      <c r="K170">
        <f t="shared" ref="K170:L170" si="292">POWER(K97, 2)</f>
        <v>4.5623119504959915</v>
      </c>
      <c r="L170">
        <f t="shared" si="292"/>
        <v>2.7002865976732949E-2</v>
      </c>
      <c r="N170">
        <f t="shared" ref="N170:O170" si="293">POWER(N97, 2)</f>
        <v>24.068963140118026</v>
      </c>
      <c r="O170">
        <f t="shared" si="293"/>
        <v>812.0404144966252</v>
      </c>
      <c r="Q170">
        <f t="shared" ref="Q170:R170" si="294">POWER(Q97, 2)</f>
        <v>0.50867935065479952</v>
      </c>
      <c r="R170">
        <f t="shared" si="294"/>
        <v>37.010903971496553</v>
      </c>
      <c r="T170">
        <f t="shared" ref="T170:U170" si="295">POWER(T97, 2)</f>
        <v>141.5683183405792</v>
      </c>
      <c r="U170">
        <f t="shared" si="295"/>
        <v>11.716796455093974</v>
      </c>
      <c r="W170">
        <f t="shared" ref="W170:X170" si="296">POWER(W97, 2)</f>
        <v>17.579969855295545</v>
      </c>
      <c r="X170">
        <f t="shared" si="296"/>
        <v>1.3633351239585483</v>
      </c>
      <c r="Z170">
        <f t="shared" ref="Z170:AB170" si="297">POWER(Z97, 2)</f>
        <v>0.8895939008647451</v>
      </c>
      <c r="AB170">
        <f t="shared" si="297"/>
        <v>22.213463601220649</v>
      </c>
      <c r="AJ170">
        <f t="shared" ref="AJ170:AK170" si="298">POWER(AJ97, 2)</f>
        <v>71.440970250979149</v>
      </c>
      <c r="AK170">
        <f t="shared" si="298"/>
        <v>427.34442407736549</v>
      </c>
      <c r="AM170">
        <f t="shared" ref="AM170:AN170" si="299">POWER(AM97, 2)</f>
        <v>3.5495755743202949E-6</v>
      </c>
      <c r="AN170">
        <f t="shared" si="299"/>
        <v>6.3226153028233902</v>
      </c>
      <c r="AP170">
        <f t="shared" ref="AP170:AQ170" si="300">POWER(AP97, 2)</f>
        <v>15.439462711902577</v>
      </c>
      <c r="AQ170">
        <f t="shared" si="300"/>
        <v>2506.8479901381143</v>
      </c>
      <c r="AS170">
        <f t="shared" ref="AS170:AT170" si="301">POWER(AS97, 2)</f>
        <v>1.8269849402403025E-2</v>
      </c>
      <c r="AT170">
        <f t="shared" si="301"/>
        <v>23.635235753206018</v>
      </c>
      <c r="AV170">
        <f t="shared" ref="AV170:AW170" si="302">POWER(AV97, 2)</f>
        <v>361.07453764443562</v>
      </c>
      <c r="AW170">
        <f t="shared" si="302"/>
        <v>912.76793984797371</v>
      </c>
      <c r="AY170">
        <f t="shared" ref="AY170:AZ170" si="303">POWER(AY97, 2)</f>
        <v>24.69909051821195</v>
      </c>
      <c r="AZ170">
        <f t="shared" si="303"/>
        <v>16.298392227190625</v>
      </c>
      <c r="BB170">
        <f t="shared" ref="BB170:BC170" si="304">POWER(BB97, 2)</f>
        <v>263.83134631878005</v>
      </c>
      <c r="BC170">
        <f t="shared" si="304"/>
        <v>877.16303649956967</v>
      </c>
      <c r="BE170">
        <f t="shared" ref="BE170:BF170" si="305">POWER(BE97, 2)</f>
        <v>7.1977842233710314</v>
      </c>
      <c r="BF170">
        <f t="shared" si="305"/>
        <v>23.242750962947945</v>
      </c>
      <c r="BH170">
        <f t="shared" ref="BH170:BI170" si="306">POWER(BH97, 2)</f>
        <v>2010.3013938533227</v>
      </c>
      <c r="BI170">
        <f t="shared" si="306"/>
        <v>1371.6494323965583</v>
      </c>
      <c r="BK170">
        <f t="shared" ref="BK170:BL170" si="307">POWER(BK97, 2)</f>
        <v>62.729076545509479</v>
      </c>
      <c r="BL170">
        <f t="shared" si="307"/>
        <v>28.516756096481142</v>
      </c>
      <c r="BN170">
        <f t="shared" si="48"/>
        <v>1441.248819601655</v>
      </c>
      <c r="BO170">
        <f t="shared" si="48"/>
        <v>0.66553580556416225</v>
      </c>
      <c r="BQ170">
        <f t="shared" si="49"/>
        <v>9.4505187903306016</v>
      </c>
      <c r="BR170">
        <f t="shared" si="49"/>
        <v>2.552598724059322</v>
      </c>
    </row>
    <row r="171" spans="2:70" x14ac:dyDescent="0.35">
      <c r="B171">
        <f t="shared" ref="B171:C171" si="308">POWER(B98, 2)</f>
        <v>145.76819268419331</v>
      </c>
      <c r="C171">
        <f t="shared" si="308"/>
        <v>42.415125299216847</v>
      </c>
      <c r="E171">
        <f t="shared" ref="E171:F171" si="309">POWER(E98, 2)</f>
        <v>0.17640331398509962</v>
      </c>
      <c r="F171">
        <f t="shared" si="309"/>
        <v>0.20660735383468595</v>
      </c>
      <c r="H171">
        <f t="shared" ref="H171:I171" si="310">POWER(H98, 2)</f>
        <v>593.86753761416651</v>
      </c>
      <c r="I171">
        <f t="shared" si="310"/>
        <v>2077.6515620852915</v>
      </c>
      <c r="K171">
        <f t="shared" ref="K171:L171" si="311">POWER(K98, 2)</f>
        <v>39.632328901714651</v>
      </c>
      <c r="L171">
        <f t="shared" si="311"/>
        <v>16.494021964745066</v>
      </c>
      <c r="N171">
        <f t="shared" ref="N171:O171" si="312">POWER(N98, 2)</f>
        <v>1304.5046561205891</v>
      </c>
      <c r="O171">
        <f t="shared" si="312"/>
        <v>27.939667920665627</v>
      </c>
      <c r="Q171">
        <f t="shared" ref="Q171:R171" si="313">POWER(Q98, 2)</f>
        <v>112.50513717052002</v>
      </c>
      <c r="R171">
        <f t="shared" si="313"/>
        <v>0.34353386007394304</v>
      </c>
      <c r="T171">
        <f t="shared" ref="T171:U171" si="314">POWER(T98, 2)</f>
        <v>854.68265674155316</v>
      </c>
      <c r="U171">
        <f t="shared" si="314"/>
        <v>22.504049724022195</v>
      </c>
      <c r="W171">
        <f t="shared" ref="W171:X171" si="315">POWER(W98, 2)</f>
        <v>27.129589085216374</v>
      </c>
      <c r="X171">
        <f t="shared" si="315"/>
        <v>4.2582966623214631</v>
      </c>
      <c r="Z171">
        <f t="shared" ref="Z171:AB171" si="316">POWER(Z98, 2)</f>
        <v>139.53206378467533</v>
      </c>
      <c r="AB171">
        <f t="shared" si="316"/>
        <v>0.52058017367512954</v>
      </c>
      <c r="AJ171">
        <f t="shared" ref="AJ171:AK171" si="317">POWER(AJ98, 2)</f>
        <v>1306.0962416410998</v>
      </c>
      <c r="AK171">
        <f t="shared" si="317"/>
        <v>26.029910666587107</v>
      </c>
      <c r="AM171">
        <f t="shared" ref="AM171:AN171" si="318">POWER(AM98, 2)</f>
        <v>5.8602498916719794</v>
      </c>
      <c r="AN171">
        <f t="shared" si="318"/>
        <v>17.245182919310349</v>
      </c>
      <c r="AP171">
        <f t="shared" ref="AP171:AQ171" si="319">POWER(AP98, 2)</f>
        <v>353.45645739967563</v>
      </c>
      <c r="AQ171">
        <f t="shared" si="319"/>
        <v>16.811260497806803</v>
      </c>
      <c r="AS171">
        <f t="shared" ref="AS171:AT171" si="320">POWER(AS98, 2)</f>
        <v>0.43717180556334423</v>
      </c>
      <c r="AT171">
        <f t="shared" si="320"/>
        <v>18.441826896855456</v>
      </c>
      <c r="AV171">
        <f t="shared" ref="AV171:AW171" si="321">POWER(AV98, 2)</f>
        <v>716.49065336633839</v>
      </c>
      <c r="AW171">
        <f t="shared" si="321"/>
        <v>68.358899260920282</v>
      </c>
      <c r="AY171">
        <f t="shared" ref="AY171:AZ171" si="322">POWER(AY98, 2)</f>
        <v>2.7846832082027038</v>
      </c>
      <c r="AZ171">
        <f t="shared" si="322"/>
        <v>3.8838746657409624</v>
      </c>
      <c r="BB171">
        <f t="shared" ref="BB171:BC171" si="323">POWER(BB98, 2)</f>
        <v>183.46945532793299</v>
      </c>
      <c r="BC171">
        <f t="shared" si="323"/>
        <v>18.50786262804586</v>
      </c>
      <c r="BE171">
        <f t="shared" ref="BE171:BF171" si="324">POWER(BE98, 2)</f>
        <v>0.29779458752364907</v>
      </c>
      <c r="BF171">
        <f t="shared" si="324"/>
        <v>2.3803902244414896</v>
      </c>
      <c r="BH171">
        <f t="shared" ref="BH171:BI171" si="325">POWER(BH98, 2)</f>
        <v>279.0415376149187</v>
      </c>
      <c r="BI171">
        <f t="shared" si="325"/>
        <v>10.870576125688068</v>
      </c>
      <c r="BK171">
        <f t="shared" ref="BK171:BL171" si="326">POWER(BK98, 2)</f>
        <v>81.276173860023647</v>
      </c>
      <c r="BL171">
        <f t="shared" si="326"/>
        <v>1.177310946332895</v>
      </c>
      <c r="BN171">
        <f t="shared" si="48"/>
        <v>135.11469159674121</v>
      </c>
      <c r="BO171">
        <f t="shared" si="48"/>
        <v>397.19158388634679</v>
      </c>
      <c r="BQ171">
        <f t="shared" si="49"/>
        <v>1.0752868659541504</v>
      </c>
      <c r="BR171">
        <f t="shared" si="49"/>
        <v>1.6419738650103388</v>
      </c>
    </row>
    <row r="172" spans="2:70" x14ac:dyDescent="0.35">
      <c r="B172">
        <f t="shared" ref="B172:C172" si="327">POWER(B99, 2)</f>
        <v>2262.6400927696832</v>
      </c>
      <c r="C172">
        <f t="shared" si="327"/>
        <v>760.86865552971472</v>
      </c>
      <c r="E172">
        <f t="shared" ref="E172:F172" si="328">POWER(E99, 2)</f>
        <v>0.27827117521634642</v>
      </c>
      <c r="F172">
        <f t="shared" si="328"/>
        <v>10.352511772214337</v>
      </c>
      <c r="H172">
        <f t="shared" ref="H172:I172" si="329">POWER(H99, 2)</f>
        <v>39.591375089736815</v>
      </c>
      <c r="I172">
        <f t="shared" si="329"/>
        <v>191.66966210455999</v>
      </c>
      <c r="K172">
        <f t="shared" ref="K172:L172" si="330">POWER(K99, 2)</f>
        <v>0.30000900705917877</v>
      </c>
      <c r="L172">
        <f t="shared" si="330"/>
        <v>0.20459952588251215</v>
      </c>
      <c r="N172">
        <f t="shared" ref="N172:O172" si="331">POWER(N99, 2)</f>
        <v>0.63902206007057494</v>
      </c>
      <c r="O172">
        <f t="shared" si="331"/>
        <v>10.309781870883056</v>
      </c>
      <c r="Q172">
        <f t="shared" ref="Q172:R172" si="332">POWER(Q99, 2)</f>
        <v>8.3489551616718796</v>
      </c>
      <c r="R172">
        <f t="shared" si="332"/>
        <v>40.791694457475813</v>
      </c>
      <c r="T172">
        <f t="shared" ref="T172:U172" si="333">POWER(T99, 2)</f>
        <v>15.943250641252947</v>
      </c>
      <c r="U172">
        <f t="shared" si="333"/>
        <v>4.6665533954736658</v>
      </c>
      <c r="W172">
        <f t="shared" ref="W172:X172" si="334">POWER(W99, 2)</f>
        <v>0.88439806007304578</v>
      </c>
      <c r="X172">
        <f t="shared" si="334"/>
        <v>0.44535755088356938</v>
      </c>
      <c r="Z172">
        <f t="shared" ref="Z172:AB172" si="335">POWER(Z99, 2)</f>
        <v>341.02523823164148</v>
      </c>
      <c r="AB172">
        <f t="shared" si="335"/>
        <v>5.8311598668132829</v>
      </c>
      <c r="AJ172">
        <f t="shared" ref="AJ172:AK172" si="336">POWER(AJ99, 2)</f>
        <v>851.48889126760923</v>
      </c>
      <c r="AK172">
        <f t="shared" si="336"/>
        <v>82.45692476758262</v>
      </c>
      <c r="AM172">
        <f t="shared" ref="AM172:AN172" si="337">POWER(AM99, 2)</f>
        <v>3.6294581004975557</v>
      </c>
      <c r="AN172">
        <f t="shared" si="337"/>
        <v>2.9218556590288196E-2</v>
      </c>
      <c r="AP172">
        <f t="shared" ref="AP172:AQ172" si="338">POWER(AP99, 2)</f>
        <v>64.471478654861571</v>
      </c>
      <c r="AQ172">
        <f t="shared" si="338"/>
        <v>484.25642269659573</v>
      </c>
      <c r="AS172">
        <f t="shared" ref="AS172:AT172" si="339">POWER(AS99, 2)</f>
        <v>20.206099092979844</v>
      </c>
      <c r="AT172">
        <f t="shared" si="339"/>
        <v>1.0680887609480501</v>
      </c>
      <c r="AV172">
        <f t="shared" ref="AV172:AW172" si="340">POWER(AV99, 2)</f>
        <v>442.27378799876089</v>
      </c>
      <c r="AW172">
        <f t="shared" si="340"/>
        <v>0.13092940575407555</v>
      </c>
      <c r="AY172">
        <f t="shared" ref="AY172:AZ172" si="341">POWER(AY99, 2)</f>
        <v>4.9642150740595321</v>
      </c>
      <c r="AZ172">
        <f t="shared" si="341"/>
        <v>6.0272586203731606</v>
      </c>
      <c r="BB172">
        <f t="shared" ref="BB172:BC172" si="342">POWER(BB99, 2)</f>
        <v>13.951385142805567</v>
      </c>
      <c r="BC172">
        <f t="shared" si="342"/>
        <v>55.992737568051766</v>
      </c>
      <c r="BE172">
        <f t="shared" ref="BE172:BF172" si="343">POWER(BE99, 2)</f>
        <v>0.12762254982667925</v>
      </c>
      <c r="BF172">
        <f t="shared" si="343"/>
        <v>3.2240079207934542</v>
      </c>
      <c r="BH172">
        <f t="shared" ref="BH172:BI172" si="344">POWER(BH99, 2)</f>
        <v>909.26310932221577</v>
      </c>
      <c r="BI172">
        <f t="shared" si="344"/>
        <v>254.1234959539598</v>
      </c>
      <c r="BK172">
        <f t="shared" ref="BK172:BL172" si="345">POWER(BK99, 2)</f>
        <v>6.7026061258181198</v>
      </c>
      <c r="BL172">
        <f t="shared" si="345"/>
        <v>30.560946300164083</v>
      </c>
      <c r="BN172">
        <f t="shared" si="48"/>
        <v>132.23376742993261</v>
      </c>
      <c r="BO172">
        <f t="shared" si="48"/>
        <v>106.99207683908249</v>
      </c>
      <c r="BQ172">
        <f t="shared" si="49"/>
        <v>14.256611380714524</v>
      </c>
      <c r="BR172">
        <f t="shared" si="49"/>
        <v>6.9308503461982625</v>
      </c>
    </row>
    <row r="173" spans="2:70" x14ac:dyDescent="0.35">
      <c r="B173">
        <f t="shared" ref="B173:C173" si="346">POWER(B100, 2)</f>
        <v>1159.8490807387632</v>
      </c>
      <c r="C173">
        <f t="shared" si="346"/>
        <v>988.39663761068493</v>
      </c>
      <c r="E173">
        <f t="shared" ref="E173:F173" si="347">POWER(E100, 2)</f>
        <v>6.1922576930443576</v>
      </c>
      <c r="F173">
        <f t="shared" si="347"/>
        <v>13.583677645455214</v>
      </c>
      <c r="H173">
        <f t="shared" ref="H173:I173" si="348">POWER(H100, 2)</f>
        <v>82.507313088561077</v>
      </c>
      <c r="I173">
        <f t="shared" si="348"/>
        <v>5554.2202616759787</v>
      </c>
      <c r="K173">
        <f t="shared" ref="K173:L173" si="349">POWER(K100, 2)</f>
        <v>3.9383294613041735</v>
      </c>
      <c r="L173">
        <f t="shared" si="349"/>
        <v>14.930009324026919</v>
      </c>
      <c r="N173">
        <f t="shared" ref="N173:O173" si="350">POWER(N100, 2)</f>
        <v>1673.9997434607949</v>
      </c>
      <c r="O173">
        <f t="shared" si="350"/>
        <v>9.4787955577215737</v>
      </c>
      <c r="Q173">
        <f t="shared" ref="Q173:R173" si="351">POWER(Q100, 2)</f>
        <v>57.826047918276636</v>
      </c>
      <c r="R173">
        <f t="shared" si="351"/>
        <v>55.033354800736838</v>
      </c>
      <c r="T173">
        <f t="shared" ref="T173:U173" si="352">POWER(T100, 2)</f>
        <v>309.89692909036177</v>
      </c>
      <c r="U173">
        <f t="shared" si="352"/>
        <v>1269.9858003951358</v>
      </c>
      <c r="W173">
        <f t="shared" ref="W173:X173" si="353">POWER(W100, 2)</f>
        <v>10.657482223055965</v>
      </c>
      <c r="X173">
        <f t="shared" si="353"/>
        <v>5.0197086569055189</v>
      </c>
      <c r="Z173">
        <f t="shared" ref="Z173:AB173" si="354">POWER(Z100, 2)</f>
        <v>131.71554180503281</v>
      </c>
      <c r="AB173">
        <f t="shared" si="354"/>
        <v>5.6833089598495619</v>
      </c>
      <c r="AK173">
        <f t="shared" ref="AK173" si="355">POWER(AK100, 2)</f>
        <v>960.3278765031373</v>
      </c>
      <c r="AN173">
        <f t="shared" ref="AN173" si="356">POWER(AN100, 2)</f>
        <v>49.574762320436356</v>
      </c>
      <c r="AP173">
        <f t="shared" ref="AP173:AQ173" si="357">POWER(AP100, 2)</f>
        <v>0.5377686668897842</v>
      </c>
      <c r="AQ173">
        <f t="shared" si="357"/>
        <v>1091.4017922862961</v>
      </c>
      <c r="AS173">
        <f t="shared" ref="AS173:AT173" si="358">POWER(AS100, 2)</f>
        <v>1.4996485986207715</v>
      </c>
      <c r="AT173">
        <f t="shared" si="358"/>
        <v>1.1573101385147981</v>
      </c>
      <c r="AV173">
        <f t="shared" ref="AV173:AW173" si="359">POWER(AV100, 2)</f>
        <v>2.4546628282066987</v>
      </c>
      <c r="AW173">
        <f t="shared" si="359"/>
        <v>366.66173017630013</v>
      </c>
      <c r="AY173">
        <f t="shared" ref="AY173:AZ173" si="360">POWER(AY100, 2)</f>
        <v>7.1420908830266194</v>
      </c>
      <c r="AZ173">
        <f t="shared" si="360"/>
        <v>26.768574387180063</v>
      </c>
      <c r="BB173">
        <f t="shared" ref="BB173:BC173" si="361">POWER(BB100, 2)</f>
        <v>53.754400868579111</v>
      </c>
      <c r="BC173">
        <f t="shared" si="361"/>
        <v>69.909016254696226</v>
      </c>
      <c r="BE173">
        <f t="shared" ref="BE173:BF173" si="362">POWER(BE100, 2)</f>
        <v>5.8364253057188691</v>
      </c>
      <c r="BF173">
        <f t="shared" si="362"/>
        <v>9.8383938158570157</v>
      </c>
      <c r="BH173">
        <f t="shared" ref="BH173:BI173" si="363">POWER(BH100, 2)</f>
        <v>4.8223869627496398</v>
      </c>
      <c r="BI173">
        <f t="shared" si="363"/>
        <v>446.5800117588351</v>
      </c>
      <c r="BK173">
        <f t="shared" ref="BK173:BL173" si="364">POWER(BK100, 2)</f>
        <v>2.820035500825703</v>
      </c>
      <c r="BL173">
        <f t="shared" si="364"/>
        <v>19.585194094442336</v>
      </c>
      <c r="BN173">
        <f t="shared" si="48"/>
        <v>1470.129540467168</v>
      </c>
      <c r="BO173">
        <f t="shared" si="48"/>
        <v>74.590578328756905</v>
      </c>
      <c r="BQ173">
        <f t="shared" si="49"/>
        <v>25.9553658393897</v>
      </c>
      <c r="BR173">
        <f t="shared" si="49"/>
        <v>2.4906921230612853</v>
      </c>
    </row>
    <row r="174" spans="2:70" x14ac:dyDescent="0.35">
      <c r="B174">
        <f t="shared" ref="B174:C174" si="365">POWER(B101, 2)</f>
        <v>411.37518318224789</v>
      </c>
      <c r="C174">
        <f t="shared" si="365"/>
        <v>297.67749266190572</v>
      </c>
      <c r="E174">
        <f t="shared" ref="E174:F174" si="366">POWER(E101, 2)</f>
        <v>0.30505265355848765</v>
      </c>
      <c r="F174">
        <f t="shared" si="366"/>
        <v>17.17170107826907</v>
      </c>
      <c r="H174">
        <f t="shared" ref="H174:I174" si="367">POWER(H101, 2)</f>
        <v>55.051861647695382</v>
      </c>
      <c r="I174">
        <f t="shared" si="367"/>
        <v>310.77368504683693</v>
      </c>
      <c r="K174">
        <f t="shared" ref="K174:L174" si="368">POWER(K101, 2)</f>
        <v>7.4294473925620546</v>
      </c>
      <c r="L174">
        <f t="shared" si="368"/>
        <v>13.20179758253359</v>
      </c>
      <c r="N174">
        <f t="shared" ref="N174:O174" si="369">POWER(N101, 2)</f>
        <v>763.5884912685857</v>
      </c>
      <c r="O174">
        <f t="shared" si="369"/>
        <v>709.6774844750181</v>
      </c>
      <c r="Q174">
        <f t="shared" ref="Q174:R174" si="370">POWER(Q101, 2)</f>
        <v>81.327118445221586</v>
      </c>
      <c r="R174">
        <f t="shared" si="370"/>
        <v>15.709170657345387</v>
      </c>
      <c r="T174">
        <f t="shared" ref="T174:U174" si="371">POWER(T101, 2)</f>
        <v>416.66115434589875</v>
      </c>
      <c r="U174">
        <f t="shared" si="371"/>
        <v>2449.8543255480859</v>
      </c>
      <c r="W174">
        <f t="shared" ref="W174:X174" si="372">POWER(W101, 2)</f>
        <v>0.79644034306148703</v>
      </c>
      <c r="X174">
        <f t="shared" si="372"/>
        <v>70.546119223959096</v>
      </c>
      <c r="Z174">
        <f t="shared" ref="Z174:AB174" si="373">POWER(Z101, 2)</f>
        <v>36.654566514109334</v>
      </c>
      <c r="AB174">
        <f t="shared" si="373"/>
        <v>13.566039266501258</v>
      </c>
      <c r="AP174">
        <f t="shared" ref="AP174:AQ174" si="374">POWER(AP101, 2)</f>
        <v>1488.6240478169486</v>
      </c>
      <c r="AQ174">
        <f t="shared" si="374"/>
        <v>1632.6235948941144</v>
      </c>
      <c r="AS174">
        <f t="shared" ref="AS174:AT174" si="375">POWER(AS101, 2)</f>
        <v>78.257118503822397</v>
      </c>
      <c r="AT174">
        <f t="shared" si="375"/>
        <v>9.7212870276650669</v>
      </c>
      <c r="AV174">
        <f t="shared" ref="AV174:AW174" si="376">POWER(AV101, 2)</f>
        <v>499.93092431596523</v>
      </c>
      <c r="AW174">
        <f t="shared" si="376"/>
        <v>514.08905610132172</v>
      </c>
      <c r="AY174">
        <f t="shared" ref="AY174:AZ174" si="377">POWER(AY101, 2)</f>
        <v>4.9204586745996304</v>
      </c>
      <c r="AZ174">
        <f t="shared" si="377"/>
        <v>6.07747890691157</v>
      </c>
      <c r="BB174">
        <f t="shared" ref="BB174:BC174" si="378">POWER(BB101, 2)</f>
        <v>1990.5314338645521</v>
      </c>
      <c r="BC174">
        <f t="shared" si="378"/>
        <v>3738.9177934751538</v>
      </c>
      <c r="BE174">
        <f t="shared" ref="BE174:BF174" si="379">POWER(BE101, 2)</f>
        <v>34.7498751727708</v>
      </c>
      <c r="BF174">
        <f t="shared" si="379"/>
        <v>0.96615580880424667</v>
      </c>
      <c r="BH174">
        <f t="shared" ref="BH174:BI174" si="380">POWER(BH101, 2)</f>
        <v>45.989508273304097</v>
      </c>
      <c r="BI174">
        <f t="shared" si="380"/>
        <v>116.94089741892812</v>
      </c>
      <c r="BK174">
        <f t="shared" ref="BK174:BL174" si="381">POWER(BK101, 2)</f>
        <v>9.6635150759883608</v>
      </c>
      <c r="BL174">
        <f t="shared" si="381"/>
        <v>39.983325520772311</v>
      </c>
      <c r="BN174">
        <f t="shared" si="48"/>
        <v>41.232642760637006</v>
      </c>
      <c r="BO174">
        <f t="shared" si="48"/>
        <v>811.69980596686958</v>
      </c>
      <c r="BQ174">
        <f t="shared" si="49"/>
        <v>0.1235568999033312</v>
      </c>
      <c r="BR174">
        <f t="shared" si="49"/>
        <v>57.803322435276748</v>
      </c>
    </row>
    <row r="175" spans="2:70" x14ac:dyDescent="0.35">
      <c r="B175">
        <f t="shared" ref="B175:C175" si="382">POWER(B102, 2)</f>
        <v>393.30587484567059</v>
      </c>
      <c r="C175">
        <f t="shared" si="382"/>
        <v>32.704885250289998</v>
      </c>
      <c r="E175">
        <f t="shared" ref="E175:F175" si="383">POWER(E102, 2)</f>
        <v>2.7527894218534588</v>
      </c>
      <c r="F175">
        <f t="shared" si="383"/>
        <v>1.1932269584882524E-3</v>
      </c>
      <c r="H175">
        <f t="shared" ref="H175:I175" si="384">POWER(H102, 2)</f>
        <v>102.93252832753002</v>
      </c>
      <c r="I175">
        <f t="shared" si="384"/>
        <v>246.69382485092635</v>
      </c>
      <c r="K175">
        <f t="shared" ref="K175:L175" si="385">POWER(K102, 2)</f>
        <v>13.179751574800914</v>
      </c>
      <c r="L175">
        <f t="shared" si="385"/>
        <v>13.876604761344936</v>
      </c>
      <c r="N175">
        <f t="shared" ref="N175:O175" si="386">POWER(N102, 2)</f>
        <v>322.76227177625378</v>
      </c>
      <c r="O175">
        <f t="shared" si="386"/>
        <v>1220.8277901674207</v>
      </c>
      <c r="Q175">
        <f t="shared" ref="Q175:R175" si="387">POWER(Q102, 2)</f>
        <v>35.599214809743842</v>
      </c>
      <c r="R175">
        <f t="shared" si="387"/>
        <v>55.666736391248918</v>
      </c>
      <c r="T175">
        <f t="shared" ref="T175:U175" si="388">POWER(T102, 2)</f>
        <v>23.677609388981498</v>
      </c>
      <c r="U175">
        <f t="shared" si="388"/>
        <v>17.746467449944891</v>
      </c>
      <c r="W175">
        <f t="shared" ref="W175:X175" si="389">POWER(W102, 2)</f>
        <v>0.39544549401274492</v>
      </c>
      <c r="X175">
        <f t="shared" si="389"/>
        <v>1.4108478920843459</v>
      </c>
      <c r="Z175">
        <f t="shared" ref="Z175:AB175" si="390">POWER(Z102, 2)</f>
        <v>1122.5795813097734</v>
      </c>
      <c r="AB175">
        <f t="shared" si="390"/>
        <v>2.4482676207538265</v>
      </c>
      <c r="AP175">
        <f t="shared" ref="AP175:AQ175" si="391">POWER(AP102, 2)</f>
        <v>7772.1834536378019</v>
      </c>
      <c r="AQ175">
        <f t="shared" si="391"/>
        <v>727.77996083254141</v>
      </c>
      <c r="AS175">
        <f t="shared" ref="AS175:AT175" si="392">POWER(AS102, 2)</f>
        <v>12.173743823720558</v>
      </c>
      <c r="AT175">
        <f t="shared" si="392"/>
        <v>26.683724154077339</v>
      </c>
      <c r="AV175">
        <f t="shared" ref="AV175:AW175" si="393">POWER(AV102, 2)</f>
        <v>14.618424124332334</v>
      </c>
      <c r="AW175">
        <f t="shared" si="393"/>
        <v>882.82978116375284</v>
      </c>
      <c r="AY175">
        <f t="shared" ref="AY175:AZ175" si="394">POWER(AY102, 2)</f>
        <v>11.783037682029843</v>
      </c>
      <c r="AZ175">
        <f t="shared" si="394"/>
        <v>22.385147149306697</v>
      </c>
      <c r="BB175">
        <f t="shared" ref="BB175:BC175" si="395">POWER(BB102, 2)</f>
        <v>973.24530090548535</v>
      </c>
      <c r="BC175">
        <f t="shared" si="395"/>
        <v>753.13964109636038</v>
      </c>
      <c r="BE175">
        <f t="shared" ref="BE175:BF175" si="396">POWER(BE102, 2)</f>
        <v>8.2887693047799665E-2</v>
      </c>
      <c r="BF175">
        <f t="shared" si="396"/>
        <v>134.29149091482927</v>
      </c>
      <c r="BH175">
        <f t="shared" ref="BH175:BI175" si="397">POWER(BH102, 2)</f>
        <v>851.68952138038628</v>
      </c>
      <c r="BI175">
        <f t="shared" si="397"/>
        <v>45.568184917294126</v>
      </c>
      <c r="BK175">
        <f t="shared" ref="BK175:BL175" si="398">POWER(BK102, 2)</f>
        <v>13.00205352340355</v>
      </c>
      <c r="BL175">
        <f t="shared" si="398"/>
        <v>3.9865104905607192</v>
      </c>
      <c r="BN175">
        <f t="shared" si="48"/>
        <v>107.44187653345108</v>
      </c>
      <c r="BO175">
        <f t="shared" si="48"/>
        <v>1072.2435172234921</v>
      </c>
      <c r="BQ175">
        <f t="shared" si="49"/>
        <v>37.958044232423958</v>
      </c>
      <c r="BR175">
        <f t="shared" si="49"/>
        <v>5.1891692598494261</v>
      </c>
    </row>
    <row r="176" spans="2:70" x14ac:dyDescent="0.35">
      <c r="B176">
        <f t="shared" ref="B176:C176" si="399">POWER(B103, 2)</f>
        <v>2629.4587841181387</v>
      </c>
      <c r="C176">
        <f t="shared" si="399"/>
        <v>101.58799074398571</v>
      </c>
      <c r="E176">
        <f t="shared" ref="E176:F176" si="400">POWER(E103, 2)</f>
        <v>30.214206404793778</v>
      </c>
      <c r="F176">
        <f t="shared" si="400"/>
        <v>1.3836197336064124</v>
      </c>
      <c r="H176">
        <f t="shared" ref="H176:I176" si="401">POWER(H103, 2)</f>
        <v>335.72394535584203</v>
      </c>
      <c r="I176">
        <f t="shared" si="401"/>
        <v>725.69156713608413</v>
      </c>
      <c r="K176">
        <f t="shared" ref="K176:L176" si="402">POWER(K103, 2)</f>
        <v>0.89680627661539847</v>
      </c>
      <c r="L176">
        <f t="shared" si="402"/>
        <v>55.938888329929455</v>
      </c>
      <c r="N176">
        <f t="shared" ref="N176:O176" si="403">POWER(N103, 2)</f>
        <v>422.27025944548916</v>
      </c>
      <c r="O176">
        <f t="shared" si="403"/>
        <v>260.46567358095035</v>
      </c>
      <c r="Q176">
        <f t="shared" ref="Q176:R176" si="404">POWER(Q103, 2)</f>
        <v>2.645836579357257E-2</v>
      </c>
      <c r="R176">
        <f t="shared" si="404"/>
        <v>54.326046208152555</v>
      </c>
      <c r="T176">
        <f t="shared" ref="T176:U176" si="405">POWER(T103, 2)</f>
        <v>56.879496268760079</v>
      </c>
      <c r="U176">
        <f t="shared" si="405"/>
        <v>20.056054303154895</v>
      </c>
      <c r="W176">
        <f t="shared" ref="W176:X176" si="406">POWER(W103, 2)</f>
        <v>5.8662165806939717</v>
      </c>
      <c r="X176">
        <f t="shared" si="406"/>
        <v>11.160910655254421</v>
      </c>
      <c r="Z176">
        <f t="shared" ref="Z176:AB176" si="407">POWER(Z103, 2)</f>
        <v>22.814230040266157</v>
      </c>
      <c r="AB176">
        <f t="shared" si="407"/>
        <v>0.62656762166440849</v>
      </c>
      <c r="AP176">
        <f t="shared" ref="AP176:AQ176" si="408">POWER(AP103, 2)</f>
        <v>387.56325871309093</v>
      </c>
      <c r="AQ176">
        <f t="shared" si="408"/>
        <v>54.819478983544535</v>
      </c>
      <c r="AS176">
        <f t="shared" ref="AS176:AT176" si="409">POWER(AS103, 2)</f>
        <v>1.0792343890515959</v>
      </c>
      <c r="AT176">
        <f t="shared" si="409"/>
        <v>5.6197386635189179</v>
      </c>
      <c r="AV176">
        <f t="shared" ref="AV176:AW176" si="410">POWER(AV103, 2)</f>
        <v>624.36336381494334</v>
      </c>
      <c r="AW176">
        <f t="shared" si="410"/>
        <v>466.33123323937269</v>
      </c>
      <c r="AY176">
        <f t="shared" ref="AY176:AZ176" si="411">POWER(AY103, 2)</f>
        <v>0.1886907691306145</v>
      </c>
      <c r="AZ176">
        <f t="shared" si="411"/>
        <v>15.732805637362949</v>
      </c>
      <c r="BB176">
        <f t="shared" ref="BB176:BC176" si="412">POWER(BB103, 2)</f>
        <v>216.6219079758242</v>
      </c>
      <c r="BC176">
        <f t="shared" si="412"/>
        <v>132.873136752509</v>
      </c>
      <c r="BE176">
        <f t="shared" ref="BE176:BF176" si="413">POWER(BE103, 2)</f>
        <v>6.620273971310608</v>
      </c>
      <c r="BF176">
        <f t="shared" si="413"/>
        <v>2.7229362071380003E-3</v>
      </c>
      <c r="BH176">
        <f t="shared" ref="BH176:BI176" si="414">POWER(BH103, 2)</f>
        <v>224.68402442972939</v>
      </c>
      <c r="BI176">
        <f t="shared" si="414"/>
        <v>63.088326969171504</v>
      </c>
      <c r="BK176">
        <f t="shared" ref="BK176:BL176" si="415">POWER(BK103, 2)</f>
        <v>4.6598599594997472</v>
      </c>
      <c r="BL176">
        <f t="shared" si="415"/>
        <v>4.6524269965648974</v>
      </c>
      <c r="BN176">
        <f t="shared" si="48"/>
        <v>232.06187516815851</v>
      </c>
      <c r="BO176">
        <f t="shared" si="48"/>
        <v>956.45261155903881</v>
      </c>
      <c r="BQ176">
        <f t="shared" si="49"/>
        <v>7.2356769825923557</v>
      </c>
      <c r="BR176">
        <f t="shared" si="49"/>
        <v>4.0787191512757408</v>
      </c>
    </row>
    <row r="177" spans="2:70" x14ac:dyDescent="0.35">
      <c r="B177">
        <f t="shared" ref="B177:C177" si="416">POWER(B104, 2)</f>
        <v>22.825613628750155</v>
      </c>
      <c r="C177">
        <f t="shared" si="416"/>
        <v>118.13683571265483</v>
      </c>
      <c r="E177">
        <f t="shared" ref="E177:F177" si="417">POWER(E104, 2)</f>
        <v>8.041288286290639E-2</v>
      </c>
      <c r="F177">
        <f t="shared" si="417"/>
        <v>0.5736063192349814</v>
      </c>
      <c r="H177">
        <f t="shared" ref="H177:I177" si="418">POWER(H104, 2)</f>
        <v>1042.2643739825535</v>
      </c>
      <c r="I177">
        <f t="shared" si="418"/>
        <v>148.1747931254707</v>
      </c>
      <c r="K177">
        <f t="shared" ref="K177:L177" si="419">POWER(K104, 2)</f>
        <v>13.929777122969529</v>
      </c>
      <c r="L177">
        <f t="shared" si="419"/>
        <v>1.9771495667141601</v>
      </c>
      <c r="N177">
        <f t="shared" ref="N177:O177" si="420">POWER(N104, 2)</f>
        <v>59.607791484320828</v>
      </c>
      <c r="O177">
        <f t="shared" si="420"/>
        <v>505.54596634963798</v>
      </c>
      <c r="Q177">
        <f t="shared" ref="Q177:R177" si="421">POWER(Q104, 2)</f>
        <v>2.1093241342447683E-2</v>
      </c>
      <c r="R177">
        <f t="shared" si="421"/>
        <v>0.12907399077629841</v>
      </c>
      <c r="T177">
        <f t="shared" ref="T177:U177" si="422">POWER(T104, 2)</f>
        <v>519.09555883891449</v>
      </c>
      <c r="U177">
        <f t="shared" si="422"/>
        <v>26.362704062689069</v>
      </c>
      <c r="W177">
        <f t="shared" ref="W177:X177" si="423">POWER(W104, 2)</f>
        <v>17.195640635945395</v>
      </c>
      <c r="X177">
        <f t="shared" si="423"/>
        <v>2.4055176209051097</v>
      </c>
      <c r="Z177">
        <f t="shared" ref="Z177:AB177" si="424">POWER(Z104, 2)</f>
        <v>638.45375696209408</v>
      </c>
      <c r="AB177">
        <f t="shared" si="424"/>
        <v>1.1108675655885507</v>
      </c>
      <c r="AP177">
        <f t="shared" ref="AP177:AQ177" si="425">POWER(AP104, 2)</f>
        <v>271.61826307364316</v>
      </c>
      <c r="AQ177">
        <f t="shared" si="425"/>
        <v>1463.2406446094164</v>
      </c>
      <c r="AS177">
        <f t="shared" ref="AS177:AT177" si="426">POWER(AS104, 2)</f>
        <v>83.749464734385384</v>
      </c>
      <c r="AT177">
        <f t="shared" si="426"/>
        <v>69.934025004376863</v>
      </c>
      <c r="AV177">
        <f t="shared" ref="AV177:AW177" si="427">POWER(AV104, 2)</f>
        <v>403.67892836654198</v>
      </c>
      <c r="AW177">
        <f t="shared" si="427"/>
        <v>2623.4402970686283</v>
      </c>
      <c r="AY177">
        <f t="shared" ref="AY177:AZ177" si="428">POWER(AY104, 2)</f>
        <v>2.3072606146240595</v>
      </c>
      <c r="AZ177">
        <f t="shared" si="428"/>
        <v>38.049453871670771</v>
      </c>
      <c r="BC177">
        <f t="shared" ref="BC177" si="429">POWER(BC104, 2)</f>
        <v>25.602718120011964</v>
      </c>
      <c r="BF177">
        <f t="shared" ref="BF177" si="430">POWER(BF104, 2)</f>
        <v>0.50010059831323161</v>
      </c>
      <c r="BH177">
        <f t="shared" ref="BH177:BI177" si="431">POWER(BH104, 2)</f>
        <v>432.43826943198161</v>
      </c>
      <c r="BI177">
        <f t="shared" si="431"/>
        <v>95.79132036824214</v>
      </c>
      <c r="BK177">
        <f t="shared" ref="BK177:BL177" si="432">POWER(BK104, 2)</f>
        <v>23.418007097169706</v>
      </c>
      <c r="BL177">
        <f t="shared" si="432"/>
        <v>22.53749954085421</v>
      </c>
      <c r="BN177">
        <f t="shared" ref="BN177:BO196" si="433">POWER(BN104, 2)</f>
        <v>223.87167617565879</v>
      </c>
      <c r="BO177">
        <f t="shared" si="433"/>
        <v>108.4150459049401</v>
      </c>
      <c r="BQ177">
        <f t="shared" ref="BQ177:BR196" si="434">POWER(BQ104, 2)</f>
        <v>2.9874750616156684</v>
      </c>
      <c r="BR177">
        <f t="shared" si="434"/>
        <v>12.606348622328207</v>
      </c>
    </row>
    <row r="178" spans="2:70" x14ac:dyDescent="0.35">
      <c r="B178">
        <f t="shared" ref="B178:C178" si="435">POWER(B105, 2)</f>
        <v>78.020105181477049</v>
      </c>
      <c r="C178">
        <f t="shared" si="435"/>
        <v>2.3874922317800915</v>
      </c>
      <c r="E178">
        <f t="shared" ref="E178:F178" si="436">POWER(E105, 2)</f>
        <v>23.136257613549688</v>
      </c>
      <c r="F178">
        <f t="shared" si="436"/>
        <v>14.915752713147048</v>
      </c>
      <c r="H178">
        <f t="shared" ref="H178:I178" si="437">POWER(H105, 2)</f>
        <v>575.850365006179</v>
      </c>
      <c r="I178">
        <f t="shared" si="437"/>
        <v>995.49330552488823</v>
      </c>
      <c r="K178">
        <f t="shared" ref="K178:L178" si="438">POWER(K105, 2)</f>
        <v>7.6333265834630533</v>
      </c>
      <c r="L178">
        <f t="shared" si="438"/>
        <v>32.453604016893976</v>
      </c>
      <c r="N178">
        <f t="shared" ref="N178:O178" si="439">POWER(N105, 2)</f>
        <v>30.478621466585484</v>
      </c>
      <c r="O178">
        <f t="shared" si="439"/>
        <v>2081.4203146073382</v>
      </c>
      <c r="Q178">
        <f t="shared" ref="Q178:R178" si="440">POWER(Q105, 2)</f>
        <v>26.832450817759405</v>
      </c>
      <c r="R178">
        <f t="shared" si="440"/>
        <v>52.268197569402211</v>
      </c>
      <c r="T178">
        <f t="shared" ref="T178:U178" si="441">POWER(T105, 2)</f>
        <v>34.064330521064967</v>
      </c>
      <c r="U178">
        <f t="shared" si="441"/>
        <v>0.80438673576152731</v>
      </c>
      <c r="W178">
        <f t="shared" ref="W178:X178" si="442">POWER(W105, 2)</f>
        <v>3.262698474186303</v>
      </c>
      <c r="X178">
        <f t="shared" si="442"/>
        <v>10.266648607766225</v>
      </c>
      <c r="Z178">
        <f t="shared" ref="Z178:AB178" si="443">POWER(Z105, 2)</f>
        <v>93.352045787194953</v>
      </c>
      <c r="AB178">
        <f t="shared" si="443"/>
        <v>3.7013366870197859</v>
      </c>
      <c r="AP178">
        <f t="shared" ref="AP178:AQ178" si="444">POWER(AP105, 2)</f>
        <v>2816.0992869250681</v>
      </c>
      <c r="AQ178">
        <f t="shared" si="444"/>
        <v>1629.1961292559618</v>
      </c>
      <c r="AS178">
        <f t="shared" ref="AS178:AT178" si="445">POWER(AS105, 2)</f>
        <v>4.0385526437818955</v>
      </c>
      <c r="AT178">
        <f t="shared" si="445"/>
        <v>10.89914194055075</v>
      </c>
      <c r="AV178">
        <f t="shared" ref="AV178:AW178" si="446">POWER(AV105, 2)</f>
        <v>287.19378164556224</v>
      </c>
      <c r="AW178">
        <f t="shared" si="446"/>
        <v>207.17911924900963</v>
      </c>
      <c r="AY178">
        <f t="shared" ref="AY178:AZ178" si="447">POWER(AY105, 2)</f>
        <v>46.019621581331172</v>
      </c>
      <c r="AZ178">
        <f t="shared" si="447"/>
        <v>5.8065810155203099</v>
      </c>
      <c r="BH178">
        <f t="shared" ref="BH178:BI178" si="448">POWER(BH105, 2)</f>
        <v>113.11804292669926</v>
      </c>
      <c r="BI178">
        <f t="shared" si="448"/>
        <v>204.71765928982092</v>
      </c>
      <c r="BK178">
        <f t="shared" ref="BK178:BL178" si="449">POWER(BK105, 2)</f>
        <v>5.3415224997951736</v>
      </c>
      <c r="BL178">
        <f t="shared" si="449"/>
        <v>4.4051918219596145</v>
      </c>
      <c r="BN178">
        <f t="shared" si="433"/>
        <v>10.494240058850611</v>
      </c>
      <c r="BO178">
        <f t="shared" si="433"/>
        <v>45.481008805808813</v>
      </c>
      <c r="BQ178">
        <f t="shared" si="434"/>
        <v>34.430849444177738</v>
      </c>
      <c r="BR178">
        <f t="shared" si="434"/>
        <v>28.378306557921444</v>
      </c>
    </row>
    <row r="179" spans="2:70" x14ac:dyDescent="0.35">
      <c r="B179">
        <f t="shared" ref="B179:C179" si="450">POWER(B106, 2)</f>
        <v>4.736779682453446</v>
      </c>
      <c r="C179">
        <f t="shared" si="450"/>
        <v>158.11953252877717</v>
      </c>
      <c r="E179">
        <f t="shared" ref="E179:F179" si="451">POWER(E106, 2)</f>
        <v>31.738489470969736</v>
      </c>
      <c r="F179">
        <f t="shared" si="451"/>
        <v>4.5323874249606302</v>
      </c>
      <c r="H179">
        <f t="shared" ref="H179:I179" si="452">POWER(H106, 2)</f>
        <v>62.475060358640796</v>
      </c>
      <c r="I179">
        <f t="shared" si="452"/>
        <v>3.5500041089469372</v>
      </c>
      <c r="K179">
        <f t="shared" ref="K179:L179" si="453">POWER(K106, 2)</f>
        <v>7.4663815886999041</v>
      </c>
      <c r="L179">
        <f t="shared" si="453"/>
        <v>16.895364286344417</v>
      </c>
      <c r="N179">
        <f t="shared" ref="N179:O179" si="454">POWER(N106, 2)</f>
        <v>20.393130418739613</v>
      </c>
      <c r="O179">
        <f t="shared" si="454"/>
        <v>1298.529331707751</v>
      </c>
      <c r="Q179">
        <f t="shared" ref="Q179:R179" si="455">POWER(Q106, 2)</f>
        <v>7.8769029408719271E-3</v>
      </c>
      <c r="R179">
        <f t="shared" si="455"/>
        <v>14.651492260365972</v>
      </c>
      <c r="T179">
        <f t="shared" ref="T179:U179" si="456">POWER(T106, 2)</f>
        <v>6.4201514675550145E-2</v>
      </c>
      <c r="U179">
        <f t="shared" si="456"/>
        <v>125.74478298342359</v>
      </c>
      <c r="W179">
        <f t="shared" ref="W179:X179" si="457">POWER(W106, 2)</f>
        <v>24.818245097401032</v>
      </c>
      <c r="X179">
        <f t="shared" si="457"/>
        <v>0.32636591941535181</v>
      </c>
      <c r="Z179">
        <f t="shared" ref="Z179:AB179" si="458">POWER(Z106, 2)</f>
        <v>770.1939446195463</v>
      </c>
      <c r="AB179">
        <f t="shared" si="458"/>
        <v>2.114033549342356E-5</v>
      </c>
      <c r="AP179">
        <f t="shared" ref="AP179:AQ179" si="459">POWER(AP106, 2)</f>
        <v>4.1121491184179806E-2</v>
      </c>
      <c r="AQ179">
        <f t="shared" si="459"/>
        <v>3.7800936190211636</v>
      </c>
      <c r="AS179">
        <f t="shared" ref="AS179:AT179" si="460">POWER(AS106, 2)</f>
        <v>1.7359170004537778E-5</v>
      </c>
      <c r="AT179">
        <f t="shared" si="460"/>
        <v>13.084054430846377</v>
      </c>
      <c r="AV179">
        <f t="shared" ref="AV179:AW179" si="461">POWER(AV106, 2)</f>
        <v>435.69788057421277</v>
      </c>
      <c r="AW179">
        <f t="shared" si="461"/>
        <v>99.750581918335527</v>
      </c>
      <c r="AY179">
        <f t="shared" ref="AY179:AZ179" si="462">POWER(AY106, 2)</f>
        <v>2.5217481671186097</v>
      </c>
      <c r="AZ179">
        <f t="shared" si="462"/>
        <v>0.99252116630951392</v>
      </c>
      <c r="BH179">
        <f t="shared" ref="BH179" si="463">POWER(BH106, 2)</f>
        <v>7.4603721222266195</v>
      </c>
      <c r="BK179">
        <f t="shared" ref="BK179" si="464">POWER(BK106, 2)</f>
        <v>23.146002579571629</v>
      </c>
      <c r="BN179">
        <f t="shared" si="433"/>
        <v>116.93387981591131</v>
      </c>
      <c r="BO179">
        <f t="shared" si="433"/>
        <v>14.220896983777983</v>
      </c>
      <c r="BQ179">
        <f t="shared" si="434"/>
        <v>1.9923659586694038</v>
      </c>
      <c r="BR179">
        <f t="shared" si="434"/>
        <v>8.8638908937780769</v>
      </c>
    </row>
    <row r="180" spans="2:70" x14ac:dyDescent="0.35">
      <c r="C180">
        <f t="shared" ref="C180" si="465">POWER(C107, 2)</f>
        <v>28.690008706784223</v>
      </c>
      <c r="F180">
        <f t="shared" ref="F180" si="466">POWER(F107, 2)</f>
        <v>1.4595553515472206</v>
      </c>
      <c r="H180">
        <f t="shared" ref="H180" si="467">POWER(H107, 2)</f>
        <v>187.63976288639955</v>
      </c>
      <c r="K180">
        <f t="shared" ref="K180" si="468">POWER(K107, 2)</f>
        <v>3.6844701052926125</v>
      </c>
      <c r="N180">
        <f t="shared" ref="N180:O180" si="469">POWER(N107, 2)</f>
        <v>0.80118334054794471</v>
      </c>
      <c r="O180">
        <f t="shared" si="469"/>
        <v>134.24904407894618</v>
      </c>
      <c r="Q180">
        <f t="shared" ref="Q180:R180" si="470">POWER(Q107, 2)</f>
        <v>19.848784856453381</v>
      </c>
      <c r="R180">
        <f t="shared" si="470"/>
        <v>7.0312043859619228E-2</v>
      </c>
      <c r="T180">
        <f t="shared" ref="T180:U180" si="471">POWER(T107, 2)</f>
        <v>32.531466353947543</v>
      </c>
      <c r="U180">
        <f t="shared" si="471"/>
        <v>1037.8227241867039</v>
      </c>
      <c r="W180">
        <f t="shared" ref="W180:X180" si="472">POWER(W107, 2)</f>
        <v>0.30391896367262178</v>
      </c>
      <c r="X180">
        <f t="shared" si="472"/>
        <v>30.673141158530239</v>
      </c>
      <c r="Z180">
        <f t="shared" ref="Z180:AB180" si="473">POWER(Z107, 2)</f>
        <v>603.16968389109115</v>
      </c>
      <c r="AB180">
        <f t="shared" si="473"/>
        <v>15.866340238762268</v>
      </c>
      <c r="AP180">
        <f t="shared" ref="AP180:AQ180" si="474">POWER(AP107, 2)</f>
        <v>6705.5231247159063</v>
      </c>
      <c r="AQ180">
        <f t="shared" si="474"/>
        <v>412.83040082117913</v>
      </c>
      <c r="AS180">
        <f t="shared" ref="AS180:AT180" si="475">POWER(AS107, 2)</f>
        <v>12.607216622341024</v>
      </c>
      <c r="AT180">
        <f t="shared" si="475"/>
        <v>0.45508338277194904</v>
      </c>
      <c r="AV180">
        <f t="shared" ref="AV180:AW180" si="476">POWER(AV107, 2)</f>
        <v>529.20048607375281</v>
      </c>
      <c r="AW180">
        <f t="shared" si="476"/>
        <v>105.05679747371762</v>
      </c>
      <c r="AY180">
        <f t="shared" ref="AY180:AZ180" si="477">POWER(AY107, 2)</f>
        <v>12.389703931172949</v>
      </c>
      <c r="AZ180">
        <f t="shared" si="477"/>
        <v>3.1548722350256626</v>
      </c>
      <c r="BH180">
        <f t="shared" ref="BH180" si="478">POWER(BH107, 2)</f>
        <v>12.080379424797918</v>
      </c>
      <c r="BK180">
        <f t="shared" ref="BK180" si="479">POWER(BK107, 2)</f>
        <v>0.80786585811752509</v>
      </c>
      <c r="BN180">
        <f t="shared" si="433"/>
        <v>18.593026638615722</v>
      </c>
      <c r="BO180">
        <f t="shared" si="433"/>
        <v>497.76797778388737</v>
      </c>
      <c r="BQ180">
        <f t="shared" si="434"/>
        <v>3.2977135864682925</v>
      </c>
      <c r="BR180">
        <f t="shared" si="434"/>
        <v>15.340647440453255</v>
      </c>
    </row>
    <row r="181" spans="2:70" x14ac:dyDescent="0.35">
      <c r="C181">
        <f t="shared" ref="C181" si="480">POWER(C108, 2)</f>
        <v>81.872391013900881</v>
      </c>
      <c r="F181">
        <f t="shared" ref="F181" si="481">POWER(F108, 2)</f>
        <v>0.11443696769706523</v>
      </c>
      <c r="H181">
        <f t="shared" ref="H181" si="482">POWER(H108, 2)</f>
        <v>324.43202835813861</v>
      </c>
      <c r="K181">
        <f t="shared" ref="K181" si="483">POWER(K108, 2)</f>
        <v>6.591852832653756</v>
      </c>
      <c r="N181">
        <f t="shared" ref="N181:O181" si="484">POWER(N108, 2)</f>
        <v>484.53339316850116</v>
      </c>
      <c r="O181">
        <f t="shared" si="484"/>
        <v>42.780903583972083</v>
      </c>
      <c r="Q181">
        <f t="shared" ref="Q181:R181" si="485">POWER(Q108, 2)</f>
        <v>4.6619539366662357</v>
      </c>
      <c r="R181">
        <f t="shared" si="485"/>
        <v>1.176145953215733</v>
      </c>
      <c r="T181">
        <f t="shared" ref="T181:U181" si="486">POWER(T108, 2)</f>
        <v>238.90797496988245</v>
      </c>
      <c r="U181">
        <f t="shared" si="486"/>
        <v>329.07035901675835</v>
      </c>
      <c r="W181">
        <f t="shared" ref="W181:X181" si="487">POWER(W108, 2)</f>
        <v>0.11367097043042983</v>
      </c>
      <c r="X181">
        <f t="shared" si="487"/>
        <v>2.0497669623598816E-3</v>
      </c>
      <c r="Z181">
        <f t="shared" ref="Z181:AB181" si="488">POWER(Z108, 2)</f>
        <v>18.354070464578605</v>
      </c>
      <c r="AB181">
        <f t="shared" si="488"/>
        <v>15.376855323058473</v>
      </c>
      <c r="AP181">
        <f t="shared" ref="AP181:AQ181" si="489">POWER(AP108, 2)</f>
        <v>1120.4201953838428</v>
      </c>
      <c r="AQ181">
        <f t="shared" si="489"/>
        <v>191.56035500088376</v>
      </c>
      <c r="AS181">
        <f t="shared" ref="AS181:AT181" si="490">POWER(AS108, 2)</f>
        <v>147.13077599137452</v>
      </c>
      <c r="AT181">
        <f t="shared" si="490"/>
        <v>52.138003374743612</v>
      </c>
      <c r="AW181">
        <f t="shared" ref="AW181" si="491">POWER(AW108, 2)</f>
        <v>190.487010816142</v>
      </c>
      <c r="AZ181">
        <f t="shared" ref="AZ181" si="492">POWER(AZ108, 2)</f>
        <v>11.848622771123225</v>
      </c>
      <c r="BH181">
        <f t="shared" ref="BH181" si="493">POWER(BH108, 2)</f>
        <v>213.30413963844487</v>
      </c>
      <c r="BK181">
        <f t="shared" ref="BK181" si="494">POWER(BK108, 2)</f>
        <v>5.4546105511127729</v>
      </c>
      <c r="BN181">
        <f t="shared" si="433"/>
        <v>1083.4694544952711</v>
      </c>
      <c r="BO181">
        <f t="shared" si="433"/>
        <v>211.80467496270282</v>
      </c>
      <c r="BQ181">
        <f t="shared" si="434"/>
        <v>0.46738793933334194</v>
      </c>
      <c r="BR181">
        <f t="shared" si="434"/>
        <v>1.2120393232076825</v>
      </c>
    </row>
    <row r="182" spans="2:70" x14ac:dyDescent="0.35">
      <c r="C182">
        <f t="shared" ref="C182" si="495">POWER(C109, 2)</f>
        <v>155.21208646869147</v>
      </c>
      <c r="F182">
        <f t="shared" ref="F182" si="496">POWER(F109, 2)</f>
        <v>51.39690864898526</v>
      </c>
      <c r="H182">
        <f t="shared" ref="H182" si="497">POWER(H109, 2)</f>
        <v>2015.6333648381399</v>
      </c>
      <c r="K182">
        <f t="shared" ref="K182" si="498">POWER(K109, 2)</f>
        <v>11.971292429289365</v>
      </c>
      <c r="N182">
        <f t="shared" ref="N182:O182" si="499">POWER(N109, 2)</f>
        <v>300.18757735876881</v>
      </c>
      <c r="O182">
        <f t="shared" si="499"/>
        <v>394.83678377709327</v>
      </c>
      <c r="Q182">
        <f t="shared" ref="Q182:R182" si="500">POWER(Q109, 2)</f>
        <v>15.2001703273771</v>
      </c>
      <c r="R182">
        <f t="shared" si="500"/>
        <v>40.79551045519451</v>
      </c>
      <c r="T182">
        <f t="shared" ref="T182:U182" si="501">POWER(T109, 2)</f>
        <v>111.14932535996728</v>
      </c>
      <c r="U182">
        <f t="shared" si="501"/>
        <v>36.991741764852989</v>
      </c>
      <c r="W182">
        <f t="shared" ref="W182:X182" si="502">POWER(W109, 2)</f>
        <v>6.2018058792667974</v>
      </c>
      <c r="X182">
        <f t="shared" si="502"/>
        <v>0.62143760301621731</v>
      </c>
      <c r="Z182">
        <f t="shared" ref="Z182:AB182" si="503">POWER(Z109, 2)</f>
        <v>0.23245275000098939</v>
      </c>
      <c r="AB182">
        <f t="shared" si="503"/>
        <v>8.2495375127772199</v>
      </c>
      <c r="AP182">
        <f t="shared" ref="AP182:AQ182" si="504">POWER(AP109, 2)</f>
        <v>184.2407616536012</v>
      </c>
      <c r="AQ182">
        <f t="shared" si="504"/>
        <v>360.62356139641571</v>
      </c>
      <c r="AS182">
        <f t="shared" ref="AS182:AT182" si="505">POWER(AS109, 2)</f>
        <v>5.2253763852606774</v>
      </c>
      <c r="AT182">
        <f t="shared" si="505"/>
        <v>2.6273481180001919</v>
      </c>
      <c r="AW182">
        <f t="shared" ref="AW182" si="506">POWER(AW109, 2)</f>
        <v>1147.9002024898036</v>
      </c>
      <c r="AZ182">
        <f t="shared" ref="AZ182" si="507">POWER(AZ109, 2)</f>
        <v>49.192382171689893</v>
      </c>
      <c r="BH182">
        <f t="shared" ref="BH182" si="508">POWER(BH109, 2)</f>
        <v>1208.4201966055502</v>
      </c>
      <c r="BK182">
        <f t="shared" ref="BK182" si="509">POWER(BK109, 2)</f>
        <v>13.048589417959265</v>
      </c>
      <c r="BN182">
        <f t="shared" si="433"/>
        <v>428.51385649925805</v>
      </c>
      <c r="BO182">
        <f t="shared" si="433"/>
        <v>1231.4266824560582</v>
      </c>
      <c r="BQ182">
        <f t="shared" si="434"/>
        <v>0.93017378456835009</v>
      </c>
      <c r="BR182">
        <f t="shared" si="434"/>
        <v>9.7577489376837629</v>
      </c>
    </row>
    <row r="183" spans="2:70" x14ac:dyDescent="0.35">
      <c r="C183">
        <f t="shared" ref="C183" si="510">POWER(C110, 2)</f>
        <v>1130.5438322828284</v>
      </c>
      <c r="F183">
        <f t="shared" ref="F183" si="511">POWER(F110, 2)</f>
        <v>1.0590888046276115</v>
      </c>
      <c r="H183">
        <f t="shared" ref="H183" si="512">POWER(H110, 2)</f>
        <v>10.976901043395223</v>
      </c>
      <c r="K183">
        <f t="shared" ref="K183" si="513">POWER(K110, 2)</f>
        <v>3.829460321433134</v>
      </c>
      <c r="N183">
        <f t="shared" ref="N183:O183" si="514">POWER(N110, 2)</f>
        <v>957.82588037230369</v>
      </c>
      <c r="O183">
        <f t="shared" si="514"/>
        <v>673.66317332658843</v>
      </c>
      <c r="Q183">
        <f t="shared" ref="Q183:R183" si="515">POWER(Q110, 2)</f>
        <v>40.535395414447855</v>
      </c>
      <c r="R183">
        <f t="shared" si="515"/>
        <v>44.171932956622555</v>
      </c>
      <c r="T183">
        <f t="shared" ref="T183:U183" si="516">POWER(T110, 2)</f>
        <v>125.57914920344618</v>
      </c>
      <c r="U183">
        <f t="shared" si="516"/>
        <v>95.135476906335001</v>
      </c>
      <c r="W183">
        <f t="shared" ref="W183:X183" si="517">POWER(W110, 2)</f>
        <v>0.17293551633675575</v>
      </c>
      <c r="X183">
        <f t="shared" si="517"/>
        <v>18.8920660075432</v>
      </c>
      <c r="Z183">
        <f t="shared" ref="Z183:AB183" si="518">POWER(Z110, 2)</f>
        <v>290.76866880886587</v>
      </c>
      <c r="AB183">
        <f t="shared" si="518"/>
        <v>1.0220283273256265</v>
      </c>
      <c r="AP183">
        <f t="shared" ref="AP183:AQ183" si="519">POWER(AP110, 2)</f>
        <v>3263.6819825740367</v>
      </c>
      <c r="AQ183">
        <f t="shared" si="519"/>
        <v>1224.9124103038255</v>
      </c>
      <c r="AS183">
        <f t="shared" ref="AS183:AT183" si="520">POWER(AS110, 2)</f>
        <v>0.35201790441238573</v>
      </c>
      <c r="AT183">
        <f t="shared" si="520"/>
        <v>16.704163338482882</v>
      </c>
      <c r="AW183">
        <f t="shared" ref="AW183" si="521">POWER(AW110, 2)</f>
        <v>435.2743847099336</v>
      </c>
      <c r="AZ183">
        <f t="shared" ref="AZ183" si="522">POWER(AZ110, 2)</f>
        <v>26.969737452745026</v>
      </c>
      <c r="BH183">
        <f t="shared" ref="BH183" si="523">POWER(BH110, 2)</f>
        <v>7.0251760417704467</v>
      </c>
      <c r="BK183">
        <f t="shared" ref="BK183" si="524">POWER(BK110, 2)</f>
        <v>0.51419464674713067</v>
      </c>
      <c r="BN183">
        <f t="shared" si="433"/>
        <v>573.11632522116668</v>
      </c>
      <c r="BO183">
        <f t="shared" si="433"/>
        <v>949.60056459409429</v>
      </c>
      <c r="BQ183">
        <f t="shared" si="434"/>
        <v>4.0881019738369559</v>
      </c>
      <c r="BR183">
        <f t="shared" si="434"/>
        <v>0.14100897303568485</v>
      </c>
    </row>
    <row r="184" spans="2:70" x14ac:dyDescent="0.35">
      <c r="C184">
        <f t="shared" ref="C184" si="525">POWER(C111, 2)</f>
        <v>92.030020744564467</v>
      </c>
      <c r="F184">
        <f t="shared" ref="F184" si="526">POWER(F111, 2)</f>
        <v>0.17463030630610429</v>
      </c>
      <c r="H184">
        <f t="shared" ref="H184" si="527">POWER(H111, 2)</f>
        <v>7.3471485820578539E-2</v>
      </c>
      <c r="K184">
        <f t="shared" ref="K184" si="528">POWER(K111, 2)</f>
        <v>11.545813402136304</v>
      </c>
      <c r="N184">
        <f t="shared" ref="N184:O184" si="529">POWER(N111, 2)</f>
        <v>5.5161806685422192</v>
      </c>
      <c r="O184">
        <f t="shared" si="529"/>
        <v>84.094790889629223</v>
      </c>
      <c r="Q184">
        <f t="shared" ref="Q184:R184" si="530">POWER(Q111, 2)</f>
        <v>2.9263312389962754E-3</v>
      </c>
      <c r="R184">
        <f t="shared" si="530"/>
        <v>32.940122089588513</v>
      </c>
      <c r="T184">
        <f t="shared" ref="T184:U184" si="531">POWER(T111, 2)</f>
        <v>341.01162821899146</v>
      </c>
      <c r="U184">
        <f t="shared" si="531"/>
        <v>376.71750161814327</v>
      </c>
      <c r="W184">
        <f t="shared" ref="W184:X184" si="532">POWER(W111, 2)</f>
        <v>0.68248331288622832</v>
      </c>
      <c r="X184">
        <f t="shared" si="532"/>
        <v>24.715563247840894</v>
      </c>
      <c r="Z184">
        <f t="shared" ref="Z184:AB184" si="533">POWER(Z111, 2)</f>
        <v>10.906876462596712</v>
      </c>
      <c r="AB184">
        <f t="shared" si="533"/>
        <v>11.575962311582149</v>
      </c>
      <c r="AP184">
        <f t="shared" ref="AP184:AQ184" si="534">POWER(AP111, 2)</f>
        <v>2281.8560114453812</v>
      </c>
      <c r="AQ184">
        <f t="shared" si="534"/>
        <v>534.08006733456341</v>
      </c>
      <c r="AS184">
        <f t="shared" ref="AS184:AT184" si="535">POWER(AS111, 2)</f>
        <v>10.327568916082345</v>
      </c>
      <c r="AT184">
        <f t="shared" si="535"/>
        <v>3.3283283028879632E-2</v>
      </c>
      <c r="AW184">
        <f t="shared" ref="AW184" si="536">POWER(AW111, 2)</f>
        <v>869.13506548103555</v>
      </c>
      <c r="AZ184">
        <f t="shared" ref="AZ184" si="537">POWER(AZ111, 2)</f>
        <v>2.4320116809093157</v>
      </c>
      <c r="BH184">
        <f t="shared" ref="BH184" si="538">POWER(BH111, 2)</f>
        <v>280.06664106384596</v>
      </c>
      <c r="BK184">
        <f t="shared" ref="BK184" si="539">POWER(BK111, 2)</f>
        <v>1.7163867727892497</v>
      </c>
      <c r="BN184">
        <f t="shared" si="433"/>
        <v>161.8039005818182</v>
      </c>
      <c r="BO184">
        <f t="shared" si="433"/>
        <v>1264.9522607776614</v>
      </c>
      <c r="BQ184">
        <f t="shared" si="434"/>
        <v>6.1029282693259876</v>
      </c>
      <c r="BR184">
        <f t="shared" si="434"/>
        <v>3.5842005469510139</v>
      </c>
    </row>
    <row r="185" spans="2:70" x14ac:dyDescent="0.35">
      <c r="C185">
        <f t="shared" ref="C185" si="540">POWER(C112, 2)</f>
        <v>2061.9892413817761</v>
      </c>
      <c r="F185">
        <f t="shared" ref="F185" si="541">POWER(F112, 2)</f>
        <v>15.466186554950689</v>
      </c>
      <c r="H185">
        <f t="shared" ref="H185" si="542">POWER(H112, 2)</f>
        <v>14.731272141311898</v>
      </c>
      <c r="K185">
        <f t="shared" ref="K185" si="543">POWER(K112, 2)</f>
        <v>6.9963776495278918</v>
      </c>
      <c r="N185">
        <f t="shared" ref="N185:O185" si="544">POWER(N112, 2)</f>
        <v>6.1395602990407365</v>
      </c>
      <c r="O185">
        <f t="shared" si="544"/>
        <v>1875.9905631060878</v>
      </c>
      <c r="Q185">
        <f t="shared" ref="Q185:R185" si="545">POWER(Q112, 2)</f>
        <v>7.7865737516161033</v>
      </c>
      <c r="R185">
        <f t="shared" si="545"/>
        <v>36.215983819862842</v>
      </c>
      <c r="T185">
        <f t="shared" ref="T185:U185" si="546">POWER(T112, 2)</f>
        <v>2318.9773782133825</v>
      </c>
      <c r="U185">
        <f t="shared" si="546"/>
        <v>179.53131154139828</v>
      </c>
      <c r="W185">
        <f t="shared" ref="W185:X185" si="547">POWER(W112, 2)</f>
        <v>0.23379139142976402</v>
      </c>
      <c r="X185">
        <f t="shared" si="547"/>
        <v>40.553314601594892</v>
      </c>
      <c r="Z185">
        <f t="shared" ref="Z185:AB185" si="548">POWER(Z112, 2)</f>
        <v>51.799282879009063</v>
      </c>
      <c r="AB185">
        <f t="shared" si="548"/>
        <v>0.17617803526894471</v>
      </c>
      <c r="AP185">
        <f t="shared" ref="AP185:AQ185" si="549">POWER(AP112, 2)</f>
        <v>69.153319527678747</v>
      </c>
      <c r="AQ185">
        <f t="shared" si="549"/>
        <v>2164.8553428573668</v>
      </c>
      <c r="AS185">
        <f t="shared" ref="AS185:AT185" si="550">POWER(AS112, 2)</f>
        <v>5.5734090837612417E-2</v>
      </c>
      <c r="AT185">
        <f t="shared" si="550"/>
        <v>5.7938688178247437</v>
      </c>
      <c r="AW185">
        <f t="shared" ref="AW185" si="551">POWER(AW112, 2)</f>
        <v>1.1012372988818901</v>
      </c>
      <c r="AZ185">
        <f t="shared" ref="AZ185" si="552">POWER(AZ112, 2)</f>
        <v>38.048851053968704</v>
      </c>
      <c r="BN185">
        <f t="shared" si="433"/>
        <v>118.16673725158832</v>
      </c>
      <c r="BO185">
        <f t="shared" si="433"/>
        <v>790.06395326096447</v>
      </c>
      <c r="BQ185">
        <f t="shared" si="434"/>
        <v>2.843983350706035</v>
      </c>
      <c r="BR185">
        <f t="shared" si="434"/>
        <v>59.389652957093325</v>
      </c>
    </row>
    <row r="186" spans="2:70" x14ac:dyDescent="0.35">
      <c r="C186">
        <f t="shared" ref="C186" si="553">POWER(C113, 2)</f>
        <v>1130.0156814259019</v>
      </c>
      <c r="F186">
        <f t="shared" ref="F186" si="554">POWER(F113, 2)</f>
        <v>21.182042782058279</v>
      </c>
      <c r="H186">
        <f t="shared" ref="H186" si="555">POWER(H113, 2)</f>
        <v>135.10136822850615</v>
      </c>
      <c r="K186">
        <f t="shared" ref="K186" si="556">POWER(K113, 2)</f>
        <v>12.693358066804954</v>
      </c>
      <c r="N186">
        <f t="shared" ref="N186:O186" si="557">POWER(N113, 2)</f>
        <v>290.99130516813796</v>
      </c>
      <c r="O186">
        <f t="shared" si="557"/>
        <v>430.30552209243621</v>
      </c>
      <c r="Q186">
        <f t="shared" ref="Q186:R186" si="558">POWER(Q113, 2)</f>
        <v>37.705943148191935</v>
      </c>
      <c r="R186">
        <f t="shared" si="558"/>
        <v>39.392625082371495</v>
      </c>
      <c r="T186">
        <f t="shared" ref="T186:U186" si="559">POWER(T113, 2)</f>
        <v>289.00409192579627</v>
      </c>
      <c r="U186">
        <f t="shared" si="559"/>
        <v>15.855442627007395</v>
      </c>
      <c r="W186">
        <f t="shared" ref="W186:X186" si="560">POWER(W113, 2)</f>
        <v>3.0748275864760846</v>
      </c>
      <c r="X186">
        <f t="shared" si="560"/>
        <v>1.7079701789643404</v>
      </c>
      <c r="Z186">
        <f t="shared" ref="Z186:AB186" si="561">POWER(Z113, 2)</f>
        <v>34.586632346891498</v>
      </c>
      <c r="AB186">
        <f t="shared" si="561"/>
        <v>0.82533656902188268</v>
      </c>
      <c r="AP186">
        <f t="shared" ref="AP186:AQ186" si="562">POWER(AP113, 2)</f>
        <v>914.72931713447792</v>
      </c>
      <c r="AQ186">
        <f t="shared" si="562"/>
        <v>332.33038736711723</v>
      </c>
      <c r="AS186">
        <f t="shared" ref="AS186:AT186" si="563">POWER(AS113, 2)</f>
        <v>0.9013138991804448</v>
      </c>
      <c r="AT186">
        <f t="shared" si="563"/>
        <v>28.650463731910619</v>
      </c>
      <c r="BN186">
        <f t="shared" si="433"/>
        <v>19.157826707233166</v>
      </c>
      <c r="BO186">
        <f t="shared" si="433"/>
        <v>139.17272109826831</v>
      </c>
      <c r="BQ186">
        <f t="shared" si="434"/>
        <v>0.34475617264717873</v>
      </c>
      <c r="BR186">
        <f t="shared" si="434"/>
        <v>25.061333241665118</v>
      </c>
    </row>
    <row r="187" spans="2:70" x14ac:dyDescent="0.35">
      <c r="C187">
        <f t="shared" ref="C187" si="564">POWER(C114, 2)</f>
        <v>1570.7836376151688</v>
      </c>
      <c r="F187">
        <f t="shared" ref="F187" si="565">POWER(F114, 2)</f>
        <v>38.281206423811675</v>
      </c>
      <c r="H187">
        <f t="shared" ref="H187" si="566">POWER(H114, 2)</f>
        <v>9.8316491816985447</v>
      </c>
      <c r="K187">
        <f t="shared" ref="K187" si="567">POWER(K114, 2)</f>
        <v>5.7691390220913616</v>
      </c>
      <c r="N187">
        <f t="shared" ref="N187:O187" si="568">POWER(N114, 2)</f>
        <v>1317.9573318335297</v>
      </c>
      <c r="O187">
        <f t="shared" si="568"/>
        <v>1401.0758070344191</v>
      </c>
      <c r="Q187">
        <f t="shared" ref="Q187:R187" si="569">POWER(Q114, 2)</f>
        <v>9.2005192506726363</v>
      </c>
      <c r="R187">
        <f t="shared" si="569"/>
        <v>22.633799214041616</v>
      </c>
      <c r="T187">
        <f t="shared" ref="T187:U187" si="570">POWER(T114, 2)</f>
        <v>170.45544233152191</v>
      </c>
      <c r="U187">
        <f t="shared" si="570"/>
        <v>484.38943024692412</v>
      </c>
      <c r="W187">
        <f t="shared" ref="W187:X187" si="571">POWER(W114, 2)</f>
        <v>18.364739716007083</v>
      </c>
      <c r="X187">
        <f t="shared" si="571"/>
        <v>82.909232046550457</v>
      </c>
      <c r="Z187">
        <f t="shared" ref="Z187:AB187" si="572">POWER(Z114, 2)</f>
        <v>98.417253595040151</v>
      </c>
      <c r="AB187">
        <f t="shared" si="572"/>
        <v>5.1294727297512395E-2</v>
      </c>
      <c r="AP187">
        <f t="shared" ref="AP187:AQ187" si="573">POWER(AP114, 2)</f>
        <v>81.714183037653058</v>
      </c>
      <c r="AQ187">
        <f t="shared" si="573"/>
        <v>1418.3396617826352</v>
      </c>
      <c r="AS187">
        <f t="shared" ref="AS187:AT187" si="574">POWER(AS114, 2)</f>
        <v>0.84944849541836942</v>
      </c>
      <c r="AT187">
        <f t="shared" si="574"/>
        <v>3.6581247913991498E-3</v>
      </c>
      <c r="BN187">
        <f t="shared" si="433"/>
        <v>234.39354541886206</v>
      </c>
      <c r="BO187">
        <f t="shared" si="433"/>
        <v>6.9502234677271781</v>
      </c>
      <c r="BQ187">
        <f t="shared" si="434"/>
        <v>4.602151039226305</v>
      </c>
      <c r="BR187">
        <f t="shared" si="434"/>
        <v>9.9136212476778862</v>
      </c>
    </row>
    <row r="188" spans="2:70" x14ac:dyDescent="0.35">
      <c r="C188">
        <f t="shared" ref="C188" si="575">POWER(C115, 2)</f>
        <v>7.9000172679451968</v>
      </c>
      <c r="F188">
        <f t="shared" ref="F188" si="576">POWER(F115, 2)</f>
        <v>1.9743673760893201</v>
      </c>
      <c r="H188">
        <f t="shared" ref="H188" si="577">POWER(H115, 2)</f>
        <v>1421.7457193909222</v>
      </c>
      <c r="K188">
        <f t="shared" ref="K188" si="578">POWER(K115, 2)</f>
        <v>7.8470576134303762</v>
      </c>
      <c r="N188">
        <f t="shared" ref="N188:O188" si="579">POWER(N115, 2)</f>
        <v>3292.1929816312422</v>
      </c>
      <c r="O188">
        <f t="shared" si="579"/>
        <v>1434.5150686886257</v>
      </c>
      <c r="Q188">
        <f t="shared" ref="Q188:R188" si="580">POWER(Q115, 2)</f>
        <v>71.32187665704997</v>
      </c>
      <c r="R188">
        <f t="shared" si="580"/>
        <v>56.514689693967313</v>
      </c>
      <c r="T188">
        <f t="shared" ref="T188:U188" si="581">POWER(T115, 2)</f>
        <v>190.69162678774293</v>
      </c>
      <c r="U188">
        <f t="shared" si="581"/>
        <v>131.06037173571625</v>
      </c>
      <c r="W188">
        <f t="shared" ref="W188:X188" si="582">POWER(W115, 2)</f>
        <v>2.0233750739645222E-2</v>
      </c>
      <c r="X188">
        <f t="shared" si="582"/>
        <v>6.0463029643529458</v>
      </c>
      <c r="Z188">
        <f t="shared" ref="Z188:AB188" si="583">POWER(Z115, 2)</f>
        <v>52.219834798333338</v>
      </c>
      <c r="AB188">
        <f t="shared" si="583"/>
        <v>5.7763504476182579</v>
      </c>
      <c r="AP188">
        <f t="shared" ref="AP188:AQ188" si="584">POWER(AP115, 2)</f>
        <v>111.24538153456302</v>
      </c>
      <c r="AQ188">
        <f t="shared" si="584"/>
        <v>3924.7208670722403</v>
      </c>
      <c r="AS188">
        <f t="shared" ref="AS188:AT188" si="585">POWER(AS115, 2)</f>
        <v>11.974326880181728</v>
      </c>
      <c r="AT188">
        <f t="shared" si="585"/>
        <v>0.72459302806157433</v>
      </c>
      <c r="BN188">
        <f t="shared" si="433"/>
        <v>838.00701924126906</v>
      </c>
      <c r="BO188">
        <f t="shared" si="433"/>
        <v>521.62393605892555</v>
      </c>
      <c r="BQ188">
        <f t="shared" si="434"/>
        <v>1.5233125061996318</v>
      </c>
      <c r="BR188">
        <f t="shared" si="434"/>
        <v>8.4419755391129616</v>
      </c>
    </row>
    <row r="189" spans="2:70" x14ac:dyDescent="0.35">
      <c r="C189">
        <f t="shared" ref="C189" si="586">POWER(C116, 2)</f>
        <v>74.134368369284061</v>
      </c>
      <c r="F189">
        <f t="shared" ref="F189" si="587">POWER(F116, 2)</f>
        <v>46.62609647389062</v>
      </c>
      <c r="H189">
        <f t="shared" ref="H189" si="588">POWER(H116, 2)</f>
        <v>141.44044155903723</v>
      </c>
      <c r="K189">
        <f t="shared" ref="K189" si="589">POWER(K116, 2)</f>
        <v>27.361043727466431</v>
      </c>
      <c r="N189">
        <f t="shared" ref="N189:O189" si="590">POWER(N116, 2)</f>
        <v>0.41478024653256407</v>
      </c>
      <c r="O189">
        <f t="shared" si="590"/>
        <v>1291.9857075272021</v>
      </c>
      <c r="Q189">
        <f t="shared" ref="Q189:R189" si="591">POWER(Q116, 2)</f>
        <v>0.38754158223178709</v>
      </c>
      <c r="R189">
        <f t="shared" si="591"/>
        <v>11.900930044673766</v>
      </c>
      <c r="T189">
        <f t="shared" ref="T189:U189" si="592">POWER(T116, 2)</f>
        <v>7.2816038323395409</v>
      </c>
      <c r="U189">
        <f t="shared" si="592"/>
        <v>1153.2389770070922</v>
      </c>
      <c r="W189">
        <f t="shared" ref="W189:X189" si="593">POWER(W116, 2)</f>
        <v>0.68655205416045062</v>
      </c>
      <c r="X189">
        <f t="shared" si="593"/>
        <v>2.4023444082125747</v>
      </c>
      <c r="Z189">
        <f t="shared" ref="Z189:AB189" si="594">POWER(Z116, 2)</f>
        <v>41.6372762221024</v>
      </c>
      <c r="AB189">
        <f t="shared" si="594"/>
        <v>7.1094128056197622E-2</v>
      </c>
      <c r="AP189">
        <f t="shared" ref="AP189:AQ189" si="595">POWER(AP116, 2)</f>
        <v>301.84352303399112</v>
      </c>
      <c r="AQ189">
        <f t="shared" si="595"/>
        <v>2179.2767384573685</v>
      </c>
      <c r="AS189">
        <f t="shared" ref="AS189:AT189" si="596">POWER(AS116, 2)</f>
        <v>8.9016896180341138</v>
      </c>
      <c r="AT189">
        <f t="shared" si="596"/>
        <v>2.8673744327069319</v>
      </c>
      <c r="BN189">
        <f t="shared" si="433"/>
        <v>867.03626890827081</v>
      </c>
      <c r="BO189">
        <f t="shared" si="433"/>
        <v>75.924819112676744</v>
      </c>
      <c r="BQ189">
        <f t="shared" si="434"/>
        <v>0.50749008543570417</v>
      </c>
      <c r="BR189">
        <f t="shared" si="434"/>
        <v>43.085579620559244</v>
      </c>
    </row>
    <row r="190" spans="2:70" x14ac:dyDescent="0.35">
      <c r="C190">
        <f t="shared" ref="C190" si="597">POWER(C117, 2)</f>
        <v>78.513240330244471</v>
      </c>
      <c r="F190">
        <f t="shared" ref="F190" si="598">POWER(F117, 2)</f>
        <v>42.733188448260492</v>
      </c>
      <c r="H190">
        <f t="shared" ref="H190" si="599">POWER(H117, 2)</f>
        <v>1026.0380672494418</v>
      </c>
      <c r="K190">
        <f t="shared" ref="K190" si="600">POWER(K117, 2)</f>
        <v>19.951097804806164</v>
      </c>
      <c r="N190">
        <f t="shared" ref="N190:O190" si="601">POWER(N117, 2)</f>
        <v>1.3850002253584044</v>
      </c>
      <c r="O190">
        <f t="shared" si="601"/>
        <v>748.44006554311932</v>
      </c>
      <c r="Q190">
        <f t="shared" ref="Q190:R190" si="602">POWER(Q117, 2)</f>
        <v>8.0967475038712777</v>
      </c>
      <c r="R190">
        <f t="shared" si="602"/>
        <v>28.490964373770513</v>
      </c>
      <c r="U190">
        <f t="shared" ref="U190" si="603">POWER(U117, 2)</f>
        <v>986.01527936730679</v>
      </c>
      <c r="X190">
        <f t="shared" ref="X190" si="604">POWER(X117, 2)</f>
        <v>33.227336281386442</v>
      </c>
      <c r="Z190">
        <f t="shared" ref="Z190:AB190" si="605">POWER(Z117, 2)</f>
        <v>5.4291525671860041</v>
      </c>
      <c r="AB190">
        <f t="shared" si="605"/>
        <v>2.1023933398676848</v>
      </c>
      <c r="AP190">
        <f t="shared" ref="AP190:AQ190" si="606">POWER(AP117, 2)</f>
        <v>55.925127996657309</v>
      </c>
      <c r="AQ190">
        <f t="shared" si="606"/>
        <v>638.04102513542443</v>
      </c>
      <c r="AS190">
        <f t="shared" ref="AS190:AT190" si="607">POWER(AS117, 2)</f>
        <v>5.9447378613524942</v>
      </c>
      <c r="AT190">
        <f t="shared" si="607"/>
        <v>28.249339329958438</v>
      </c>
      <c r="BN190">
        <f t="shared" si="433"/>
        <v>875.70869718033964</v>
      </c>
      <c r="BO190">
        <f t="shared" si="433"/>
        <v>743.15110252036436</v>
      </c>
      <c r="BQ190">
        <f t="shared" si="434"/>
        <v>21.964892985700182</v>
      </c>
      <c r="BR190">
        <f t="shared" si="434"/>
        <v>53.999931576544995</v>
      </c>
    </row>
    <row r="191" spans="2:70" x14ac:dyDescent="0.35">
      <c r="C191">
        <f t="shared" ref="C191" si="608">POWER(C118, 2)</f>
        <v>364.8949799003953</v>
      </c>
      <c r="F191">
        <f t="shared" ref="F191" si="609">POWER(F118, 2)</f>
        <v>4.8314767757257195</v>
      </c>
      <c r="H191">
        <f t="shared" ref="H191" si="610">POWER(H118, 2)</f>
        <v>408.17272447305277</v>
      </c>
      <c r="K191">
        <f t="shared" ref="K191" si="611">POWER(K118, 2)</f>
        <v>9.1950408413169864</v>
      </c>
      <c r="N191">
        <f t="shared" ref="N191:O191" si="612">POWER(N118, 2)</f>
        <v>1712.6261483504684</v>
      </c>
      <c r="O191">
        <f t="shared" si="612"/>
        <v>1521.5193373406607</v>
      </c>
      <c r="Q191">
        <f t="shared" ref="Q191:R191" si="613">POWER(Q118, 2)</f>
        <v>37.996512104243642</v>
      </c>
      <c r="R191">
        <f t="shared" si="613"/>
        <v>0.68191392518649607</v>
      </c>
      <c r="U191">
        <f t="shared" ref="U191" si="614">POWER(U118, 2)</f>
        <v>266.64710894452912</v>
      </c>
      <c r="X191">
        <f t="shared" ref="X191" si="615">POWER(X118, 2)</f>
        <v>4.1441856038194835</v>
      </c>
      <c r="Z191">
        <f t="shared" ref="Z191:AB191" si="616">POWER(Z118, 2)</f>
        <v>41.055691104088986</v>
      </c>
      <c r="AB191">
        <f t="shared" si="616"/>
        <v>3.4959296218609737</v>
      </c>
      <c r="AP191">
        <f t="shared" ref="AP191:AQ191" si="617">POWER(AP118, 2)</f>
        <v>323.41154072263987</v>
      </c>
      <c r="AQ191">
        <f t="shared" si="617"/>
        <v>23.549568446034304</v>
      </c>
      <c r="AS191">
        <f t="shared" ref="AS191:AT191" si="618">POWER(AS118, 2)</f>
        <v>13.935211839155434</v>
      </c>
      <c r="AT191">
        <f t="shared" si="618"/>
        <v>4.4773833273339523E-5</v>
      </c>
      <c r="BN191">
        <f t="shared" si="433"/>
        <v>1136.5588549172508</v>
      </c>
      <c r="BO191">
        <f t="shared" si="433"/>
        <v>36.858816701002084</v>
      </c>
      <c r="BQ191">
        <f t="shared" si="434"/>
        <v>3.9014282026867444</v>
      </c>
      <c r="BR191">
        <f t="shared" si="434"/>
        <v>0.93508351603358231</v>
      </c>
    </row>
    <row r="192" spans="2:70" x14ac:dyDescent="0.35">
      <c r="C192">
        <f t="shared" ref="C192" si="619">POWER(C119, 2)</f>
        <v>7.0677466332110912</v>
      </c>
      <c r="F192">
        <f t="shared" ref="F192" si="620">POWER(F119, 2)</f>
        <v>45.374779571884943</v>
      </c>
      <c r="H192">
        <f t="shared" ref="H192" si="621">POWER(H119, 2)</f>
        <v>100.83996285506065</v>
      </c>
      <c r="K192">
        <f t="shared" ref="K192" si="622">POWER(K119, 2)</f>
        <v>7.9029968468991143</v>
      </c>
      <c r="N192">
        <f t="shared" ref="N192:O192" si="623">POWER(N119, 2)</f>
        <v>1.3655071995107666</v>
      </c>
      <c r="O192">
        <f t="shared" si="623"/>
        <v>35.262654319305987</v>
      </c>
      <c r="Q192">
        <f t="shared" ref="Q192:R192" si="624">POWER(Q119, 2)</f>
        <v>3.4657939645786002</v>
      </c>
      <c r="R192">
        <f t="shared" si="624"/>
        <v>8.2980662974930279</v>
      </c>
      <c r="U192">
        <f t="shared" ref="U192" si="625">POWER(U119, 2)</f>
        <v>10.489218566581371</v>
      </c>
      <c r="X192">
        <f t="shared" ref="X192" si="626">POWER(X119, 2)</f>
        <v>1.2712055275399767</v>
      </c>
      <c r="Z192">
        <f t="shared" ref="Z192:AB192" si="627">POWER(Z119, 2)</f>
        <v>8.0260543968861722</v>
      </c>
      <c r="AB192">
        <f t="shared" si="627"/>
        <v>2.9365286170201093</v>
      </c>
      <c r="AP192">
        <f t="shared" ref="AP192:AQ192" si="628">POWER(AP119, 2)</f>
        <v>251.06531341423704</v>
      </c>
      <c r="AQ192">
        <f t="shared" si="628"/>
        <v>1670.6715873913595</v>
      </c>
      <c r="AS192">
        <f t="shared" ref="AS192:AT192" si="629">POWER(AS119, 2)</f>
        <v>1.6976938724940256</v>
      </c>
      <c r="AT192">
        <f t="shared" si="629"/>
        <v>3.3272094259170206</v>
      </c>
      <c r="BN192">
        <f t="shared" si="433"/>
        <v>1110.871538094611</v>
      </c>
      <c r="BO192">
        <f t="shared" si="433"/>
        <v>495.8657216574361</v>
      </c>
      <c r="BQ192">
        <f t="shared" si="434"/>
        <v>4.324945366732674</v>
      </c>
      <c r="BR192">
        <f t="shared" si="434"/>
        <v>6.0682969410170164</v>
      </c>
    </row>
    <row r="193" spans="3:70" x14ac:dyDescent="0.35">
      <c r="C193">
        <f t="shared" ref="C193" si="630">POWER(C120, 2)</f>
        <v>82.392830169681091</v>
      </c>
      <c r="F193">
        <f t="shared" ref="F193" si="631">POWER(F120, 2)</f>
        <v>49.781215217245816</v>
      </c>
      <c r="H193">
        <f t="shared" ref="H193" si="632">POWER(H120, 2)</f>
        <v>712.84697935211125</v>
      </c>
      <c r="K193">
        <f t="shared" ref="K193" si="633">POWER(K120, 2)</f>
        <v>4.8253685073114756</v>
      </c>
      <c r="N193">
        <f t="shared" ref="N193:O193" si="634">POWER(N120, 2)</f>
        <v>2889.1548474527908</v>
      </c>
      <c r="O193">
        <f t="shared" si="634"/>
        <v>2038.7792286851814</v>
      </c>
      <c r="Q193">
        <f t="shared" ref="Q193:R193" si="635">POWER(Q120, 2)</f>
        <v>6.0712982947808376</v>
      </c>
      <c r="R193">
        <f t="shared" si="635"/>
        <v>20.692059617353113</v>
      </c>
      <c r="U193">
        <f t="shared" ref="U193" si="636">POWER(U120, 2)</f>
        <v>84.192640665517089</v>
      </c>
      <c r="X193">
        <f t="shared" ref="X193" si="637">POWER(X120, 2)</f>
        <v>0.18029284610066482</v>
      </c>
      <c r="Z193">
        <f t="shared" ref="Z193:AB193" si="638">POWER(Z120, 2)</f>
        <v>253.98322226958567</v>
      </c>
      <c r="AB193">
        <f t="shared" si="638"/>
        <v>0.53099317521228262</v>
      </c>
      <c r="AP193">
        <f t="shared" ref="AP193:AQ193" si="639">POWER(AP120, 2)</f>
        <v>10.031403075765093</v>
      </c>
      <c r="AQ193">
        <f t="shared" si="639"/>
        <v>2085.655210690401</v>
      </c>
      <c r="AS193">
        <f t="shared" ref="AS193:AT193" si="640">POWER(AS120, 2)</f>
        <v>0.14806895629965847</v>
      </c>
      <c r="AT193">
        <f t="shared" si="640"/>
        <v>17.625835510512569</v>
      </c>
      <c r="BN193">
        <f t="shared" si="433"/>
        <v>11.90545351027324</v>
      </c>
      <c r="BO193">
        <f t="shared" si="433"/>
        <v>17.757738543718663</v>
      </c>
      <c r="BQ193">
        <f t="shared" si="434"/>
        <v>0.16289548314506191</v>
      </c>
      <c r="BR193">
        <f t="shared" si="434"/>
        <v>14.78179122796997</v>
      </c>
    </row>
    <row r="194" spans="3:70" x14ac:dyDescent="0.35">
      <c r="C194">
        <f t="shared" ref="C194" si="641">POWER(C121, 2)</f>
        <v>0</v>
      </c>
      <c r="F194">
        <f t="shared" ref="F194" si="642">POWER(F121, 2)</f>
        <v>0</v>
      </c>
      <c r="H194">
        <f t="shared" ref="H194" si="643">POWER(H121, 2)</f>
        <v>230.97482063269342</v>
      </c>
      <c r="K194">
        <f t="shared" ref="K194" si="644">POWER(K121, 2)</f>
        <v>2.1255151995156618</v>
      </c>
      <c r="N194">
        <f t="shared" ref="N194:O194" si="645">POWER(N121, 2)</f>
        <v>497.83144883189158</v>
      </c>
      <c r="O194">
        <f t="shared" si="645"/>
        <v>7.2319093916796566</v>
      </c>
      <c r="Q194">
        <f t="shared" ref="Q194:R194" si="646">POWER(Q121, 2)</f>
        <v>14.948526079146568</v>
      </c>
      <c r="R194">
        <f t="shared" si="646"/>
        <v>53.505531728510782</v>
      </c>
      <c r="U194">
        <f t="shared" ref="U194" si="647">POWER(U121, 2)</f>
        <v>277.19241156198552</v>
      </c>
      <c r="X194">
        <f t="shared" ref="X194" si="648">POWER(X121, 2)</f>
        <v>23.149137921881199</v>
      </c>
      <c r="AP194">
        <f t="shared" ref="AP194:AQ194" si="649">POWER(AP121, 2)</f>
        <v>4.63067912323669</v>
      </c>
      <c r="AQ194">
        <f t="shared" si="649"/>
        <v>1979.9555500247229</v>
      </c>
      <c r="AS194">
        <f t="shared" ref="AS194:AT194" si="650">POWER(AS121, 2)</f>
        <v>2.1645022563625163</v>
      </c>
      <c r="AT194">
        <f t="shared" si="650"/>
        <v>53.385330530754565</v>
      </c>
      <c r="BN194">
        <f t="shared" si="433"/>
        <v>0.86669886830533327</v>
      </c>
      <c r="BO194">
        <f t="shared" si="433"/>
        <v>74.089382269939989</v>
      </c>
      <c r="BQ194">
        <f t="shared" si="434"/>
        <v>1.3274986484369879</v>
      </c>
      <c r="BR194">
        <f t="shared" si="434"/>
        <v>4.0040018067100709</v>
      </c>
    </row>
    <row r="195" spans="3:70" x14ac:dyDescent="0.35">
      <c r="H195">
        <f>POWER(H122, 2)</f>
        <v>4.1697741304067</v>
      </c>
      <c r="K195">
        <f>POWER(K122, 2)</f>
        <v>13.66121961116564</v>
      </c>
      <c r="N195">
        <f>POWER(N122, 2)</f>
        <v>32.601205937414576</v>
      </c>
      <c r="O195">
        <f>POWER(O122, 2)</f>
        <v>501.71507747307885</v>
      </c>
      <c r="Q195">
        <f>POWER(Q122, 2)</f>
        <v>8.8670064956341914</v>
      </c>
      <c r="R195">
        <f>POWER(R122, 2)</f>
        <v>29.926639044533545</v>
      </c>
      <c r="U195">
        <f>POWER(U122, 2)</f>
        <v>3.6396721430684642E-3</v>
      </c>
      <c r="X195">
        <f>POWER(X122, 2)</f>
        <v>12.284029444423343</v>
      </c>
      <c r="AP195">
        <f>POWER(AP122, 2)</f>
        <v>91.724445610398007</v>
      </c>
      <c r="AQ195">
        <f>POWER(AQ122, 2)</f>
        <v>1471.3207019251167</v>
      </c>
      <c r="AS195">
        <f>POWER(AS122, 2)</f>
        <v>6.4210531867643619</v>
      </c>
      <c r="AT195">
        <f>POWER(AT122, 2)</f>
        <v>21.801289307318182</v>
      </c>
      <c r="BN195">
        <f t="shared" si="433"/>
        <v>280.81008964903845</v>
      </c>
      <c r="BO195">
        <f t="shared" si="433"/>
        <v>91.88755765870404</v>
      </c>
      <c r="BQ195">
        <f t="shared" si="434"/>
        <v>9.5579189382080113E-2</v>
      </c>
      <c r="BR195">
        <f t="shared" si="434"/>
        <v>3.1203851554331332</v>
      </c>
    </row>
    <row r="196" spans="3:70" x14ac:dyDescent="0.35">
      <c r="H196">
        <f t="shared" ref="H196" si="651">POWER(H123, 2)</f>
        <v>442.11917567646498</v>
      </c>
      <c r="K196">
        <f t="shared" ref="K196" si="652">POWER(K123, 2)</f>
        <v>4.0115159332123094</v>
      </c>
      <c r="N196">
        <f t="shared" ref="N196:O196" si="653">POWER(N123, 2)</f>
        <v>1015.3599015599625</v>
      </c>
      <c r="O196">
        <f t="shared" si="653"/>
        <v>1864.6793454551457</v>
      </c>
      <c r="Q196">
        <f t="shared" ref="Q196:R196" si="654">POWER(Q123, 2)</f>
        <v>1.4026380455745212E-2</v>
      </c>
      <c r="R196">
        <f t="shared" si="654"/>
        <v>17.8141065585462</v>
      </c>
      <c r="U196">
        <f t="shared" ref="U196" si="655">POWER(U123, 2)</f>
        <v>77.34052886612065</v>
      </c>
      <c r="X196">
        <f t="shared" ref="X196" si="656">POWER(X123, 2)</f>
        <v>30.295190367779114</v>
      </c>
      <c r="AP196">
        <f t="shared" ref="AP196:AQ196" si="657">POWER(AP123, 2)</f>
        <v>911.94549709181308</v>
      </c>
      <c r="AQ196">
        <f t="shared" si="657"/>
        <v>90.457366443208954</v>
      </c>
      <c r="AS196">
        <f t="shared" ref="AS196:AT196" si="658">POWER(AS123, 2)</f>
        <v>19.809829811160771</v>
      </c>
      <c r="AT196">
        <f t="shared" si="658"/>
        <v>9.1460379755363324</v>
      </c>
      <c r="BN196">
        <f t="shared" si="433"/>
        <v>198.11099336958944</v>
      </c>
      <c r="BO196">
        <f t="shared" si="433"/>
        <v>152.02874053245191</v>
      </c>
      <c r="BQ196">
        <f t="shared" si="434"/>
        <v>1.3600740631158721</v>
      </c>
      <c r="BR196">
        <f t="shared" si="434"/>
        <v>4.9059201347047132</v>
      </c>
    </row>
    <row r="197" spans="3:70" x14ac:dyDescent="0.35">
      <c r="H197">
        <f t="shared" ref="H197" si="659">POWER(H124, 2)</f>
        <v>67.074519167541411</v>
      </c>
      <c r="K197">
        <f t="shared" ref="K197" si="660">POWER(K124, 2)</f>
        <v>13.884870334844031</v>
      </c>
      <c r="N197">
        <f t="shared" ref="N197:O197" si="661">POWER(N124, 2)</f>
        <v>600.92943073847471</v>
      </c>
      <c r="O197">
        <f t="shared" si="661"/>
        <v>420.10053926000467</v>
      </c>
      <c r="Q197">
        <f t="shared" ref="Q197:R197" si="662">POWER(Q124, 2)</f>
        <v>0.66357449092058529</v>
      </c>
      <c r="R197">
        <f t="shared" si="662"/>
        <v>3.7096584111294089</v>
      </c>
      <c r="U197">
        <f t="shared" ref="U197" si="663">POWER(U124, 2)</f>
        <v>93.525315772508364</v>
      </c>
      <c r="X197">
        <f t="shared" ref="X197" si="664">POWER(X124, 2)</f>
        <v>2.7357018178481355E-2</v>
      </c>
      <c r="AP197">
        <f t="shared" ref="AP197:AQ197" si="665">POWER(AP124, 2)</f>
        <v>118.85797659285089</v>
      </c>
      <c r="AQ197">
        <f t="shared" si="665"/>
        <v>41.781627403109518</v>
      </c>
      <c r="AS197">
        <f t="shared" ref="AS197:AT197" si="666">POWER(AS124, 2)</f>
        <v>1.397672004174618</v>
      </c>
      <c r="AT197">
        <f t="shared" si="666"/>
        <v>20.102217895110325</v>
      </c>
      <c r="BN197">
        <f t="shared" ref="BN197:BO205" si="667">POWER(BN124, 2)</f>
        <v>3.0538019313522051</v>
      </c>
      <c r="BO197">
        <f t="shared" si="667"/>
        <v>43.338284155511055</v>
      </c>
      <c r="BQ197">
        <f t="shared" ref="BQ197:BR205" si="668">POWER(BQ124, 2)</f>
        <v>4.6862706633901459</v>
      </c>
      <c r="BR197">
        <f t="shared" si="668"/>
        <v>4.0203059767557194</v>
      </c>
    </row>
    <row r="198" spans="3:70" x14ac:dyDescent="0.35">
      <c r="H198">
        <f t="shared" ref="H198" si="669">POWER(H125, 2)</f>
        <v>326.97716821650198</v>
      </c>
      <c r="K198">
        <f t="shared" ref="K198" si="670">POWER(K125, 2)</f>
        <v>8.2778045214027554</v>
      </c>
      <c r="N198">
        <f t="shared" ref="N198:O198" si="671">POWER(N125, 2)</f>
        <v>114.24964397814851</v>
      </c>
      <c r="O198">
        <f t="shared" si="671"/>
        <v>20.265812144619723</v>
      </c>
      <c r="Q198">
        <f t="shared" ref="Q198:R198" si="672">POWER(Q125, 2)</f>
        <v>3.7750718943173722</v>
      </c>
      <c r="R198">
        <f t="shared" si="672"/>
        <v>30.487423081649101</v>
      </c>
      <c r="U198">
        <f t="shared" ref="U198" si="673">POWER(U125, 2)</f>
        <v>91.595209293130637</v>
      </c>
      <c r="X198">
        <f t="shared" ref="X198" si="674">POWER(X125, 2)</f>
        <v>1.942603785657683</v>
      </c>
      <c r="AP198">
        <f t="shared" ref="AP198:AQ198" si="675">POWER(AP125, 2)</f>
        <v>30.837724557616522</v>
      </c>
      <c r="AQ198">
        <f t="shared" si="675"/>
        <v>5729.0148568726281</v>
      </c>
      <c r="AS198">
        <f t="shared" ref="AS198:AT198" si="676">POWER(AS125, 2)</f>
        <v>0.98351516996928068</v>
      </c>
      <c r="AT198">
        <f t="shared" si="676"/>
        <v>20.935350108104302</v>
      </c>
      <c r="BN198">
        <f t="shared" si="667"/>
        <v>244.9207438488701</v>
      </c>
      <c r="BO198">
        <f t="shared" si="667"/>
        <v>70.687266143175663</v>
      </c>
      <c r="BQ198">
        <f t="shared" si="668"/>
        <v>4.535274781217562</v>
      </c>
      <c r="BR198">
        <f t="shared" si="668"/>
        <v>1.441876780324844</v>
      </c>
    </row>
    <row r="199" spans="3:70" x14ac:dyDescent="0.35">
      <c r="H199">
        <f t="shared" ref="H199" si="677">POWER(H126, 2)</f>
        <v>381.18848971479935</v>
      </c>
      <c r="K199">
        <f t="shared" ref="K199" si="678">POWER(K126, 2)</f>
        <v>5.900756719879511</v>
      </c>
      <c r="N199">
        <f t="shared" ref="N199:O199" si="679">POWER(N126, 2)</f>
        <v>353.71724787678903</v>
      </c>
      <c r="O199">
        <f t="shared" si="679"/>
        <v>229.67373027134903</v>
      </c>
      <c r="Q199">
        <f t="shared" ref="Q199:R199" si="680">POWER(Q126, 2)</f>
        <v>11.078749393416635</v>
      </c>
      <c r="R199">
        <f t="shared" si="680"/>
        <v>99.752588977574405</v>
      </c>
      <c r="U199">
        <f t="shared" ref="U199" si="681">POWER(U126, 2)</f>
        <v>127.39496584500739</v>
      </c>
      <c r="X199">
        <f t="shared" ref="X199" si="682">POWER(X126, 2)</f>
        <v>3.9572768303466646</v>
      </c>
      <c r="AP199">
        <f t="shared" ref="AP199:AQ199" si="683">POWER(AP126, 2)</f>
        <v>139.44747358388975</v>
      </c>
      <c r="AQ199">
        <f t="shared" si="683"/>
        <v>3203.0844422784489</v>
      </c>
      <c r="AS199">
        <f t="shared" ref="AS199:AT199" si="684">POWER(AS126, 2)</f>
        <v>2.4672423976681293</v>
      </c>
      <c r="AT199">
        <f t="shared" si="684"/>
        <v>3.870343859794414</v>
      </c>
      <c r="BN199">
        <f t="shared" si="667"/>
        <v>263.50720345726847</v>
      </c>
      <c r="BO199">
        <f t="shared" si="667"/>
        <v>133.13540556426983</v>
      </c>
      <c r="BQ199">
        <f t="shared" si="668"/>
        <v>2.2957635248643351</v>
      </c>
      <c r="BR199">
        <f t="shared" si="668"/>
        <v>0.67507483291587944</v>
      </c>
    </row>
    <row r="200" spans="3:70" x14ac:dyDescent="0.35">
      <c r="H200">
        <f t="shared" ref="H200" si="685">POWER(H127, 2)</f>
        <v>1053.6290704773096</v>
      </c>
      <c r="K200">
        <f t="shared" ref="K200" si="686">POWER(K127, 2)</f>
        <v>32.77018734213442</v>
      </c>
      <c r="N200">
        <f t="shared" ref="N200:O200" si="687">POWER(N127, 2)</f>
        <v>2197.4988648036856</v>
      </c>
      <c r="O200">
        <f t="shared" si="687"/>
        <v>239.85749476942385</v>
      </c>
      <c r="Q200">
        <f t="shared" ref="Q200:R200" si="688">POWER(Q127, 2)</f>
        <v>12.089323103860165</v>
      </c>
      <c r="R200">
        <f t="shared" si="688"/>
        <v>35.242855330561923</v>
      </c>
      <c r="U200">
        <f t="shared" ref="U200" si="689">POWER(U127, 2)</f>
        <v>6.8339746675173632E-2</v>
      </c>
      <c r="X200">
        <f t="shared" ref="X200" si="690">POWER(X127, 2)</f>
        <v>16.433877577694183</v>
      </c>
      <c r="AP200">
        <f t="shared" ref="AP200:AQ200" si="691">POWER(AP127, 2)</f>
        <v>307.87816481784591</v>
      </c>
      <c r="AQ200">
        <f t="shared" si="691"/>
        <v>43.391671226378406</v>
      </c>
      <c r="AS200">
        <f t="shared" ref="AS200:AT200" si="692">POWER(AS127, 2)</f>
        <v>10.165881908104199</v>
      </c>
      <c r="AT200">
        <f t="shared" si="692"/>
        <v>0.29972802515700409</v>
      </c>
      <c r="BN200">
        <f t="shared" si="667"/>
        <v>57.086780395416937</v>
      </c>
      <c r="BO200">
        <f t="shared" si="667"/>
        <v>9.6114461235254485</v>
      </c>
      <c r="BQ200">
        <f t="shared" si="668"/>
        <v>0.95427794508364172</v>
      </c>
      <c r="BR200">
        <f t="shared" si="668"/>
        <v>0.92842237166548436</v>
      </c>
    </row>
    <row r="201" spans="3:70" x14ac:dyDescent="0.35">
      <c r="H201">
        <f t="shared" ref="H201" si="693">POWER(H128, 2)</f>
        <v>1227.1503885690245</v>
      </c>
      <c r="K201">
        <f t="shared" ref="K201" si="694">POWER(K128, 2)</f>
        <v>36.202098977618036</v>
      </c>
      <c r="N201">
        <f t="shared" ref="N201:O201" si="695">POWER(N128, 2)</f>
        <v>2607.2095369966892</v>
      </c>
      <c r="O201">
        <f t="shared" si="695"/>
        <v>2223.5399628512187</v>
      </c>
      <c r="Q201">
        <f t="shared" ref="Q201:R201" si="696">POWER(Q128, 2)</f>
        <v>2.810909900511894</v>
      </c>
      <c r="R201">
        <f t="shared" si="696"/>
        <v>42.474861112985138</v>
      </c>
      <c r="U201">
        <f t="shared" ref="U201" si="697">POWER(U128, 2)</f>
        <v>261.69660249530108</v>
      </c>
      <c r="X201">
        <f t="shared" ref="X201" si="698">POWER(X128, 2)</f>
        <v>5.3292810433480247</v>
      </c>
      <c r="AP201">
        <f t="shared" ref="AP201:AQ201" si="699">POWER(AP128, 2)</f>
        <v>256.05379141094062</v>
      </c>
      <c r="AQ201">
        <f t="shared" si="699"/>
        <v>815.5234259822688</v>
      </c>
      <c r="AS201">
        <f t="shared" ref="AS201:AT201" si="700">POWER(AS128, 2)</f>
        <v>9.2304812289450116</v>
      </c>
      <c r="AT201">
        <f t="shared" si="700"/>
        <v>58.062735978508911</v>
      </c>
      <c r="BN201">
        <f t="shared" si="667"/>
        <v>32.02601023040669</v>
      </c>
      <c r="BO201">
        <f t="shared" si="667"/>
        <v>127.76404302347076</v>
      </c>
      <c r="BQ201">
        <f t="shared" si="668"/>
        <v>7.1038309570145204</v>
      </c>
      <c r="BR201">
        <f t="shared" si="668"/>
        <v>13.513926118359395</v>
      </c>
    </row>
    <row r="202" spans="3:70" x14ac:dyDescent="0.35">
      <c r="H202">
        <f t="shared" ref="H202" si="701">POWER(H129, 2)</f>
        <v>33.507172732617427</v>
      </c>
      <c r="K202">
        <f t="shared" ref="K202" si="702">POWER(K129, 2)</f>
        <v>15.733506720312953</v>
      </c>
      <c r="N202">
        <f t="shared" ref="N202:O202" si="703">POWER(N129, 2)</f>
        <v>298.75542484429809</v>
      </c>
      <c r="O202">
        <f t="shared" si="703"/>
        <v>1979.3016060545551</v>
      </c>
      <c r="Q202">
        <f t="shared" ref="Q202:R202" si="704">POWER(Q129, 2)</f>
        <v>27.867716084856198</v>
      </c>
      <c r="R202">
        <f t="shared" si="704"/>
        <v>41.50488595027273</v>
      </c>
      <c r="U202">
        <f t="shared" ref="U202" si="705">POWER(U129, 2)</f>
        <v>84.392475975734854</v>
      </c>
      <c r="X202">
        <f t="shared" ref="X202" si="706">POWER(X129, 2)</f>
        <v>19.856897018492379</v>
      </c>
      <c r="AP202">
        <f t="shared" ref="AP202:AQ202" si="707">POWER(AP129, 2)</f>
        <v>9.5321813113548561</v>
      </c>
      <c r="AQ202">
        <f t="shared" si="707"/>
        <v>50.625763421301187</v>
      </c>
      <c r="AS202">
        <f t="shared" ref="AS202:AT202" si="708">POWER(AS129, 2)</f>
        <v>2.0918763465483425</v>
      </c>
      <c r="AT202">
        <f t="shared" si="708"/>
        <v>7.5522700064046884</v>
      </c>
      <c r="BN202">
        <f t="shared" si="667"/>
        <v>1173.9243650787323</v>
      </c>
      <c r="BO202">
        <f t="shared" si="667"/>
        <v>1019.1443721483487</v>
      </c>
      <c r="BQ202">
        <f t="shared" si="668"/>
        <v>9.1473478397838583</v>
      </c>
      <c r="BR202">
        <f t="shared" si="668"/>
        <v>0.64055914096635214</v>
      </c>
    </row>
    <row r="203" spans="3:70" x14ac:dyDescent="0.35">
      <c r="H203">
        <f t="shared" ref="H203" si="709">POWER(H130, 2)</f>
        <v>2.5519558125233588</v>
      </c>
      <c r="K203">
        <f t="shared" ref="K203" si="710">POWER(K130, 2)</f>
        <v>8.8133528379321238</v>
      </c>
      <c r="N203">
        <f t="shared" ref="N203:O203" si="711">POWER(N130, 2)</f>
        <v>98.31749848735295</v>
      </c>
      <c r="O203">
        <f t="shared" si="711"/>
        <v>4.8344789057832145E-5</v>
      </c>
      <c r="Q203">
        <f t="shared" ref="Q203:R203" si="712">POWER(Q130, 2)</f>
        <v>1.8489043301278654</v>
      </c>
      <c r="R203">
        <f t="shared" si="712"/>
        <v>56.575869737584718</v>
      </c>
      <c r="U203">
        <f t="shared" ref="U203" si="713">POWER(U130, 2)</f>
        <v>129.76013045216462</v>
      </c>
      <c r="X203">
        <f t="shared" ref="X203" si="714">POWER(X130, 2)</f>
        <v>8.5526042994201079E-2</v>
      </c>
      <c r="AP203">
        <f t="shared" ref="AP203:AQ203" si="715">POWER(AP130, 2)</f>
        <v>879.22340719005661</v>
      </c>
      <c r="AQ203">
        <f t="shared" si="715"/>
        <v>36.933556849864715</v>
      </c>
      <c r="AS203">
        <f t="shared" ref="AS203:AT203" si="716">POWER(AS130, 2)</f>
        <v>6.8504136439869953E-3</v>
      </c>
      <c r="AT203">
        <f t="shared" si="716"/>
        <v>0.86975790658253027</v>
      </c>
      <c r="BN203">
        <f t="shared" si="667"/>
        <v>1137.8476867305994</v>
      </c>
      <c r="BO203">
        <f t="shared" si="667"/>
        <v>77.512597009503253</v>
      </c>
      <c r="BQ203">
        <f t="shared" si="668"/>
        <v>10.704529195877829</v>
      </c>
      <c r="BR203">
        <f t="shared" si="668"/>
        <v>8.4591609367804708</v>
      </c>
    </row>
    <row r="204" spans="3:70" x14ac:dyDescent="0.35">
      <c r="N204">
        <f t="shared" ref="N204:O204" si="717">POWER(N131, 2)</f>
        <v>182.92420379932827</v>
      </c>
      <c r="O204">
        <f t="shared" si="717"/>
        <v>112.69454537447163</v>
      </c>
      <c r="Q204">
        <f t="shared" ref="Q204:R204" si="718">POWER(Q131, 2)</f>
        <v>1.8247735319111327</v>
      </c>
      <c r="R204">
        <f t="shared" si="718"/>
        <v>53.752371616224259</v>
      </c>
      <c r="U204">
        <f t="shared" ref="U204" si="719">POWER(U131, 2)</f>
        <v>19.813687326197339</v>
      </c>
      <c r="X204">
        <f t="shared" ref="X204" si="720">POWER(X131, 2)</f>
        <v>39.593394281173303</v>
      </c>
      <c r="AP204">
        <f t="shared" ref="AP204:AQ204" si="721">POWER(AP131, 2)</f>
        <v>152.99381955589098</v>
      </c>
      <c r="AQ204">
        <f t="shared" si="721"/>
        <v>93.237053587268008</v>
      </c>
      <c r="AS204">
        <f t="shared" ref="AS204:AT204" si="722">POWER(AS131, 2)</f>
        <v>2.7497237583705934</v>
      </c>
      <c r="AT204">
        <f t="shared" si="722"/>
        <v>3.907907147679043</v>
      </c>
      <c r="BN204">
        <f t="shared" si="667"/>
        <v>59.20295656058822</v>
      </c>
      <c r="BO204">
        <f t="shared" si="667"/>
        <v>5.6712317312498407E-2</v>
      </c>
      <c r="BQ204">
        <f t="shared" si="668"/>
        <v>9.1772612496932204</v>
      </c>
      <c r="BR204">
        <f t="shared" si="668"/>
        <v>0.50804102512437299</v>
      </c>
    </row>
    <row r="205" spans="3:70" x14ac:dyDescent="0.35">
      <c r="N205">
        <f t="shared" ref="N205:O205" si="723">POWER(N132, 2)</f>
        <v>341.15107468024803</v>
      </c>
      <c r="O205">
        <f t="shared" si="723"/>
        <v>51.685215898225266</v>
      </c>
      <c r="Q205">
        <f t="shared" ref="Q205:R205" si="724">POWER(Q132, 2)</f>
        <v>24.821567522228367</v>
      </c>
      <c r="R205">
        <f t="shared" si="724"/>
        <v>55.930400895195284</v>
      </c>
      <c r="U205">
        <f t="shared" ref="U205" si="725">POWER(U132, 2)</f>
        <v>127.73753529748643</v>
      </c>
      <c r="X205">
        <f t="shared" ref="X205" si="726">POWER(X132, 2)</f>
        <v>6.1699053565614577</v>
      </c>
      <c r="AP205">
        <f t="shared" ref="AP205:AQ205" si="727">POWER(AP132, 2)</f>
        <v>29.597597989478476</v>
      </c>
      <c r="AQ205">
        <f t="shared" si="727"/>
        <v>545.05633581805296</v>
      </c>
      <c r="AS205">
        <f t="shared" ref="AS205:AT205" si="728">POWER(AS132, 2)</f>
        <v>1.8523166955108137</v>
      </c>
      <c r="AT205">
        <f t="shared" si="728"/>
        <v>5.5210371280133799E-2</v>
      </c>
      <c r="BN205">
        <f t="shared" si="667"/>
        <v>13.721580927754955</v>
      </c>
      <c r="BO205">
        <f t="shared" si="667"/>
        <v>1381.3498882165022</v>
      </c>
      <c r="BQ205">
        <f t="shared" si="668"/>
        <v>0.37540732491463868</v>
      </c>
      <c r="BR205">
        <f t="shared" si="668"/>
        <v>0.47966513111262676</v>
      </c>
    </row>
    <row r="206" spans="3:70" x14ac:dyDescent="0.35">
      <c r="N206">
        <f t="shared" ref="N206:O206" si="729">POWER(N133, 2)</f>
        <v>868.37406071207749</v>
      </c>
      <c r="O206">
        <f t="shared" si="729"/>
        <v>457.32862913732367</v>
      </c>
      <c r="Q206">
        <f t="shared" ref="Q206:R206" si="730">POWER(Q133, 2)</f>
        <v>3.1823246790134458</v>
      </c>
      <c r="R206">
        <f t="shared" si="730"/>
        <v>105.48090093560502</v>
      </c>
      <c r="U206">
        <f t="shared" ref="U206" si="731">POWER(U133, 2)</f>
        <v>8.7882151392668778E-2</v>
      </c>
      <c r="X206">
        <f t="shared" ref="X206" si="732">POWER(X133, 2)</f>
        <v>0.41962390831167701</v>
      </c>
      <c r="AP206">
        <f t="shared" ref="AP206:AQ206" si="733">POWER(AP133, 2)</f>
        <v>128.74105041166371</v>
      </c>
      <c r="AQ206">
        <f t="shared" si="733"/>
        <v>112.44978004288785</v>
      </c>
      <c r="AS206">
        <f t="shared" ref="AS206:AT206" si="734">POWER(AS133, 2)</f>
        <v>12.420681067474487</v>
      </c>
      <c r="AT206">
        <f t="shared" si="734"/>
        <v>32.411706136461916</v>
      </c>
      <c r="BN206">
        <f>POWER(BN133, 2)</f>
        <v>271.70689928445239</v>
      </c>
      <c r="BQ206">
        <f>POWER(BQ133, 2)</f>
        <v>55.800372685469846</v>
      </c>
    </row>
    <row r="207" spans="3:70" x14ac:dyDescent="0.35">
      <c r="N207">
        <f t="shared" ref="N207:O207" si="735">POWER(N134, 2)</f>
        <v>81.865580229759658</v>
      </c>
      <c r="O207">
        <f t="shared" si="735"/>
        <v>5.2972172489687281</v>
      </c>
      <c r="Q207">
        <f t="shared" ref="Q207:R207" si="736">POWER(Q134, 2)</f>
        <v>0.48353757050473234</v>
      </c>
      <c r="R207">
        <f t="shared" si="736"/>
        <v>1.2445075348174752</v>
      </c>
      <c r="U207">
        <f t="shared" ref="U207" si="737">POWER(U134, 2)</f>
        <v>493.22106544534262</v>
      </c>
      <c r="X207">
        <f t="shared" ref="X207" si="738">POWER(X134, 2)</f>
        <v>37.459802425892391</v>
      </c>
      <c r="BN207">
        <f t="shared" ref="BN207" si="739">POWER(BN134, 2)</f>
        <v>67.178423977556719</v>
      </c>
      <c r="BQ207">
        <f t="shared" ref="BQ207" si="740">POWER(BQ134, 2)</f>
        <v>21.900684972841489</v>
      </c>
    </row>
    <row r="208" spans="3:70" x14ac:dyDescent="0.35">
      <c r="N208">
        <f t="shared" ref="N208:O208" si="741">POWER(N135, 2)</f>
        <v>536.9688633012214</v>
      </c>
      <c r="O208">
        <f t="shared" si="741"/>
        <v>24.121122207427465</v>
      </c>
      <c r="Q208">
        <f t="shared" ref="Q208:R208" si="742">POWER(Q135, 2)</f>
        <v>46.110560231866835</v>
      </c>
      <c r="R208">
        <f t="shared" si="742"/>
        <v>51.690033925188665</v>
      </c>
    </row>
    <row r="209" spans="14:18" x14ac:dyDescent="0.35">
      <c r="N209">
        <f t="shared" ref="N209:O209" si="743">POWER(N136, 2)</f>
        <v>495.06658476154252</v>
      </c>
      <c r="O209">
        <f t="shared" si="743"/>
        <v>2039.2279445948261</v>
      </c>
      <c r="Q209">
        <f t="shared" ref="Q209:R209" si="744">POWER(Q136, 2)</f>
        <v>44.299089918965656</v>
      </c>
      <c r="R209">
        <f t="shared" si="744"/>
        <v>51.119058348566419</v>
      </c>
    </row>
    <row r="210" spans="14:18" x14ac:dyDescent="0.35">
      <c r="N210">
        <f t="shared" ref="N210:O210" si="745">POWER(N137, 2)</f>
        <v>210.00076759303647</v>
      </c>
      <c r="O210">
        <f t="shared" si="745"/>
        <v>1677.9255362307583</v>
      </c>
      <c r="Q210">
        <f t="shared" ref="Q210:R210" si="746">POWER(Q137, 2)</f>
        <v>19.723843080691093</v>
      </c>
      <c r="R210">
        <f t="shared" si="746"/>
        <v>224.68375058722501</v>
      </c>
    </row>
    <row r="211" spans="14:18" x14ac:dyDescent="0.35">
      <c r="O211">
        <f t="shared" ref="O211" si="747">POWER(O138, 2)</f>
        <v>35.162877301941315</v>
      </c>
      <c r="R211">
        <f t="shared" ref="R211" si="748">POWER(R138, 2)</f>
        <v>70.530888863364865</v>
      </c>
    </row>
    <row r="212" spans="14:18" x14ac:dyDescent="0.35">
      <c r="O212">
        <f t="shared" ref="O212" si="749">POWER(O139, 2)</f>
        <v>2.189999610547714</v>
      </c>
      <c r="R212">
        <f t="shared" ref="R212" si="750">POWER(R139, 2)</f>
        <v>56.680965596499298</v>
      </c>
    </row>
    <row r="213" spans="14:18" x14ac:dyDescent="0.35">
      <c r="O213">
        <f t="shared" ref="O213" si="751">POWER(O140, 2)</f>
        <v>441.28688143558946</v>
      </c>
      <c r="R213">
        <f t="shared" ref="R213" si="752">POWER(R140, 2)</f>
        <v>56.525961465266775</v>
      </c>
    </row>
    <row r="214" spans="14:18" x14ac:dyDescent="0.35">
      <c r="O214">
        <f t="shared" ref="O214" si="753">POWER(O141, 2)</f>
        <v>25.367211435868146</v>
      </c>
      <c r="R214">
        <f t="shared" ref="R214" si="754">POWER(R141, 2)</f>
        <v>46.825019617719775</v>
      </c>
    </row>
    <row r="215" spans="14:18" x14ac:dyDescent="0.35">
      <c r="O215">
        <f t="shared" ref="O215" si="755">POWER(O142, 2)</f>
        <v>3.3270809215180734</v>
      </c>
      <c r="R215">
        <f t="shared" ref="R215" si="756">POWER(R142, 2)</f>
        <v>40.870766773715928</v>
      </c>
    </row>
    <row r="216" spans="14:18" x14ac:dyDescent="0.35">
      <c r="O216">
        <f t="shared" ref="O216" si="757">POWER(O143, 2)</f>
        <v>5880.4552241804704</v>
      </c>
      <c r="R216">
        <f t="shared" ref="R216" si="758">POWER(R143, 2)</f>
        <v>49.995076513027875</v>
      </c>
    </row>
    <row r="217" spans="14:18" x14ac:dyDescent="0.35">
      <c r="O217">
        <f t="shared" ref="O217" si="759">POWER(O144, 2)</f>
        <v>566.54981012829091</v>
      </c>
      <c r="R217">
        <f t="shared" ref="R217" si="760">POWER(R144, 2)</f>
        <v>162.92064763273837</v>
      </c>
    </row>
    <row r="218" spans="14:18" x14ac:dyDescent="0.35">
      <c r="O218">
        <f t="shared" ref="O218" si="761">POWER(O145, 2)</f>
        <v>2828.5058442550426</v>
      </c>
      <c r="R218">
        <f t="shared" ref="R218" si="762">POWER(R145, 2)</f>
        <v>32.774042296673755</v>
      </c>
    </row>
    <row r="219" spans="14:18" x14ac:dyDescent="0.35">
      <c r="O219">
        <f t="shared" ref="O219" si="763">POWER(O146, 2)</f>
        <v>35.177273093537579</v>
      </c>
      <c r="R219">
        <f t="shared" ref="R219" si="764">POWER(R146, 2)</f>
        <v>38.530791197329748</v>
      </c>
    </row>
    <row r="220" spans="14:18" x14ac:dyDescent="0.35">
      <c r="O220">
        <f t="shared" ref="O220" si="765">POWER(O147, 2)</f>
        <v>7688.2657547157214</v>
      </c>
      <c r="R220">
        <f t="shared" ref="R220" si="766">POWER(R147, 2)</f>
        <v>38.96464100803157</v>
      </c>
    </row>
    <row r="221" spans="14:18" x14ac:dyDescent="0.35">
      <c r="O221">
        <f t="shared" ref="O221" si="767">POWER(O148, 2)</f>
        <v>81.339492011338038</v>
      </c>
      <c r="R221">
        <f t="shared" ref="R221" si="768">POWER(R148, 2)</f>
        <v>99.634279394443098</v>
      </c>
    </row>
    <row r="222" spans="14:18" x14ac:dyDescent="0.35">
      <c r="O222">
        <f t="shared" ref="O222" si="769">POWER(O149, 2)</f>
        <v>3.3911682576068736</v>
      </c>
      <c r="R222">
        <f t="shared" ref="R222" si="770">POWER(R149, 2)</f>
        <v>3.3970069698352474E-3</v>
      </c>
    </row>
    <row r="223" spans="14:18" x14ac:dyDescent="0.35">
      <c r="O223">
        <f t="shared" ref="O223" si="771">POWER(O150, 2)</f>
        <v>316.96317349919292</v>
      </c>
      <c r="R223">
        <f t="shared" ref="R223" si="772">POWER(R150, 2)</f>
        <v>4.3820183043056876E-2</v>
      </c>
    </row>
    <row r="224" spans="14:18" x14ac:dyDescent="0.35">
      <c r="R224">
        <f t="shared" ref="R224" si="773">POWER(R151, 2)</f>
        <v>60.978725352794598</v>
      </c>
    </row>
    <row r="226" spans="1:70" x14ac:dyDescent="0.35">
      <c r="A226" s="71" t="s">
        <v>179</v>
      </c>
      <c r="B226">
        <f>SUM(B157:B224)</f>
        <v>11713.065530996326</v>
      </c>
      <c r="C226">
        <f>SUM(C157:C224)</f>
        <v>16378.876961948301</v>
      </c>
      <c r="E226">
        <f>SUM(E157:E224)</f>
        <v>224.56282493100883</v>
      </c>
      <c r="F226">
        <f>SUM(F157:F224)</f>
        <v>527.53518457246992</v>
      </c>
      <c r="H226">
        <f>SUM(H157:H224)</f>
        <v>17116.048773662507</v>
      </c>
      <c r="I226">
        <f>SUM(I157:I224)</f>
        <v>17384.860048333543</v>
      </c>
      <c r="K226">
        <f>SUM(K157:K224)</f>
        <v>577.78939388426431</v>
      </c>
      <c r="L226">
        <f>SUM(L157:L224)</f>
        <v>281.49248134660098</v>
      </c>
      <c r="N226">
        <f>SUM(N157:N224)</f>
        <v>32217.489238769274</v>
      </c>
      <c r="O226">
        <f>SUM(O157:O224)</f>
        <v>52988.410697753861</v>
      </c>
      <c r="Q226">
        <f>SUM(Q157:Q224)</f>
        <v>1108.4526983781363</v>
      </c>
      <c r="R226">
        <f>SUM(R157:R224)</f>
        <v>2651.0190396923795</v>
      </c>
      <c r="T226">
        <f>SUM(T157:T224)</f>
        <v>9381.6037604005414</v>
      </c>
      <c r="U226">
        <f>SUM(U157:U224)</f>
        <v>15599.46864196014</v>
      </c>
      <c r="W226">
        <f>SUM(W157:W224)</f>
        <v>299.28938242795738</v>
      </c>
      <c r="X226">
        <f>SUM(X157:X224)</f>
        <v>702.93990161700071</v>
      </c>
      <c r="Z226">
        <f>SUM(Z157:Z224)</f>
        <v>6822.544288964199</v>
      </c>
      <c r="AB226">
        <f>SUM(AB157:AB224)</f>
        <v>140.03192538286225</v>
      </c>
      <c r="AD226">
        <f>SUM(AD157:AD224)</f>
        <v>1380.592535153721</v>
      </c>
      <c r="AE226">
        <f>SUM(AE157:AE224)</f>
        <v>1615.7850352848095</v>
      </c>
      <c r="AG226">
        <f>SUM(AG157:AG224)</f>
        <v>49.361823981280097</v>
      </c>
      <c r="AH226">
        <f>SUM(AH157:AH224)</f>
        <v>98.43554586336073</v>
      </c>
      <c r="AJ226">
        <f>SUM(AJ157:AJ224)</f>
        <v>9230.3008738363878</v>
      </c>
      <c r="AK226">
        <f>SUM(AK157:AK224)</f>
        <v>4666.8423975891983</v>
      </c>
      <c r="AM226">
        <f>SUM(AM157:AM224)</f>
        <v>27.894487902520023</v>
      </c>
      <c r="AN226">
        <f>SUM(AN157:AN224)</f>
        <v>255.91336964379974</v>
      </c>
      <c r="AP226">
        <f>SUM(AP157:AP224)</f>
        <v>42897.40697780154</v>
      </c>
      <c r="AQ226">
        <f>SUM(AQ157:AQ224)</f>
        <v>53037.364110570008</v>
      </c>
      <c r="AS226">
        <f>SUM(AS157:AS224)</f>
        <v>646.67292244545217</v>
      </c>
      <c r="AT226">
        <f>SUM(AT157:AT224)</f>
        <v>710.1268586482563</v>
      </c>
      <c r="AV226">
        <f>SUM(AV157:AV224)</f>
        <v>10566.368939494954</v>
      </c>
      <c r="AW226">
        <f>SUM(AW157:AW224)</f>
        <v>16101.767462584743</v>
      </c>
      <c r="AY226">
        <f>SUM(AY157:AY224)</f>
        <v>236.87750805669728</v>
      </c>
      <c r="AZ226">
        <f>SUM(AZ157:AZ224)</f>
        <v>334.86486702828233</v>
      </c>
      <c r="BB226">
        <f>SUM(BB157:BB224)</f>
        <v>8527.3964733212069</v>
      </c>
      <c r="BC226">
        <f>SUM(BC157:BC224)</f>
        <v>10975.68346400946</v>
      </c>
      <c r="BE226">
        <f>SUM(BE157:BE224)</f>
        <v>149.26372151680525</v>
      </c>
      <c r="BF226">
        <f>SUM(BF157:BF224)</f>
        <v>311.32294630559937</v>
      </c>
      <c r="BH226">
        <f>SUM(BH157:BH224)</f>
        <v>10728.858127733178</v>
      </c>
      <c r="BI226">
        <f>SUM(BI157:BI224)</f>
        <v>9937.2656136954829</v>
      </c>
      <c r="BK226">
        <f>SUM(BK157:BK224)</f>
        <v>365.27469221984239</v>
      </c>
      <c r="BL226">
        <f>SUM(BL157:BL224)</f>
        <v>598.84653886346177</v>
      </c>
      <c r="BN226">
        <f>SUM(BN157:BN224)</f>
        <v>20717.138600899529</v>
      </c>
      <c r="BO226">
        <f>SUM(BO157:BO224)</f>
        <v>17339.18288123297</v>
      </c>
      <c r="BQ226">
        <f>SUM(BQ157:BQ224)</f>
        <v>394.22311242264647</v>
      </c>
      <c r="BR226">
        <f>SUM(BR157:BR224)</f>
        <v>498.62911255889696</v>
      </c>
    </row>
    <row r="227" spans="1:70" x14ac:dyDescent="0.35">
      <c r="A227" s="70" t="s">
        <v>181</v>
      </c>
      <c r="B227">
        <f>COUNT(B157:B224)</f>
        <v>23</v>
      </c>
      <c r="C227">
        <f>COUNT(C157:C224)</f>
        <v>38</v>
      </c>
      <c r="E227">
        <f>COUNT(E157:E224)</f>
        <v>23</v>
      </c>
      <c r="F227">
        <f>COUNT(F157:F224)</f>
        <v>38</v>
      </c>
      <c r="H227">
        <f>COUNT(H157:H224)</f>
        <v>47</v>
      </c>
      <c r="I227">
        <f>COUNT(I157:I224)</f>
        <v>23</v>
      </c>
      <c r="K227">
        <f>COUNT(K157:K224)</f>
        <v>47</v>
      </c>
      <c r="L227">
        <f>COUNT(L157:L224)</f>
        <v>23</v>
      </c>
      <c r="N227">
        <f>COUNT(N157:N224)</f>
        <v>54</v>
      </c>
      <c r="O227">
        <f>COUNT(O157:O224)</f>
        <v>67</v>
      </c>
      <c r="Q227">
        <f>COUNT(Q157:Q224)</f>
        <v>54</v>
      </c>
      <c r="R227">
        <f>COUNT(R157:R224)</f>
        <v>68</v>
      </c>
      <c r="T227">
        <f>COUNT(T157:T224)</f>
        <v>33</v>
      </c>
      <c r="U227">
        <f>COUNT(U157:U224)</f>
        <v>51</v>
      </c>
      <c r="W227">
        <f>COUNT(W157:W224)</f>
        <v>33</v>
      </c>
      <c r="X227">
        <f>COUNT(X157:X224)</f>
        <v>51</v>
      </c>
      <c r="Z227">
        <f>COUNT(Z157:Z224)</f>
        <v>37</v>
      </c>
      <c r="AB227">
        <f>COUNT(AB157:AB224)</f>
        <v>37</v>
      </c>
      <c r="AD227">
        <f>COUNT(AD157:AD224)</f>
        <v>12</v>
      </c>
      <c r="AE227">
        <f>COUNT(AE157:AE224)</f>
        <v>12</v>
      </c>
      <c r="AG227">
        <f>COUNT(AG157:AG224)</f>
        <v>12</v>
      </c>
      <c r="AH227">
        <f>COUNT(AH157:AH224)</f>
        <v>12</v>
      </c>
      <c r="AJ227">
        <f>COUNT(AJ157:AJ224)</f>
        <v>16</v>
      </c>
      <c r="AK227">
        <f>COUNT(AK157:AK224)</f>
        <v>17</v>
      </c>
      <c r="AM227">
        <f>COUNT(AM157:AM224)</f>
        <v>16</v>
      </c>
      <c r="AN227">
        <f>COUNT(AN157:AN224)</f>
        <v>17</v>
      </c>
      <c r="AP227">
        <f>COUNT(AP157:AP224)</f>
        <v>50</v>
      </c>
      <c r="AQ227">
        <f>COUNT(AQ157:AQ224)</f>
        <v>50</v>
      </c>
      <c r="AS227">
        <f>COUNT(AS157:AS224)</f>
        <v>50</v>
      </c>
      <c r="AT227">
        <f>COUNT(AT157:AT224)</f>
        <v>50</v>
      </c>
      <c r="AV227">
        <f>COUNT(AV157:AV224)</f>
        <v>24</v>
      </c>
      <c r="AW227">
        <f>COUNT(AW157:AW224)</f>
        <v>29</v>
      </c>
      <c r="AY227">
        <f>COUNT(AY157:AY224)</f>
        <v>24</v>
      </c>
      <c r="AZ227">
        <f>COUNT(AZ157:AZ224)</f>
        <v>29</v>
      </c>
      <c r="BB227">
        <f>COUNT(BB157:BB224)</f>
        <v>20</v>
      </c>
      <c r="BC227">
        <f>COUNT(BC157:BC224)</f>
        <v>21</v>
      </c>
      <c r="BE227">
        <f>COUNT(BE157:BE224)</f>
        <v>20</v>
      </c>
      <c r="BF227">
        <f>COUNT(BF157:BF224)</f>
        <v>21</v>
      </c>
      <c r="BH227">
        <f>COUNT(BH157:BH224)</f>
        <v>28</v>
      </c>
      <c r="BI227">
        <f>COUNT(BI157:BI224)</f>
        <v>22</v>
      </c>
      <c r="BK227">
        <f>COUNT(BK157:BK224)</f>
        <v>28</v>
      </c>
      <c r="BL227">
        <f>COUNT(BL157:BL224)</f>
        <v>22</v>
      </c>
      <c r="BN227">
        <f>COUNT(BN157:BN224)</f>
        <v>51</v>
      </c>
      <c r="BO227">
        <f>COUNT(BO157:BO224)</f>
        <v>49</v>
      </c>
      <c r="BQ227">
        <f>COUNT(BQ157:BQ224)</f>
        <v>51</v>
      </c>
      <c r="BR227">
        <f>COUNT(BR157:BR224)</f>
        <v>49</v>
      </c>
    </row>
    <row r="228" spans="1:70" x14ac:dyDescent="0.35">
      <c r="A228" s="70" t="s">
        <v>183</v>
      </c>
      <c r="B228">
        <f>B227-1</f>
        <v>22</v>
      </c>
      <c r="C228">
        <f>C227-1</f>
        <v>37</v>
      </c>
      <c r="E228">
        <f>E227-1</f>
        <v>22</v>
      </c>
      <c r="F228">
        <f>F227-1</f>
        <v>37</v>
      </c>
      <c r="H228">
        <f>H227-1</f>
        <v>46</v>
      </c>
      <c r="I228">
        <f>I227-1</f>
        <v>22</v>
      </c>
      <c r="K228">
        <f>K227-1</f>
        <v>46</v>
      </c>
      <c r="L228">
        <f>L227-1</f>
        <v>22</v>
      </c>
      <c r="N228">
        <f>N227-1</f>
        <v>53</v>
      </c>
      <c r="O228">
        <f>O227-1</f>
        <v>66</v>
      </c>
      <c r="Q228">
        <f>Q227-1</f>
        <v>53</v>
      </c>
      <c r="R228">
        <f>R227-1</f>
        <v>67</v>
      </c>
      <c r="T228">
        <f>T227-1</f>
        <v>32</v>
      </c>
      <c r="U228">
        <f>U227-1</f>
        <v>50</v>
      </c>
      <c r="W228">
        <f>W227-1</f>
        <v>32</v>
      </c>
      <c r="X228">
        <f>X227-1</f>
        <v>50</v>
      </c>
      <c r="Z228">
        <f>Z227-1</f>
        <v>36</v>
      </c>
      <c r="AB228">
        <f>AB227-1</f>
        <v>36</v>
      </c>
      <c r="AD228">
        <f>AD227-1</f>
        <v>11</v>
      </c>
      <c r="AE228">
        <f>AE227-1</f>
        <v>11</v>
      </c>
      <c r="AG228">
        <f>AG227-1</f>
        <v>11</v>
      </c>
      <c r="AH228">
        <f>AH227-1</f>
        <v>11</v>
      </c>
      <c r="AJ228">
        <f>AJ227-1</f>
        <v>15</v>
      </c>
      <c r="AK228">
        <f>AK227-1</f>
        <v>16</v>
      </c>
      <c r="AM228">
        <f>AM227-1</f>
        <v>15</v>
      </c>
      <c r="AN228">
        <f>AN227-1</f>
        <v>16</v>
      </c>
      <c r="AP228">
        <f>AP227-1</f>
        <v>49</v>
      </c>
      <c r="AQ228">
        <f>AQ227-1</f>
        <v>49</v>
      </c>
      <c r="AS228">
        <f>AS227-1</f>
        <v>49</v>
      </c>
      <c r="AT228">
        <f>AT227-1</f>
        <v>49</v>
      </c>
      <c r="AV228">
        <f>AV227-1</f>
        <v>23</v>
      </c>
      <c r="AW228">
        <f>AW227-1</f>
        <v>28</v>
      </c>
      <c r="AY228">
        <f>AY227-1</f>
        <v>23</v>
      </c>
      <c r="AZ228">
        <f>AZ227-1</f>
        <v>28</v>
      </c>
      <c r="BB228">
        <f>BB227-1</f>
        <v>19</v>
      </c>
      <c r="BC228">
        <f>BC227-1</f>
        <v>20</v>
      </c>
      <c r="BE228">
        <f>BE227-1</f>
        <v>19</v>
      </c>
      <c r="BF228">
        <f>BF227-1</f>
        <v>20</v>
      </c>
      <c r="BH228">
        <f>BH227-1</f>
        <v>27</v>
      </c>
      <c r="BI228">
        <f>BI227-1</f>
        <v>21</v>
      </c>
      <c r="BK228">
        <f>BK227-1</f>
        <v>27</v>
      </c>
      <c r="BL228">
        <f>BL227-1</f>
        <v>21</v>
      </c>
      <c r="BN228">
        <f>BN227-1</f>
        <v>50</v>
      </c>
      <c r="BO228">
        <f>BO227-1</f>
        <v>48</v>
      </c>
      <c r="BQ228">
        <f>BQ227-1</f>
        <v>50</v>
      </c>
      <c r="BR228">
        <f>BR227-1</f>
        <v>48</v>
      </c>
    </row>
    <row r="229" spans="1:70" x14ac:dyDescent="0.35">
      <c r="A229" s="70"/>
    </row>
    <row r="230" spans="1:70" x14ac:dyDescent="0.35">
      <c r="A230" s="82" t="s">
        <v>182</v>
      </c>
      <c r="B230" s="72">
        <f>B226/B228</f>
        <v>532.41206959074214</v>
      </c>
      <c r="C230" s="72">
        <f>C226/C228</f>
        <v>442.67235032292706</v>
      </c>
      <c r="E230" s="72">
        <f>E226/E228</f>
        <v>10.207401133227675</v>
      </c>
      <c r="F230" s="72">
        <f>F226/F228</f>
        <v>14.257707691147836</v>
      </c>
      <c r="H230" s="72">
        <f>H226/H228</f>
        <v>372.08801681875013</v>
      </c>
      <c r="I230" s="72">
        <f>I226/I228</f>
        <v>790.22091128788827</v>
      </c>
      <c r="K230" s="72">
        <f>K226/K228</f>
        <v>12.560638997484007</v>
      </c>
      <c r="L230" s="72">
        <f>L226/L228</f>
        <v>12.795112788481863</v>
      </c>
      <c r="N230" s="72">
        <f>N226/N228</f>
        <v>607.87715544847686</v>
      </c>
      <c r="O230" s="72">
        <f>O226/O228</f>
        <v>802.85470754172513</v>
      </c>
      <c r="Q230" s="72">
        <f>Q226/Q228</f>
        <v>20.914201856191251</v>
      </c>
      <c r="R230" s="72">
        <f>R226/R228</f>
        <v>39.567448353617607</v>
      </c>
      <c r="T230" s="72">
        <f>T226/T228</f>
        <v>293.17511751251692</v>
      </c>
      <c r="U230" s="72">
        <f>U226/U228</f>
        <v>311.98937283920282</v>
      </c>
      <c r="V230" s="72"/>
      <c r="W230" s="72">
        <f>W226/W228</f>
        <v>9.3527932008736681</v>
      </c>
      <c r="X230" s="72">
        <f>X226/X228</f>
        <v>14.058798032340015</v>
      </c>
      <c r="Y230" s="72"/>
      <c r="Z230" s="72">
        <f>Z226/Z228</f>
        <v>189.51511913789443</v>
      </c>
      <c r="AA230" s="72"/>
      <c r="AB230" s="72">
        <f>AB226/AB228</f>
        <v>3.889775705079507</v>
      </c>
      <c r="AC230" s="72"/>
      <c r="AD230" s="72">
        <f>AD226/AD228</f>
        <v>125.50841228670191</v>
      </c>
      <c r="AE230" s="72">
        <f>AE226/AE228</f>
        <v>146.88954866225541</v>
      </c>
      <c r="AF230" s="72"/>
      <c r="AG230" s="72">
        <f>AG226/AG228</f>
        <v>4.4874385437527362</v>
      </c>
      <c r="AH230" s="72">
        <f>AH226/AH228</f>
        <v>8.9486859875782478</v>
      </c>
      <c r="AJ230" s="72">
        <f>AJ226/AJ228</f>
        <v>615.35339158909255</v>
      </c>
      <c r="AK230" s="72">
        <f>AK226/AK228</f>
        <v>291.67764984932489</v>
      </c>
      <c r="AM230" s="72">
        <f>AM226/AM228</f>
        <v>1.8596325268346683</v>
      </c>
      <c r="AN230" s="72">
        <f>AN226/AN228</f>
        <v>15.994585602737484</v>
      </c>
      <c r="AP230" s="72">
        <f>AP226/AP228</f>
        <v>875.45728526125595</v>
      </c>
      <c r="AQ230" s="72">
        <f>AQ226/AQ228</f>
        <v>1082.3951859300003</v>
      </c>
      <c r="AS230" s="72">
        <f>AS226/AS228</f>
        <v>13.197406580519432</v>
      </c>
      <c r="AT230" s="72">
        <f>AT226/AT228</f>
        <v>14.492384870372577</v>
      </c>
      <c r="AV230" s="72">
        <f>AV226/AV228</f>
        <v>459.40734519543281</v>
      </c>
      <c r="AW230" s="72">
        <f>AW226/AW228</f>
        <v>575.06312366374084</v>
      </c>
      <c r="AY230" s="72">
        <f>AY226/AY228</f>
        <v>10.299022089421621</v>
      </c>
      <c r="AZ230" s="72">
        <f>AZ226/AZ228</f>
        <v>11.959459536724369</v>
      </c>
      <c r="BB230" s="72">
        <f>BB226/BB228</f>
        <v>448.81034070111616</v>
      </c>
      <c r="BC230" s="72">
        <f>BC226/BC228</f>
        <v>548.78417320047299</v>
      </c>
      <c r="BE230" s="72">
        <f>BE226/BE228</f>
        <v>7.8559853429897499</v>
      </c>
      <c r="BF230" s="72">
        <f>BF226/BF228</f>
        <v>15.566147315279968</v>
      </c>
      <c r="BH230" s="72">
        <f>BH226/BH228</f>
        <v>397.36511584196955</v>
      </c>
      <c r="BI230" s="72">
        <f>BI226/BI228</f>
        <v>473.20312446168964</v>
      </c>
      <c r="BK230" s="72">
        <f>BK226/BK228</f>
        <v>13.528692304438607</v>
      </c>
      <c r="BL230" s="72">
        <f>BL226/BL228</f>
        <v>28.516501850641038</v>
      </c>
      <c r="BN230" s="72">
        <f>BN226/BN228</f>
        <v>414.34277201799057</v>
      </c>
      <c r="BO230" s="72">
        <f>BO226/BO228</f>
        <v>361.23297669235353</v>
      </c>
      <c r="BQ230" s="72">
        <f>BQ226/BQ228</f>
        <v>7.8844622484529294</v>
      </c>
      <c r="BR230" s="72">
        <f>BR226/BR228</f>
        <v>10.388106511643686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C48D7-2633-4942-9751-D6A242D94FEA}">
  <dimension ref="A1:CQ104"/>
  <sheetViews>
    <sheetView zoomScale="80" zoomScaleNormal="100" workbookViewId="0">
      <selection activeCell="N30" sqref="N30"/>
    </sheetView>
  </sheetViews>
  <sheetFormatPr defaultRowHeight="14.5" x14ac:dyDescent="0.35"/>
  <cols>
    <col min="1" max="1" width="14.90625" customWidth="1"/>
    <col min="2" max="2" width="17" customWidth="1"/>
    <col min="3" max="3" width="11.81640625" bestFit="1" customWidth="1"/>
    <col min="5" max="5" width="17.1796875" customWidth="1"/>
    <col min="6" max="6" width="13.1796875" customWidth="1"/>
    <col min="8" max="8" width="16.36328125" bestFit="1" customWidth="1"/>
    <col min="9" max="9" width="11.7265625" customWidth="1"/>
    <col min="11" max="11" width="16.36328125" bestFit="1" customWidth="1"/>
    <col min="12" max="12" width="11" customWidth="1"/>
    <col min="13" max="13" width="12.1796875" customWidth="1"/>
    <col min="14" max="14" width="17.1796875" bestFit="1" customWidth="1"/>
    <col min="15" max="15" width="12.1796875" customWidth="1"/>
    <col min="17" max="17" width="17.54296875" bestFit="1" customWidth="1"/>
    <col min="18" max="19" width="12.1796875" customWidth="1"/>
    <col min="20" max="20" width="15.6328125" bestFit="1" customWidth="1"/>
    <col min="21" max="22" width="12.1796875" customWidth="1"/>
    <col min="23" max="23" width="17.26953125" customWidth="1"/>
    <col min="24" max="25" width="12.1796875" customWidth="1"/>
    <col min="26" max="26" width="15.90625" customWidth="1"/>
    <col min="27" max="28" width="12.1796875" customWidth="1"/>
    <col min="29" max="29" width="16.36328125" customWidth="1"/>
    <col min="30" max="31" width="12.1796875" customWidth="1"/>
    <col min="32" max="32" width="17.6328125" bestFit="1" customWidth="1"/>
    <col min="33" max="33" width="11.08984375" customWidth="1"/>
    <col min="35" max="35" width="15.26953125" customWidth="1"/>
    <col min="36" max="36" width="13.26953125" customWidth="1"/>
    <col min="38" max="38" width="13.36328125" bestFit="1" customWidth="1"/>
    <col min="39" max="41" width="19.26953125" bestFit="1" customWidth="1"/>
    <col min="43" max="43" width="14.36328125" bestFit="1" customWidth="1"/>
    <col min="44" max="44" width="12.90625" customWidth="1"/>
    <col min="46" max="46" width="14.36328125" bestFit="1" customWidth="1"/>
    <col min="47" max="47" width="11.6328125" customWidth="1"/>
    <col min="49" max="49" width="14.26953125" customWidth="1"/>
    <col min="50" max="50" width="10.6328125" customWidth="1"/>
    <col min="52" max="52" width="13.54296875" customWidth="1"/>
    <col min="53" max="54" width="10.1796875" customWidth="1"/>
    <col min="55" max="55" width="14.1796875" customWidth="1"/>
    <col min="56" max="57" width="10.1796875" customWidth="1"/>
    <col min="58" max="58" width="13.90625" customWidth="1"/>
    <col min="59" max="60" width="10.1796875" customWidth="1"/>
    <col min="61" max="61" width="13.36328125" customWidth="1"/>
    <col min="62" max="62" width="11.81640625" bestFit="1" customWidth="1"/>
    <col min="63" max="63" width="10.1796875" customWidth="1"/>
    <col min="64" max="64" width="13.36328125" customWidth="1"/>
    <col min="65" max="65" width="12.36328125" bestFit="1" customWidth="1"/>
    <col min="66" max="66" width="10.1796875" customWidth="1"/>
    <col min="67" max="67" width="14.453125" customWidth="1"/>
    <col min="68" max="68" width="13.26953125" customWidth="1"/>
    <col min="70" max="70" width="14.36328125" customWidth="1"/>
    <col min="71" max="71" width="11.54296875" customWidth="1"/>
    <col min="73" max="73" width="13.6328125" bestFit="1" customWidth="1"/>
    <col min="74" max="74" width="12.6328125" customWidth="1"/>
    <col min="76" max="76" width="14" customWidth="1"/>
    <col min="77" max="77" width="13.453125" customWidth="1"/>
    <col min="79" max="79" width="14.90625" customWidth="1"/>
    <col min="80" max="80" width="11.90625" customWidth="1"/>
    <col min="82" max="82" width="13.90625" customWidth="1"/>
    <col min="83" max="83" width="13.1796875" customWidth="1"/>
    <col min="85" max="86" width="12.36328125" bestFit="1" customWidth="1"/>
    <col min="88" max="89" width="12.36328125" bestFit="1" customWidth="1"/>
    <col min="91" max="92" width="12.36328125" bestFit="1" customWidth="1"/>
    <col min="94" max="95" width="12.36328125" bestFit="1" customWidth="1"/>
  </cols>
  <sheetData>
    <row r="1" spans="2:95" ht="34" x14ac:dyDescent="0.35">
      <c r="B1" s="39" t="s">
        <v>100</v>
      </c>
      <c r="E1" s="39" t="s">
        <v>101</v>
      </c>
      <c r="H1" s="36" t="s">
        <v>105</v>
      </c>
      <c r="K1" s="36" t="s">
        <v>105</v>
      </c>
      <c r="N1" s="36" t="s">
        <v>106</v>
      </c>
      <c r="Q1" s="36" t="s">
        <v>106</v>
      </c>
      <c r="T1" s="36" t="s">
        <v>105</v>
      </c>
      <c r="W1" s="36" t="s">
        <v>106</v>
      </c>
      <c r="Z1" s="36" t="s">
        <v>105</v>
      </c>
      <c r="AC1" s="36" t="s">
        <v>106</v>
      </c>
      <c r="AF1" s="35" t="s">
        <v>109</v>
      </c>
      <c r="AI1" s="35" t="s">
        <v>110</v>
      </c>
      <c r="AL1" s="44" t="s">
        <v>7</v>
      </c>
      <c r="AN1" s="9"/>
      <c r="AO1" s="9"/>
      <c r="AQ1" s="44" t="s">
        <v>7</v>
      </c>
      <c r="AT1" s="44" t="s">
        <v>7</v>
      </c>
      <c r="AW1" s="35" t="s">
        <v>118</v>
      </c>
      <c r="AZ1" s="35" t="s">
        <v>119</v>
      </c>
      <c r="BC1" s="35" t="s">
        <v>118</v>
      </c>
      <c r="BF1" s="35" t="s">
        <v>119</v>
      </c>
      <c r="BI1" s="35" t="s">
        <v>118</v>
      </c>
      <c r="BL1" s="35" t="s">
        <v>119</v>
      </c>
      <c r="BO1" s="35" t="s">
        <v>114</v>
      </c>
      <c r="BR1" s="35" t="s">
        <v>115</v>
      </c>
      <c r="BU1" s="35" t="s">
        <v>116</v>
      </c>
      <c r="BX1" s="35" t="s">
        <v>131</v>
      </c>
      <c r="CA1" s="35" t="s">
        <v>117</v>
      </c>
      <c r="CD1" s="35" t="s">
        <v>132</v>
      </c>
      <c r="CG1" s="35" t="s">
        <v>170</v>
      </c>
      <c r="CJ1" s="35" t="s">
        <v>171</v>
      </c>
      <c r="CM1" s="35" t="s">
        <v>170</v>
      </c>
      <c r="CP1" s="35" t="s">
        <v>171</v>
      </c>
    </row>
    <row r="2" spans="2:95" x14ac:dyDescent="0.35">
      <c r="H2" t="s">
        <v>5</v>
      </c>
      <c r="K2" t="s">
        <v>6</v>
      </c>
      <c r="M2" s="11"/>
      <c r="N2" t="s">
        <v>5</v>
      </c>
      <c r="Q2" t="s">
        <v>6</v>
      </c>
      <c r="T2" t="s">
        <v>6</v>
      </c>
      <c r="W2" t="s">
        <v>6</v>
      </c>
      <c r="Z2" t="s">
        <v>6</v>
      </c>
      <c r="AC2" t="s">
        <v>6</v>
      </c>
      <c r="AO2" s="11"/>
      <c r="AQ2" s="17" t="s">
        <v>8</v>
      </c>
      <c r="AT2" s="17" t="s">
        <v>9</v>
      </c>
    </row>
    <row r="3" spans="2:95" ht="16" x14ac:dyDescent="0.4">
      <c r="B3" s="37" t="s">
        <v>102</v>
      </c>
      <c r="C3" s="37"/>
      <c r="E3" s="37" t="s">
        <v>102</v>
      </c>
      <c r="F3" s="37"/>
      <c r="H3" s="37" t="s">
        <v>102</v>
      </c>
      <c r="I3" s="37"/>
      <c r="K3" s="37" t="s">
        <v>102</v>
      </c>
      <c r="L3" s="37"/>
      <c r="M3" s="11"/>
      <c r="N3" s="37" t="s">
        <v>102</v>
      </c>
      <c r="O3" s="37"/>
      <c r="Q3" s="37" t="s">
        <v>102</v>
      </c>
      <c r="R3" s="37"/>
      <c r="S3" s="11"/>
      <c r="T3" s="37" t="s">
        <v>102</v>
      </c>
      <c r="U3" s="37"/>
      <c r="V3" s="11"/>
      <c r="W3" s="37" t="s">
        <v>102</v>
      </c>
      <c r="X3" s="37"/>
      <c r="Y3" s="11"/>
      <c r="Z3" s="37" t="s">
        <v>102</v>
      </c>
      <c r="AA3" s="37"/>
      <c r="AB3" s="11"/>
      <c r="AC3" s="37" t="s">
        <v>102</v>
      </c>
      <c r="AD3" s="37"/>
      <c r="AE3" s="11"/>
      <c r="AF3" s="37" t="s">
        <v>102</v>
      </c>
      <c r="AG3" s="37"/>
      <c r="AI3" s="37" t="s">
        <v>102</v>
      </c>
      <c r="AJ3" s="37"/>
      <c r="AL3" s="37" t="s">
        <v>102</v>
      </c>
      <c r="AM3" s="37"/>
      <c r="AN3" s="37"/>
      <c r="AO3" s="37"/>
      <c r="AQ3" s="37" t="s">
        <v>102</v>
      </c>
      <c r="AR3" s="37"/>
      <c r="AT3" s="37" t="s">
        <v>102</v>
      </c>
      <c r="AU3" s="37"/>
      <c r="AW3" s="37" t="s">
        <v>102</v>
      </c>
      <c r="AX3" s="37"/>
      <c r="AZ3" s="37" t="s">
        <v>102</v>
      </c>
      <c r="BA3" s="37"/>
      <c r="BB3" s="11"/>
      <c r="BC3" s="37" t="s">
        <v>102</v>
      </c>
      <c r="BD3" s="37"/>
      <c r="BF3" s="37" t="s">
        <v>102</v>
      </c>
      <c r="BG3" s="37"/>
      <c r="BH3" s="11"/>
      <c r="BI3" s="37" t="s">
        <v>102</v>
      </c>
      <c r="BJ3" s="37"/>
      <c r="BL3" s="37" t="s">
        <v>102</v>
      </c>
      <c r="BM3" s="37"/>
      <c r="BN3" s="11"/>
      <c r="BO3" s="37" t="s">
        <v>102</v>
      </c>
      <c r="BP3" s="37"/>
      <c r="BR3" s="37" t="s">
        <v>102</v>
      </c>
      <c r="BS3" s="37"/>
      <c r="BU3" s="37" t="s">
        <v>102</v>
      </c>
      <c r="BV3" s="37"/>
      <c r="BX3" s="37" t="s">
        <v>102</v>
      </c>
      <c r="BY3" s="37"/>
      <c r="CA3" s="37" t="s">
        <v>102</v>
      </c>
      <c r="CB3" s="37"/>
      <c r="CD3" s="37" t="s">
        <v>102</v>
      </c>
      <c r="CE3" s="37"/>
      <c r="CG3" s="37" t="s">
        <v>102</v>
      </c>
      <c r="CH3" s="37"/>
      <c r="CJ3" s="37" t="s">
        <v>102</v>
      </c>
      <c r="CK3" s="37"/>
      <c r="CM3" s="37" t="s">
        <v>102</v>
      </c>
      <c r="CN3" s="37"/>
      <c r="CP3" s="37" t="s">
        <v>102</v>
      </c>
      <c r="CQ3" s="37"/>
    </row>
    <row r="4" spans="2:95" ht="15.5" x14ac:dyDescent="0.35">
      <c r="B4" s="38" t="s">
        <v>103</v>
      </c>
      <c r="C4" s="38"/>
      <c r="E4" s="38" t="s">
        <v>103</v>
      </c>
      <c r="F4" s="38"/>
      <c r="H4" s="38" t="s">
        <v>103</v>
      </c>
      <c r="I4" s="38"/>
      <c r="K4" s="38" t="s">
        <v>103</v>
      </c>
      <c r="L4" s="38"/>
      <c r="M4" s="11"/>
      <c r="N4" s="38" t="s">
        <v>103</v>
      </c>
      <c r="O4" s="38"/>
      <c r="Q4" s="38" t="s">
        <v>103</v>
      </c>
      <c r="R4" s="38"/>
      <c r="S4" s="11"/>
      <c r="T4" s="38" t="s">
        <v>103</v>
      </c>
      <c r="U4" s="38"/>
      <c r="V4" s="11"/>
      <c r="W4" s="38" t="s">
        <v>103</v>
      </c>
      <c r="X4" s="38"/>
      <c r="Y4" s="11"/>
      <c r="Z4" s="38" t="s">
        <v>103</v>
      </c>
      <c r="AA4" s="38"/>
      <c r="AB4" s="11"/>
      <c r="AC4" s="38" t="s">
        <v>103</v>
      </c>
      <c r="AD4" s="38"/>
      <c r="AE4" s="11"/>
      <c r="AF4" s="38" t="s">
        <v>103</v>
      </c>
      <c r="AG4" s="38"/>
      <c r="AI4" s="38" t="s">
        <v>103</v>
      </c>
      <c r="AJ4" s="38"/>
      <c r="AL4" s="38" t="s">
        <v>103</v>
      </c>
      <c r="AM4" s="38"/>
      <c r="AN4" s="38"/>
      <c r="AO4" s="38"/>
      <c r="AQ4" s="38" t="s">
        <v>103</v>
      </c>
      <c r="AR4" s="38"/>
      <c r="AT4" s="38" t="s">
        <v>103</v>
      </c>
      <c r="AU4" s="38"/>
      <c r="AW4" s="38" t="s">
        <v>103</v>
      </c>
      <c r="AX4" s="38"/>
      <c r="AZ4" s="38" t="s">
        <v>103</v>
      </c>
      <c r="BA4" s="38"/>
      <c r="BB4" s="11"/>
      <c r="BC4" s="38" t="s">
        <v>103</v>
      </c>
      <c r="BD4" s="38"/>
      <c r="BF4" s="38" t="s">
        <v>103</v>
      </c>
      <c r="BG4" s="38"/>
      <c r="BH4" s="11"/>
      <c r="BI4" s="38" t="s">
        <v>103</v>
      </c>
      <c r="BJ4" s="38"/>
      <c r="BL4" s="38" t="s">
        <v>103</v>
      </c>
      <c r="BM4" s="38"/>
      <c r="BN4" s="11"/>
      <c r="BO4" s="38" t="s">
        <v>103</v>
      </c>
      <c r="BP4" s="38"/>
      <c r="BR4" s="38" t="s">
        <v>103</v>
      </c>
      <c r="BS4" s="38"/>
      <c r="BU4" s="38" t="s">
        <v>103</v>
      </c>
      <c r="BV4" s="38"/>
      <c r="BX4" s="38" t="s">
        <v>103</v>
      </c>
      <c r="BY4" s="38"/>
      <c r="CA4" s="38" t="s">
        <v>103</v>
      </c>
      <c r="CB4" s="38"/>
      <c r="CD4" s="38" t="s">
        <v>103</v>
      </c>
      <c r="CE4" s="38"/>
      <c r="CG4" s="38" t="s">
        <v>103</v>
      </c>
      <c r="CH4" s="38"/>
      <c r="CJ4" s="38" t="s">
        <v>103</v>
      </c>
      <c r="CK4" s="38"/>
      <c r="CM4" s="38" t="s">
        <v>103</v>
      </c>
      <c r="CN4" s="38"/>
      <c r="CP4" s="38" t="s">
        <v>103</v>
      </c>
      <c r="CQ4" s="38"/>
    </row>
    <row r="5" spans="2:95" x14ac:dyDescent="0.35">
      <c r="B5" s="3" t="s">
        <v>41</v>
      </c>
      <c r="C5" s="4" t="s">
        <v>104</v>
      </c>
      <c r="E5" s="3" t="s">
        <v>41</v>
      </c>
      <c r="F5" s="4" t="s">
        <v>104</v>
      </c>
      <c r="H5" s="3" t="s">
        <v>41</v>
      </c>
      <c r="I5" s="4" t="s">
        <v>104</v>
      </c>
      <c r="K5" s="3" t="s">
        <v>41</v>
      </c>
      <c r="L5" s="4" t="s">
        <v>104</v>
      </c>
      <c r="M5" s="11"/>
      <c r="N5" s="3" t="s">
        <v>41</v>
      </c>
      <c r="O5" s="4" t="s">
        <v>104</v>
      </c>
      <c r="Q5" s="3" t="s">
        <v>41</v>
      </c>
      <c r="R5" s="4" t="s">
        <v>104</v>
      </c>
      <c r="S5" s="4"/>
      <c r="T5" s="3" t="s">
        <v>41</v>
      </c>
      <c r="U5" s="4" t="s">
        <v>107</v>
      </c>
      <c r="V5" s="4"/>
      <c r="W5" s="3" t="s">
        <v>41</v>
      </c>
      <c r="X5" s="4" t="s">
        <v>107</v>
      </c>
      <c r="Y5" s="4"/>
      <c r="Z5" s="3" t="s">
        <v>41</v>
      </c>
      <c r="AA5" s="4" t="s">
        <v>108</v>
      </c>
      <c r="AB5" s="4"/>
      <c r="AC5" s="3" t="s">
        <v>41</v>
      </c>
      <c r="AD5" s="4" t="s">
        <v>108</v>
      </c>
      <c r="AE5" s="4"/>
      <c r="AF5" s="3" t="s">
        <v>41</v>
      </c>
      <c r="AG5" s="4" t="s">
        <v>104</v>
      </c>
      <c r="AI5" s="3" t="s">
        <v>41</v>
      </c>
      <c r="AJ5" s="4" t="s">
        <v>104</v>
      </c>
      <c r="AL5" s="3" t="s">
        <v>41</v>
      </c>
      <c r="AM5" s="43" t="s">
        <v>113</v>
      </c>
      <c r="AN5" s="41" t="s">
        <v>111</v>
      </c>
      <c r="AO5" s="42" t="s">
        <v>112</v>
      </c>
      <c r="AQ5" s="3" t="s">
        <v>41</v>
      </c>
      <c r="AR5" s="4" t="s">
        <v>104</v>
      </c>
      <c r="AT5" s="3" t="s">
        <v>41</v>
      </c>
      <c r="AU5" s="4" t="s">
        <v>104</v>
      </c>
      <c r="AW5" s="3" t="s">
        <v>41</v>
      </c>
      <c r="AX5" s="4" t="s">
        <v>104</v>
      </c>
      <c r="AZ5" s="3" t="s">
        <v>41</v>
      </c>
      <c r="BA5" s="4" t="s">
        <v>104</v>
      </c>
      <c r="BB5" s="4"/>
      <c r="BC5" s="3" t="s">
        <v>41</v>
      </c>
      <c r="BD5" s="4" t="s">
        <v>108</v>
      </c>
      <c r="BF5" s="3" t="s">
        <v>41</v>
      </c>
      <c r="BG5" s="4" t="s">
        <v>108</v>
      </c>
      <c r="BH5" s="11"/>
      <c r="BI5" s="3" t="s">
        <v>41</v>
      </c>
      <c r="BJ5" s="4" t="s">
        <v>107</v>
      </c>
      <c r="BL5" s="3" t="s">
        <v>41</v>
      </c>
      <c r="BM5" s="4" t="s">
        <v>107</v>
      </c>
      <c r="BN5" s="11"/>
      <c r="BO5" s="3" t="s">
        <v>41</v>
      </c>
      <c r="BP5" s="4" t="s">
        <v>104</v>
      </c>
      <c r="BR5" s="3" t="s">
        <v>41</v>
      </c>
      <c r="BS5" s="4" t="s">
        <v>104</v>
      </c>
      <c r="BU5" s="3" t="s">
        <v>41</v>
      </c>
      <c r="BV5" s="4" t="s">
        <v>104</v>
      </c>
      <c r="BX5" s="3" t="s">
        <v>41</v>
      </c>
      <c r="BY5" s="4" t="s">
        <v>104</v>
      </c>
      <c r="CA5" s="3" t="s">
        <v>41</v>
      </c>
      <c r="CB5" s="4" t="s">
        <v>104</v>
      </c>
      <c r="CD5" s="3" t="s">
        <v>41</v>
      </c>
      <c r="CE5" s="4" t="s">
        <v>104</v>
      </c>
      <c r="CG5" s="3" t="s">
        <v>41</v>
      </c>
      <c r="CH5" s="4" t="s">
        <v>104</v>
      </c>
      <c r="CJ5" s="3" t="s">
        <v>41</v>
      </c>
      <c r="CK5" s="4" t="s">
        <v>104</v>
      </c>
      <c r="CM5" s="3" t="s">
        <v>41</v>
      </c>
      <c r="CN5" s="4" t="s">
        <v>107</v>
      </c>
      <c r="CP5" s="3" t="s">
        <v>41</v>
      </c>
      <c r="CQ5" s="4" t="s">
        <v>107</v>
      </c>
    </row>
    <row r="6" spans="2:95" s="11" customFormat="1" x14ac:dyDescent="0.35">
      <c r="B6" s="10"/>
      <c r="C6" s="10"/>
      <c r="E6" s="10"/>
      <c r="F6" s="10"/>
      <c r="AM6" s="45" t="s">
        <v>47</v>
      </c>
      <c r="AN6" s="46" t="s">
        <v>48</v>
      </c>
      <c r="AO6" s="47" t="s">
        <v>48</v>
      </c>
    </row>
    <row r="7" spans="2:95" s="11" customFormat="1" x14ac:dyDescent="0.35">
      <c r="B7" s="11">
        <v>0.12179446454632777</v>
      </c>
      <c r="C7" s="11">
        <v>0.11805629159318867</v>
      </c>
      <c r="E7" s="11">
        <v>0.12928451120776993</v>
      </c>
      <c r="F7" s="11">
        <v>0.1277390266855388</v>
      </c>
      <c r="H7" s="11">
        <v>0.17644456672883654</v>
      </c>
      <c r="I7" s="11">
        <v>0.13258318736731886</v>
      </c>
      <c r="K7" s="11">
        <v>0.16591327767476127</v>
      </c>
      <c r="L7" s="11">
        <v>0.10962353134568259</v>
      </c>
      <c r="N7" s="11">
        <v>0.16580375350507867</v>
      </c>
      <c r="O7" s="11">
        <v>0.1619381775554288</v>
      </c>
      <c r="Q7" s="11">
        <v>0.17251132157731872</v>
      </c>
      <c r="R7" s="11">
        <v>0.13728620530010768</v>
      </c>
      <c r="T7" s="11">
        <v>0.14970475569589961</v>
      </c>
      <c r="U7" s="11">
        <v>0.10912747324035015</v>
      </c>
      <c r="W7" s="11">
        <v>0.17037195017915036</v>
      </c>
      <c r="X7" s="11">
        <v>0.1248310198160177</v>
      </c>
      <c r="Z7" s="11">
        <v>0.14028008049182053</v>
      </c>
      <c r="AA7" s="11">
        <v>0.16177566772414312</v>
      </c>
      <c r="AC7" s="11">
        <v>0.1503259147847758</v>
      </c>
      <c r="AD7" s="11">
        <v>0.14367027870067106</v>
      </c>
      <c r="AF7" s="11">
        <v>0.15699030466955727</v>
      </c>
      <c r="AG7" s="11">
        <v>0.14715633195431579</v>
      </c>
      <c r="AI7" s="11">
        <v>0.15424508942670317</v>
      </c>
      <c r="AJ7" s="11">
        <v>0.17609808854615511</v>
      </c>
      <c r="AL7" s="11">
        <v>0.14072983705326739</v>
      </c>
      <c r="AM7" s="11">
        <v>0.15477093901026481</v>
      </c>
      <c r="AN7" s="11">
        <v>0.12894887995404883</v>
      </c>
      <c r="AO7" s="11">
        <v>0.12971213823563427</v>
      </c>
      <c r="AQ7" s="11">
        <v>0.11518299716898195</v>
      </c>
      <c r="AR7" s="11">
        <v>0.11092153531667255</v>
      </c>
      <c r="AT7" s="11">
        <v>0.12950270421472596</v>
      </c>
      <c r="AU7" s="11">
        <v>0.16568071445825594</v>
      </c>
      <c r="AW7" s="11">
        <v>9.55469541849224E-2</v>
      </c>
      <c r="AX7" s="11">
        <v>0.10452897705975421</v>
      </c>
      <c r="AZ7" s="11">
        <v>0.10405344290845578</v>
      </c>
      <c r="BA7" s="11">
        <v>9.5201836346270288E-2</v>
      </c>
      <c r="BC7" s="11">
        <v>0.12779666952545279</v>
      </c>
      <c r="BD7" s="11">
        <v>0.13948296818172964</v>
      </c>
      <c r="BF7" s="11">
        <v>0.15774505287248611</v>
      </c>
      <c r="BG7" s="11">
        <v>0.12651485300887436</v>
      </c>
      <c r="BI7" s="11">
        <v>0.14716952813869696</v>
      </c>
      <c r="BJ7" s="11">
        <v>0.14076803309476504</v>
      </c>
      <c r="BL7" s="11">
        <v>0.18443855383526472</v>
      </c>
      <c r="BM7" s="11">
        <v>0.15162080434777767</v>
      </c>
      <c r="BO7" s="11">
        <v>0.1296742548288298</v>
      </c>
      <c r="BP7" s="11">
        <v>0.11267072798382978</v>
      </c>
      <c r="BR7" s="11">
        <v>0.13056851829277263</v>
      </c>
      <c r="BS7" s="11">
        <v>0.14327649643437759</v>
      </c>
      <c r="BU7" s="11">
        <v>0.12255509805816733</v>
      </c>
      <c r="BV7" s="11">
        <v>0.16638760289298229</v>
      </c>
      <c r="BX7" s="11">
        <v>0.14095838215256101</v>
      </c>
      <c r="BY7" s="11">
        <v>0.16864409018623858</v>
      </c>
      <c r="CA7" s="11">
        <v>0.14451976845772632</v>
      </c>
      <c r="CB7" s="11">
        <v>0.15439955128424562</v>
      </c>
      <c r="CD7" s="11">
        <v>0.15312349524807106</v>
      </c>
      <c r="CE7" s="11">
        <v>0.13765983908737259</v>
      </c>
      <c r="CG7" s="11">
        <v>0.14526999379106645</v>
      </c>
      <c r="CH7" s="11">
        <v>0.14370848157721672</v>
      </c>
      <c r="CJ7" s="11">
        <v>0.16385890833941782</v>
      </c>
      <c r="CK7" s="11">
        <v>0.13149175898322257</v>
      </c>
      <c r="CM7" s="11">
        <v>0.12708460999733517</v>
      </c>
      <c r="CN7" s="11">
        <v>0.1236582134821123</v>
      </c>
      <c r="CP7" s="11">
        <v>8.2893918821679999E-2</v>
      </c>
      <c r="CQ7" s="11">
        <v>0.12719073537775052</v>
      </c>
    </row>
    <row r="8" spans="2:95" s="11" customFormat="1" x14ac:dyDescent="0.35">
      <c r="B8" s="11">
        <v>0.11949479885352073</v>
      </c>
      <c r="C8" s="11">
        <v>0.12553725393422696</v>
      </c>
      <c r="E8" s="11">
        <v>0.1304568068751307</v>
      </c>
      <c r="F8" s="11">
        <v>0.10886382396837527</v>
      </c>
      <c r="H8" s="11">
        <v>0.14124434032568284</v>
      </c>
      <c r="I8" s="11">
        <v>0.16577038295282259</v>
      </c>
      <c r="K8" s="11">
        <v>0.13642117108847895</v>
      </c>
      <c r="L8" s="11">
        <v>0.17124347402681422</v>
      </c>
      <c r="N8" s="11">
        <v>0.13057457298415567</v>
      </c>
      <c r="O8" s="11">
        <v>0</v>
      </c>
      <c r="Q8" s="11">
        <v>0</v>
      </c>
      <c r="R8" s="11">
        <v>0.1492937088643897</v>
      </c>
      <c r="T8" s="11">
        <v>0.12903334149809406</v>
      </c>
      <c r="U8" s="11">
        <v>0.12992831553744574</v>
      </c>
      <c r="W8" s="11">
        <v>0.1124769060229093</v>
      </c>
      <c r="X8" s="11">
        <v>0.13803339517625243</v>
      </c>
      <c r="Z8" s="11">
        <v>0.14591218468121137</v>
      </c>
      <c r="AA8" s="11">
        <v>0.14412789124850134</v>
      </c>
      <c r="AC8" s="11">
        <v>0.15528213602435156</v>
      </c>
      <c r="AD8" s="11">
        <v>0.16560312376676212</v>
      </c>
      <c r="AF8" s="11">
        <v>0.16012788450970916</v>
      </c>
      <c r="AG8" s="11">
        <v>0.17472923878810734</v>
      </c>
      <c r="AI8" s="11">
        <v>0.14961757254343294</v>
      </c>
      <c r="AJ8" s="11">
        <v>0.20905314862402466</v>
      </c>
      <c r="AL8" s="11">
        <v>0.13971870709169801</v>
      </c>
      <c r="AM8" s="11">
        <v>0.12054012128049579</v>
      </c>
      <c r="AN8" s="11">
        <v>0.12987108385058954</v>
      </c>
      <c r="AO8" s="11">
        <v>0.11943945382680402</v>
      </c>
      <c r="AQ8" s="11">
        <v>0.11239767155518562</v>
      </c>
      <c r="AR8" s="11">
        <v>0.12269158905612654</v>
      </c>
      <c r="AT8" s="11">
        <v>0.12076774055380197</v>
      </c>
      <c r="AU8" s="11">
        <v>0.10749509088363296</v>
      </c>
      <c r="AW8" s="11">
        <v>0.11037633296071896</v>
      </c>
      <c r="AX8" s="11">
        <v>0.11395212400604407</v>
      </c>
      <c r="AZ8" s="11">
        <v>0.12318402227539493</v>
      </c>
      <c r="BA8" s="11">
        <v>9.4854646624670441E-2</v>
      </c>
      <c r="BC8" s="11">
        <v>0.31199237574600475</v>
      </c>
      <c r="BD8" s="11">
        <v>0.32599667417858902</v>
      </c>
      <c r="BF8" s="11">
        <v>0.15225109932070929</v>
      </c>
      <c r="BG8" s="11">
        <v>0.31368951490675073</v>
      </c>
      <c r="BI8" s="11">
        <v>0.14874977272158549</v>
      </c>
      <c r="BJ8" s="11">
        <v>0.15949812264619742</v>
      </c>
      <c r="BL8" s="11">
        <v>0.24250442156522173</v>
      </c>
      <c r="BM8" s="11">
        <v>0.15288094902986971</v>
      </c>
      <c r="BO8" s="11">
        <v>0.12704078086793916</v>
      </c>
      <c r="BP8" s="11">
        <v>0.1140241987928757</v>
      </c>
      <c r="BR8" s="11">
        <v>0.12680202148623815</v>
      </c>
      <c r="BS8" s="11">
        <v>0.12504494858740031</v>
      </c>
      <c r="BU8" s="11">
        <v>0.163555572622097</v>
      </c>
      <c r="BV8" s="11">
        <v>0.13530550890400186</v>
      </c>
      <c r="BX8" s="11">
        <v>0.13864674004171801</v>
      </c>
      <c r="BY8" s="11">
        <v>0.15123737138617105</v>
      </c>
      <c r="CA8" s="11">
        <v>0.14598598985745886</v>
      </c>
      <c r="CB8" s="11">
        <v>0.17387752613037979</v>
      </c>
      <c r="CD8" s="11">
        <v>0.13669641577229114</v>
      </c>
      <c r="CE8" s="11">
        <v>0.13618129633728035</v>
      </c>
      <c r="CG8" s="11">
        <v>0.12877247207912146</v>
      </c>
      <c r="CH8" s="11">
        <v>0.14013548723615926</v>
      </c>
      <c r="CJ8" s="11">
        <v>0.14474958068026389</v>
      </c>
      <c r="CK8" s="11">
        <v>0.18456553546749385</v>
      </c>
      <c r="CM8" s="11">
        <v>0.13633153145815369</v>
      </c>
      <c r="CN8" s="11">
        <v>0.10789552912080072</v>
      </c>
      <c r="CP8" s="11">
        <v>9.740558905829122E-2</v>
      </c>
      <c r="CQ8" s="11">
        <v>0.13581675543532445</v>
      </c>
    </row>
    <row r="9" spans="2:95" s="11" customFormat="1" x14ac:dyDescent="0.35">
      <c r="B9" s="11">
        <v>0.10651225238561794</v>
      </c>
      <c r="C9" s="11">
        <v>0.14423881368051922</v>
      </c>
      <c r="E9" s="11">
        <v>0.13695074280515057</v>
      </c>
      <c r="F9" s="11">
        <v>0.20864823255688852</v>
      </c>
      <c r="H9" s="11">
        <v>0.16574834115780013</v>
      </c>
      <c r="I9" s="11">
        <v>0.1698132285637092</v>
      </c>
      <c r="K9" s="11">
        <v>0.1599154753699738</v>
      </c>
      <c r="L9" s="11">
        <v>9.6129820215921619E-2</v>
      </c>
      <c r="N9" s="11">
        <v>0.13467067071042241</v>
      </c>
      <c r="O9" s="11">
        <v>0.14480119844696993</v>
      </c>
      <c r="Q9" s="11">
        <v>0.14457452965822215</v>
      </c>
      <c r="R9" s="11">
        <v>0.19724404677495072</v>
      </c>
      <c r="T9" s="11">
        <v>0.14890585981242063</v>
      </c>
      <c r="U9" s="11">
        <v>9.965797415745474E-2</v>
      </c>
      <c r="W9" s="11">
        <v>0.13516315269050438</v>
      </c>
      <c r="X9" s="11">
        <v>0.14051410948405962</v>
      </c>
      <c r="Z9" s="11">
        <v>0.18992215270167689</v>
      </c>
      <c r="AA9" s="11">
        <v>0.19513742373928386</v>
      </c>
      <c r="AC9" s="11">
        <v>0.16766242059858788</v>
      </c>
      <c r="AD9" s="11">
        <v>0.1682659531750898</v>
      </c>
      <c r="AF9" s="11">
        <v>0.13689910603558297</v>
      </c>
      <c r="AG9" s="11">
        <v>0.15291814723006952</v>
      </c>
      <c r="AI9" s="11">
        <v>0.25914292343540696</v>
      </c>
      <c r="AJ9" s="11">
        <v>0.18270302937142874</v>
      </c>
      <c r="AL9" s="11">
        <v>0.14012738853503054</v>
      </c>
      <c r="AM9" s="11">
        <v>0.12842192806154332</v>
      </c>
      <c r="AN9" s="11">
        <v>0.15781678145597275</v>
      </c>
      <c r="AO9" s="11">
        <v>0.12612998753117297</v>
      </c>
      <c r="AQ9" s="11">
        <v>0.14364447831577512</v>
      </c>
      <c r="AR9" s="11">
        <v>0.11622578812463173</v>
      </c>
      <c r="AT9" s="11">
        <v>0.12076839547812368</v>
      </c>
      <c r="AU9" s="11">
        <v>0.12297825433570095</v>
      </c>
      <c r="AW9" s="11">
        <v>0.14955828212771685</v>
      </c>
      <c r="AX9" s="11">
        <v>4.6398425377118357E-2</v>
      </c>
      <c r="AZ9" s="11">
        <v>0.14300359259295439</v>
      </c>
      <c r="BA9" s="11">
        <v>0.11266250796103568</v>
      </c>
      <c r="BC9" s="11">
        <v>0.13230637835134293</v>
      </c>
      <c r="BD9" s="11">
        <v>0.15516900879505649</v>
      </c>
      <c r="BF9" s="11">
        <v>0.16686048311560259</v>
      </c>
      <c r="BG9" s="11">
        <v>0.12971054680654986</v>
      </c>
      <c r="BI9" s="11">
        <v>0.14878262729265515</v>
      </c>
      <c r="BJ9" s="11">
        <v>0.23381413553023239</v>
      </c>
      <c r="BL9" s="11">
        <v>0.25952636326673018</v>
      </c>
      <c r="BM9" s="11">
        <v>0.1822277907656617</v>
      </c>
      <c r="BO9" s="11">
        <v>0.15770869520671493</v>
      </c>
      <c r="BP9" s="11">
        <v>0.15401030832938381</v>
      </c>
      <c r="BR9" s="11">
        <v>0.14709533301691419</v>
      </c>
      <c r="BS9" s="11">
        <v>0.14822782783163196</v>
      </c>
      <c r="BU9" s="11">
        <v>0.15679990867309943</v>
      </c>
      <c r="BV9" s="11">
        <v>0.11745967046023886</v>
      </c>
      <c r="BX9" s="11">
        <v>0.12432680220767538</v>
      </c>
      <c r="BY9" s="11">
        <v>0.17815515776400517</v>
      </c>
      <c r="CA9" s="11">
        <v>0.13658919748048798</v>
      </c>
      <c r="CB9" s="11">
        <v>0.12221066899745574</v>
      </c>
      <c r="CD9" s="11">
        <v>0.13841361629861473</v>
      </c>
      <c r="CE9" s="11">
        <v>0.12046196019235296</v>
      </c>
      <c r="CG9" s="11">
        <v>0.12564955587293336</v>
      </c>
      <c r="CH9" s="11">
        <v>0.14499527185845568</v>
      </c>
      <c r="CJ9" s="11">
        <v>0.34956781361029499</v>
      </c>
      <c r="CK9" s="11">
        <v>0.12155323096345957</v>
      </c>
      <c r="CM9" s="11">
        <v>0.12277824974457818</v>
      </c>
      <c r="CN9" s="11">
        <v>0.16998576600108201</v>
      </c>
      <c r="CP9" s="11">
        <v>0.20990293005429864</v>
      </c>
      <c r="CQ9" s="11">
        <v>0.12920376734689046</v>
      </c>
    </row>
    <row r="10" spans="2:95" s="11" customFormat="1" x14ac:dyDescent="0.35">
      <c r="B10" s="11">
        <v>0.11799739221047638</v>
      </c>
      <c r="C10" s="11">
        <v>0.12245126087570919</v>
      </c>
      <c r="E10" s="11">
        <v>0.14464638648555775</v>
      </c>
      <c r="F10" s="11">
        <v>0.14144007546103801</v>
      </c>
      <c r="H10" s="11">
        <v>0.13847337530644852</v>
      </c>
      <c r="I10" s="11">
        <v>0.12996819336885304</v>
      </c>
      <c r="K10" s="11">
        <v>0.17236842985787168</v>
      </c>
      <c r="L10" s="11">
        <v>0.13767467401579464</v>
      </c>
      <c r="N10" s="11">
        <v>0.15101527444397861</v>
      </c>
      <c r="O10" s="11">
        <v>0.13216787792932755</v>
      </c>
      <c r="Q10" s="11">
        <v>0.13318183997493266</v>
      </c>
      <c r="R10" s="11">
        <v>0.14443213534904314</v>
      </c>
      <c r="T10" s="11">
        <v>0.16459615247484499</v>
      </c>
      <c r="U10" s="11">
        <v>0.14619168594357154</v>
      </c>
      <c r="W10" s="11">
        <v>0.23604970671745013</v>
      </c>
      <c r="X10" s="11">
        <v>0.13516883833181698</v>
      </c>
      <c r="Z10" s="11">
        <v>0.1975105250225801</v>
      </c>
      <c r="AA10" s="11">
        <v>0.12382849119476443</v>
      </c>
      <c r="AC10" s="11">
        <v>0.1711566480197593</v>
      </c>
      <c r="AD10" s="11">
        <v>0.16919252592423109</v>
      </c>
      <c r="AF10" s="11">
        <v>0.15986261467883547</v>
      </c>
      <c r="AG10" s="11">
        <v>0.13555312794987834</v>
      </c>
      <c r="AI10" s="11">
        <v>0.14053824182448346</v>
      </c>
      <c r="AJ10" s="11">
        <v>0.15549060560684425</v>
      </c>
      <c r="AL10" s="11">
        <v>0.12260166093928818</v>
      </c>
      <c r="AM10" s="11">
        <v>0.13407489509935874</v>
      </c>
      <c r="AN10" s="11">
        <v>0.16945033751205513</v>
      </c>
      <c r="AO10" s="11">
        <v>0.16023891459989892</v>
      </c>
      <c r="AQ10" s="11">
        <v>0.12260633240303782</v>
      </c>
      <c r="AR10" s="11">
        <v>0.12706057607148624</v>
      </c>
      <c r="AT10" s="11">
        <v>0.12300495090905865</v>
      </c>
      <c r="AU10" s="11">
        <v>0.21567349628043114</v>
      </c>
      <c r="AW10" s="11">
        <v>0.1261644313342864</v>
      </c>
      <c r="AX10" s="11">
        <v>0.14549984563210516</v>
      </c>
      <c r="AZ10" s="11">
        <v>0.13772274716067387</v>
      </c>
      <c r="BA10" s="11">
        <v>0.12983260560719029</v>
      </c>
      <c r="BC10" s="11">
        <v>0.13292417628963996</v>
      </c>
      <c r="BD10" s="11">
        <v>0.13564656360618232</v>
      </c>
      <c r="BF10" s="11">
        <v>0.14860089880736821</v>
      </c>
      <c r="BG10" s="11">
        <v>0.20068687919241066</v>
      </c>
      <c r="BI10" s="11">
        <v>0.26657336033554563</v>
      </c>
      <c r="BJ10" s="11">
        <v>0.12025459270202603</v>
      </c>
      <c r="BL10" s="11">
        <v>0.17715560333754143</v>
      </c>
      <c r="BM10" s="11">
        <v>0.18649258339686381</v>
      </c>
      <c r="BO10" s="11">
        <v>0.15909601618780761</v>
      </c>
      <c r="BP10" s="11">
        <v>0.15159404958455169</v>
      </c>
      <c r="BR10" s="11">
        <v>0.19102486914236488</v>
      </c>
      <c r="BS10" s="11">
        <v>0.15769943382883611</v>
      </c>
      <c r="BU10" s="11">
        <v>0.18275809493696196</v>
      </c>
      <c r="BV10" s="11">
        <v>0.18694412215267212</v>
      </c>
      <c r="BX10" s="11">
        <v>0.13735637419035485</v>
      </c>
      <c r="BY10" s="11">
        <v>0.12535333361065876</v>
      </c>
      <c r="CA10" s="11">
        <v>0.14209861294289544</v>
      </c>
      <c r="CB10" s="11">
        <v>0.15213453017423836</v>
      </c>
      <c r="CD10" s="11">
        <v>0.16361359156677549</v>
      </c>
      <c r="CE10" s="11">
        <v>0.11497130165215977</v>
      </c>
      <c r="CG10" s="11">
        <v>0.13085188037738049</v>
      </c>
      <c r="CH10" s="11">
        <v>0.13259691498871021</v>
      </c>
      <c r="CJ10" s="11">
        <v>0.12852379810408077</v>
      </c>
      <c r="CK10" s="11">
        <v>0.15903430352433207</v>
      </c>
      <c r="CM10" s="11">
        <v>0.18566781525831</v>
      </c>
      <c r="CN10" s="11">
        <v>0.11222709808914585</v>
      </c>
      <c r="CP10" s="11">
        <v>0.27842590455752875</v>
      </c>
      <c r="CQ10" s="11">
        <v>0.184940037479259</v>
      </c>
    </row>
    <row r="11" spans="2:95" s="11" customFormat="1" x14ac:dyDescent="0.35">
      <c r="B11" s="11">
        <v>0.12571060455332525</v>
      </c>
      <c r="C11" s="11">
        <v>0.17038992633098798</v>
      </c>
      <c r="E11" s="11">
        <v>0.12587073751476777</v>
      </c>
      <c r="F11" s="11">
        <v>0.19518626763896829</v>
      </c>
      <c r="H11" s="11">
        <v>0.13495594072654293</v>
      </c>
      <c r="I11" s="11">
        <v>0.31155589042603316</v>
      </c>
      <c r="K11" s="11">
        <v>0.17356109054101237</v>
      </c>
      <c r="L11" s="11">
        <v>0.11636443889189219</v>
      </c>
      <c r="N11" s="11">
        <v>0.14000864596439999</v>
      </c>
      <c r="O11" s="11">
        <v>0.15624070883941815</v>
      </c>
      <c r="Q11" s="11">
        <v>0.33877018171468654</v>
      </c>
      <c r="R11" s="11">
        <v>0.17059100387206866</v>
      </c>
      <c r="T11" s="11">
        <v>0.22014521651979901</v>
      </c>
      <c r="U11" s="11">
        <v>0.16297003696719153</v>
      </c>
      <c r="W11" s="11">
        <v>0.17873959060490213</v>
      </c>
      <c r="X11" s="11">
        <v>0.1916535197350844</v>
      </c>
      <c r="Z11" s="11">
        <v>0.14055328370156206</v>
      </c>
      <c r="AA11" s="11">
        <v>0.16846053200870315</v>
      </c>
      <c r="AC11" s="11">
        <v>0.15868397255430775</v>
      </c>
      <c r="AD11" s="11">
        <v>0.1748114528375245</v>
      </c>
      <c r="AF11" s="11">
        <v>0.16354915180386484</v>
      </c>
      <c r="AG11" s="11">
        <v>0.21958409530696932</v>
      </c>
      <c r="AI11" s="11">
        <v>0.15638889582900006</v>
      </c>
      <c r="AJ11" s="11">
        <v>0.1613992461679272</v>
      </c>
      <c r="AL11" s="11">
        <v>0.62739403996404508</v>
      </c>
      <c r="AM11" s="11">
        <v>0.11410857908847284</v>
      </c>
      <c r="AN11" s="11">
        <v>0.11746291003130523</v>
      </c>
      <c r="AO11" s="11">
        <v>0.10759969902182041</v>
      </c>
      <c r="AQ11" s="11">
        <v>0.15268568408953248</v>
      </c>
      <c r="AR11" s="11">
        <v>0.10095641254070231</v>
      </c>
      <c r="AT11" s="11">
        <v>0.12887929449101682</v>
      </c>
      <c r="AU11" s="11">
        <v>0.14993037480938134</v>
      </c>
      <c r="AW11" s="11">
        <v>0.1050990319599014</v>
      </c>
      <c r="AX11" s="11">
        <v>7.1595564917519422E-2</v>
      </c>
      <c r="AZ11" s="11">
        <v>0.13918270815680586</v>
      </c>
      <c r="BA11" s="11">
        <v>0.11605234600933896</v>
      </c>
      <c r="BC11" s="11">
        <v>0.16444112426073337</v>
      </c>
      <c r="BD11" s="11">
        <v>0.13464376220568339</v>
      </c>
      <c r="BF11" s="11">
        <v>0.13186700482379229</v>
      </c>
      <c r="BG11" s="11">
        <v>0.19975794121589804</v>
      </c>
      <c r="BI11" s="11">
        <v>0.16441761731011931</v>
      </c>
      <c r="BJ11" s="11">
        <v>0.1612386064169396</v>
      </c>
      <c r="BL11" s="11">
        <v>0.21082684006052482</v>
      </c>
      <c r="BM11" s="11">
        <v>0.33240931690457715</v>
      </c>
      <c r="BO11" s="11">
        <v>0.24665795915028607</v>
      </c>
      <c r="BP11" s="11">
        <v>7.260114234280951E-2</v>
      </c>
      <c r="BR11" s="11">
        <v>0.1551423201172431</v>
      </c>
      <c r="BS11" s="11">
        <v>0.21347846727326555</v>
      </c>
      <c r="BU11" s="11">
        <v>0.12692661081434337</v>
      </c>
      <c r="BV11" s="11">
        <v>0.16377450489210271</v>
      </c>
      <c r="BX11" s="11">
        <v>0.1302000102220647</v>
      </c>
      <c r="BY11" s="11">
        <v>0.14860241913493488</v>
      </c>
      <c r="CA11" s="11">
        <v>0.158039579329109</v>
      </c>
      <c r="CB11" s="11">
        <v>0.12156412888268989</v>
      </c>
      <c r="CD11" s="11">
        <v>0.18078326128334452</v>
      </c>
      <c r="CE11" s="11">
        <v>0.15382015344125866</v>
      </c>
      <c r="CG11" s="11">
        <v>0.10838751124073345</v>
      </c>
      <c r="CH11" s="11">
        <v>0.11542817045569202</v>
      </c>
      <c r="CJ11" s="11">
        <v>0.17715687605385028</v>
      </c>
      <c r="CK11" s="11">
        <v>0.10184077755894398</v>
      </c>
      <c r="CM11" s="11">
        <v>0.15483269641681058</v>
      </c>
      <c r="CN11" s="11">
        <v>0.19581140602940811</v>
      </c>
      <c r="CP11" s="11">
        <v>0.1624088565657418</v>
      </c>
      <c r="CQ11" s="11">
        <v>0.13833540406033226</v>
      </c>
    </row>
    <row r="12" spans="2:95" s="11" customFormat="1" x14ac:dyDescent="0.35">
      <c r="B12" s="11">
        <v>0.14021696265019712</v>
      </c>
      <c r="C12" s="11">
        <v>0.10055465898798244</v>
      </c>
      <c r="E12" s="11">
        <v>0.12276727889670984</v>
      </c>
      <c r="F12" s="11">
        <v>0.12984655916792801</v>
      </c>
      <c r="H12" s="11">
        <v>0.13900536566992253</v>
      </c>
      <c r="I12" s="11">
        <v>0.11835455796805797</v>
      </c>
      <c r="K12" s="11">
        <v>0.14694835374366796</v>
      </c>
      <c r="L12" s="11">
        <v>0.33218181601713781</v>
      </c>
      <c r="N12" s="11">
        <v>0.12447661895698803</v>
      </c>
      <c r="O12" s="11">
        <v>0.14945462799666753</v>
      </c>
      <c r="Q12" s="11">
        <v>0.18894448037728725</v>
      </c>
      <c r="R12" s="11">
        <v>0.13741485567081049</v>
      </c>
      <c r="T12" s="11">
        <v>0.17001769138851514</v>
      </c>
      <c r="U12" s="11">
        <v>0.16073979180444276</v>
      </c>
      <c r="W12" s="11">
        <v>0.13172125694971551</v>
      </c>
      <c r="X12" s="11">
        <v>0.1246524599494232</v>
      </c>
      <c r="Z12" s="11">
        <v>0.18613161612772752</v>
      </c>
      <c r="AA12" s="11">
        <v>0.15470302576405312</v>
      </c>
      <c r="AC12" s="11">
        <v>0.16309050285136589</v>
      </c>
      <c r="AD12" s="11">
        <v>0.16956483601704955</v>
      </c>
      <c r="AF12" s="11">
        <v>0.12722804713983599</v>
      </c>
      <c r="AG12" s="11">
        <v>0.1325117637602973</v>
      </c>
      <c r="AI12" s="11">
        <v>0.12613822305945896</v>
      </c>
      <c r="AJ12" s="11">
        <v>0.16996098764635964</v>
      </c>
      <c r="AL12" s="11">
        <v>0.15261191296065635</v>
      </c>
      <c r="AM12" s="11">
        <v>0.1407596785975159</v>
      </c>
      <c r="AN12" s="11">
        <v>0.11837475462054248</v>
      </c>
      <c r="AO12" s="11">
        <v>0.14076110100267214</v>
      </c>
      <c r="AQ12" s="11">
        <v>0.22656746619983864</v>
      </c>
      <c r="AR12" s="11">
        <v>0.17384981610722489</v>
      </c>
      <c r="AT12" s="11">
        <v>0.13269367201909046</v>
      </c>
      <c r="AU12" s="11">
        <v>0.13427215375567542</v>
      </c>
      <c r="AW12" s="11">
        <v>0.14097980965580037</v>
      </c>
      <c r="AX12" s="11">
        <v>0.14569100019554793</v>
      </c>
      <c r="AZ12" s="11">
        <v>0.10030943296469667</v>
      </c>
      <c r="BA12" s="11">
        <v>0.10801140189361365</v>
      </c>
      <c r="BC12" s="11">
        <v>0.13777653694764144</v>
      </c>
      <c r="BD12" s="11">
        <v>0.10809336142759358</v>
      </c>
      <c r="BF12" s="11">
        <v>0.13681017379148369</v>
      </c>
      <c r="BG12" s="11">
        <v>0.16785772851410685</v>
      </c>
      <c r="BI12" s="11">
        <v>0.1749219285280896</v>
      </c>
      <c r="BJ12" s="11">
        <v>0.3643293751987936</v>
      </c>
      <c r="BL12" s="11">
        <v>0.36147476345555257</v>
      </c>
      <c r="BM12" s="11">
        <v>0.3335466955206432</v>
      </c>
      <c r="BO12" s="11">
        <v>0.14710154728085628</v>
      </c>
      <c r="BP12" s="11">
        <v>0.16056331204678137</v>
      </c>
      <c r="BR12" s="11">
        <v>0.13845364942791585</v>
      </c>
      <c r="BS12" s="11">
        <v>0.17062690287650606</v>
      </c>
      <c r="BU12" s="11">
        <v>0.17521753307975424</v>
      </c>
      <c r="BV12" s="11">
        <v>0.16499644817966436</v>
      </c>
      <c r="BX12" s="11">
        <v>0.17091417981956769</v>
      </c>
      <c r="BY12" s="11">
        <v>0.16016919753824629</v>
      </c>
      <c r="CA12" s="11">
        <v>0.14099368497521333</v>
      </c>
      <c r="CB12" s="11">
        <v>0.1598326901082405</v>
      </c>
      <c r="CD12" s="11">
        <v>0.11403763782706429</v>
      </c>
      <c r="CE12" s="11">
        <v>0.11841373051916057</v>
      </c>
      <c r="CG12" s="11">
        <v>0.13198306066840446</v>
      </c>
      <c r="CH12" s="11">
        <v>0.15930174743913378</v>
      </c>
      <c r="CJ12" s="11">
        <v>0.14019641628899909</v>
      </c>
      <c r="CK12" s="11">
        <v>0.12021065093050029</v>
      </c>
      <c r="CM12" s="11">
        <v>0.22196193031408229</v>
      </c>
      <c r="CN12" s="11">
        <v>0.17309401277558542</v>
      </c>
      <c r="CP12" s="11">
        <v>0.14061279380068809</v>
      </c>
      <c r="CQ12" s="11">
        <v>0.12938085578206573</v>
      </c>
    </row>
    <row r="13" spans="2:95" s="11" customFormat="1" x14ac:dyDescent="0.35">
      <c r="B13" s="11">
        <v>0.13954682501332666</v>
      </c>
      <c r="C13" s="11">
        <v>0.15041329431913431</v>
      </c>
      <c r="E13" s="11">
        <v>0.14297745225740005</v>
      </c>
      <c r="F13" s="11">
        <v>6.6334775874384327E-2</v>
      </c>
      <c r="H13" s="11">
        <v>0.14781105600613048</v>
      </c>
      <c r="I13" s="11">
        <v>0.13308097852215431</v>
      </c>
      <c r="K13" s="11">
        <v>0.15191981747967365</v>
      </c>
      <c r="L13" s="11">
        <v>0.16477978108285712</v>
      </c>
      <c r="N13" s="11">
        <v>0.11928938710594714</v>
      </c>
      <c r="O13" s="11">
        <v>0.14888372197489944</v>
      </c>
      <c r="Q13" s="11">
        <v>0.17810232583656097</v>
      </c>
      <c r="R13" s="11">
        <v>0.19189621455727485</v>
      </c>
      <c r="T13" s="11">
        <v>0.19172023993754811</v>
      </c>
      <c r="U13" s="11">
        <v>0.19256384803864182</v>
      </c>
      <c r="W13" s="11">
        <v>0.1560815296933567</v>
      </c>
      <c r="X13" s="11">
        <v>0.15644675058296253</v>
      </c>
      <c r="Z13" s="11">
        <v>0.12884706332035489</v>
      </c>
      <c r="AC13" s="11">
        <v>0.2015601048404419</v>
      </c>
      <c r="AD13" s="11">
        <v>0.16530339668538527</v>
      </c>
      <c r="AF13" s="11">
        <v>0.1424032756256782</v>
      </c>
      <c r="AG13" s="11">
        <v>0.1455965374349821</v>
      </c>
      <c r="AI13" s="11">
        <v>0.15409892327205463</v>
      </c>
      <c r="AJ13" s="11">
        <v>0.13744958976756855</v>
      </c>
      <c r="AL13" s="11">
        <v>0.1363392788792778</v>
      </c>
      <c r="AM13" s="11">
        <v>0.16546733175239292</v>
      </c>
      <c r="AN13" s="11">
        <v>0.14291554247404059</v>
      </c>
      <c r="AO13" s="11">
        <v>0.16116981132075528</v>
      </c>
      <c r="AW13" s="11">
        <v>0.1326261974752227</v>
      </c>
      <c r="AX13" s="11">
        <v>0.13856964633463825</v>
      </c>
      <c r="AZ13" s="11">
        <v>0.1425248045715552</v>
      </c>
      <c r="BA13" s="11">
        <v>0.11520617915780766</v>
      </c>
      <c r="BC13" s="11">
        <v>9.9493741731106491E-2</v>
      </c>
      <c r="BD13" s="11">
        <v>0.16177196762257171</v>
      </c>
      <c r="BF13" s="11">
        <v>0.13407908358446136</v>
      </c>
      <c r="BG13" s="11">
        <v>0.14064146931906535</v>
      </c>
      <c r="BI13" s="11">
        <v>0.16193379036192856</v>
      </c>
      <c r="BJ13" s="11">
        <v>0.13975112929779857</v>
      </c>
      <c r="BL13" s="11">
        <v>0.15463903190794165</v>
      </c>
      <c r="BM13" s="11">
        <v>0.16385784047582458</v>
      </c>
      <c r="BO13" s="11">
        <v>0.19366561079710859</v>
      </c>
      <c r="BP13" s="11">
        <v>0.17404255455750772</v>
      </c>
      <c r="BR13" s="11">
        <v>0.2808857507170664</v>
      </c>
      <c r="BS13" s="11">
        <v>0.14221672122646847</v>
      </c>
      <c r="BU13" s="11">
        <v>0.13590279462679597</v>
      </c>
      <c r="BV13" s="11">
        <v>0.17028472657189003</v>
      </c>
      <c r="BX13" s="11">
        <v>0.18259100284634039</v>
      </c>
      <c r="BY13" s="11">
        <v>0.16580878623138173</v>
      </c>
      <c r="CA13" s="11">
        <v>0.13046281267455906</v>
      </c>
      <c r="CB13" s="11">
        <v>0.1872205585839008</v>
      </c>
      <c r="CD13" s="11">
        <v>0.11172449488350737</v>
      </c>
      <c r="CE13" s="11">
        <v>0.15129890865283729</v>
      </c>
      <c r="CG13" s="11">
        <v>0.3075123148194675</v>
      </c>
      <c r="CH13" s="11">
        <v>0.35306845304310336</v>
      </c>
      <c r="CJ13" s="11">
        <v>0.31157393515457865</v>
      </c>
      <c r="CK13" s="11">
        <v>0.12220899276341686</v>
      </c>
      <c r="CM13" s="11">
        <v>0.13681499950137016</v>
      </c>
      <c r="CN13" s="11">
        <v>0.11971210306393647</v>
      </c>
      <c r="CP13" s="11">
        <v>0.15824391165832769</v>
      </c>
      <c r="CQ13" s="11">
        <v>0.13882010562556135</v>
      </c>
    </row>
    <row r="14" spans="2:95" s="11" customFormat="1" x14ac:dyDescent="0.35">
      <c r="B14" s="11">
        <v>0.12615161953760637</v>
      </c>
      <c r="C14" s="11">
        <v>0.11399213091560327</v>
      </c>
      <c r="E14" s="11">
        <v>0.11625771874783361</v>
      </c>
      <c r="F14" s="11">
        <v>0.11174340260731327</v>
      </c>
      <c r="H14" s="11">
        <v>0.12123844614003351</v>
      </c>
      <c r="I14" s="11">
        <v>0.15013791382894318</v>
      </c>
      <c r="K14" s="11">
        <v>0.13117407480660401</v>
      </c>
      <c r="L14" s="11">
        <v>0.16695908429762582</v>
      </c>
      <c r="N14" s="11">
        <v>0.21759050024159401</v>
      </c>
      <c r="O14" s="11">
        <v>0.12404300897686613</v>
      </c>
      <c r="Q14" s="11">
        <v>0.12356766114885669</v>
      </c>
      <c r="R14" s="11">
        <v>0.1364231157719111</v>
      </c>
      <c r="T14" s="11">
        <v>0.11251769518157659</v>
      </c>
      <c r="U14" s="11">
        <v>0.19408095683782153</v>
      </c>
      <c r="W14" s="11">
        <v>0.10236373729474035</v>
      </c>
      <c r="X14" s="11">
        <v>0.1100653920822499</v>
      </c>
      <c r="Z14" s="11">
        <v>0.15760210086377224</v>
      </c>
      <c r="AC14" s="11">
        <v>0.13281079214979497</v>
      </c>
      <c r="AD14" s="11">
        <v>0.18042708891573664</v>
      </c>
      <c r="AF14" s="11">
        <v>0.1384619058081939</v>
      </c>
      <c r="AG14" s="11">
        <v>0.12193954980614574</v>
      </c>
      <c r="AI14" s="11">
        <v>0.16796860701055716</v>
      </c>
      <c r="AJ14" s="11">
        <v>0.13713060994878559</v>
      </c>
      <c r="AL14" s="11">
        <v>0.12957188451520743</v>
      </c>
      <c r="AM14" s="11">
        <v>0.12442145385243719</v>
      </c>
      <c r="AN14" s="11">
        <v>0.15032510713758004</v>
      </c>
      <c r="AW14" s="11">
        <v>0.10398430904053164</v>
      </c>
      <c r="AX14" s="11">
        <v>0.12137873037972566</v>
      </c>
      <c r="AZ14" s="11">
        <v>0.11939442478526052</v>
      </c>
      <c r="BA14" s="11">
        <v>8.0341284979899633E-2</v>
      </c>
      <c r="BC14" s="11">
        <v>0.12321057267400759</v>
      </c>
      <c r="BD14" s="11">
        <v>9.2890719171044495E-2</v>
      </c>
      <c r="BF14" s="11">
        <v>0.13160389503159448</v>
      </c>
      <c r="BG14" s="11">
        <v>0.19340432788903178</v>
      </c>
      <c r="BI14" s="11">
        <v>0.14139773343088688</v>
      </c>
      <c r="BJ14" s="11">
        <v>0.13360407302620383</v>
      </c>
      <c r="BL14" s="11">
        <v>0.20010566248554107</v>
      </c>
      <c r="BM14" s="11">
        <v>0.16501558919779219</v>
      </c>
      <c r="BO14" s="11">
        <v>0.1056679613768671</v>
      </c>
      <c r="BP14" s="11">
        <v>0.13037484632208679</v>
      </c>
      <c r="BR14" s="11">
        <v>0.16552045070153013</v>
      </c>
      <c r="BS14" s="11">
        <v>0.14603238702377383</v>
      </c>
      <c r="BU14" s="11">
        <v>0.15244284002407749</v>
      </c>
      <c r="BV14" s="11">
        <v>0.11478536564145718</v>
      </c>
      <c r="BX14" s="11">
        <v>0.17609102685417852</v>
      </c>
      <c r="BY14" s="11">
        <v>0.150694328930776</v>
      </c>
      <c r="CA14" s="11">
        <v>0.20585458492017339</v>
      </c>
      <c r="CB14" s="11">
        <v>0.16324649533897601</v>
      </c>
      <c r="CD14" s="11">
        <v>0.11937218243298768</v>
      </c>
      <c r="CE14" s="11">
        <v>0.22256527200229467</v>
      </c>
      <c r="CG14" s="11">
        <v>0.13087767127134045</v>
      </c>
      <c r="CH14" s="11">
        <v>0.21649974328576613</v>
      </c>
      <c r="CJ14" s="11">
        <v>0.13879398830023976</v>
      </c>
      <c r="CK14" s="11">
        <v>0.31107457194835419</v>
      </c>
      <c r="CM14" s="11">
        <v>0.22006330492370535</v>
      </c>
      <c r="CN14" s="11">
        <v>0.12008391611038897</v>
      </c>
      <c r="CP14" s="11">
        <v>0.12904051942831124</v>
      </c>
      <c r="CQ14" s="11">
        <v>0.12724963233479716</v>
      </c>
    </row>
    <row r="15" spans="2:95" s="11" customFormat="1" x14ac:dyDescent="0.35">
      <c r="B15" s="11">
        <v>0.16530996903582706</v>
      </c>
      <c r="C15" s="11">
        <v>0.24526912131899783</v>
      </c>
      <c r="E15" s="11">
        <v>0.11633032347729018</v>
      </c>
      <c r="F15" s="11">
        <v>9.5769332394756532E-2</v>
      </c>
      <c r="H15" s="11">
        <v>0.12416452615137955</v>
      </c>
      <c r="I15" s="11">
        <v>0.14487897161934815</v>
      </c>
      <c r="K15" s="11">
        <v>0.17219702495135722</v>
      </c>
      <c r="L15" s="11">
        <v>0.13731578016889986</v>
      </c>
      <c r="N15" s="11">
        <v>0.13046407374213559</v>
      </c>
      <c r="O15" s="11">
        <v>0.14510823181131854</v>
      </c>
      <c r="Q15" s="11">
        <v>0.13166627720425758</v>
      </c>
      <c r="R15" s="11">
        <v>0.11633124248950422</v>
      </c>
      <c r="T15" s="11">
        <v>0.1349112676016066</v>
      </c>
      <c r="U15" s="11">
        <v>0.16874947919327379</v>
      </c>
      <c r="W15" s="11">
        <v>0.19626556137767937</v>
      </c>
      <c r="X15" s="11">
        <v>0.17627099342377153</v>
      </c>
      <c r="AC15" s="11">
        <v>0.14314039085786104</v>
      </c>
      <c r="AD15" s="11">
        <v>0.13264791773793344</v>
      </c>
      <c r="AF15" s="11">
        <v>0.16438269623169893</v>
      </c>
      <c r="AG15" s="11">
        <v>0.15035800092509174</v>
      </c>
      <c r="AI15" s="11">
        <v>0.16650724327673472</v>
      </c>
      <c r="AJ15" s="11">
        <v>0.13379238758066914</v>
      </c>
      <c r="AL15" s="11">
        <v>0.14332305927890354</v>
      </c>
      <c r="AM15" s="11">
        <v>0.12156989160655986</v>
      </c>
      <c r="AN15" s="11">
        <v>0.11667783515314109</v>
      </c>
      <c r="AQ15" s="13"/>
      <c r="AR15"/>
      <c r="AT15" s="13"/>
      <c r="AU15" s="13"/>
      <c r="AW15" s="11">
        <v>0.11424652872970209</v>
      </c>
      <c r="AX15" s="11">
        <v>0.19436817275483009</v>
      </c>
      <c r="AZ15" s="11">
        <v>0.14554345987211775</v>
      </c>
      <c r="BA15" s="11">
        <v>0.11184921380279755</v>
      </c>
      <c r="BF15" s="11">
        <v>0.12953957456095566</v>
      </c>
      <c r="BG15" s="11">
        <v>0.13464376220568339</v>
      </c>
      <c r="BI15" s="11">
        <v>0.12458888207475818</v>
      </c>
      <c r="BJ15" s="11">
        <v>0.10483846099915195</v>
      </c>
      <c r="BL15" s="11">
        <v>0.11788088249095337</v>
      </c>
      <c r="BM15" s="11">
        <v>0.15943119127173727</v>
      </c>
      <c r="BO15" s="11">
        <v>0.13746423127568566</v>
      </c>
      <c r="BP15" s="11">
        <v>0.15575270256559665</v>
      </c>
      <c r="BR15" s="11">
        <v>0.15000759127142047</v>
      </c>
      <c r="BS15" s="11">
        <v>0.30675874292488314</v>
      </c>
      <c r="BU15" s="11">
        <v>0.14002851809503944</v>
      </c>
      <c r="BV15" s="11">
        <v>0.14065397744693114</v>
      </c>
      <c r="BX15" s="11">
        <v>0.15947570705741079</v>
      </c>
      <c r="BY15" s="11">
        <v>0.1450011280817623</v>
      </c>
      <c r="CA15" s="11">
        <v>0.1594229224745371</v>
      </c>
      <c r="CB15" s="11">
        <v>0.21553672341914792</v>
      </c>
      <c r="CD15" s="11">
        <v>0.12845932243182259</v>
      </c>
      <c r="CE15" s="11">
        <v>0.14536286601439019</v>
      </c>
      <c r="CG15" s="11">
        <v>0.14373920916074009</v>
      </c>
      <c r="CH15" s="11">
        <v>0.11582928079809689</v>
      </c>
      <c r="CJ15" s="11">
        <v>0.13933374999112538</v>
      </c>
      <c r="CK15" s="11">
        <v>0.14661742505066855</v>
      </c>
      <c r="CM15" s="11">
        <v>0.12642494719058356</v>
      </c>
      <c r="CN15" s="11">
        <v>0.19077764584665621</v>
      </c>
      <c r="CP15" s="11">
        <v>0.13502072102938403</v>
      </c>
      <c r="CQ15" s="11">
        <v>0.13411891263437489</v>
      </c>
    </row>
    <row r="16" spans="2:95" s="11" customFormat="1" x14ac:dyDescent="0.35">
      <c r="B16" s="11">
        <v>0.12385965253058076</v>
      </c>
      <c r="C16" s="11">
        <v>0.14264678792110555</v>
      </c>
      <c r="E16" s="11">
        <v>0.13438441791936795</v>
      </c>
      <c r="F16" s="11">
        <v>0.14245935914046109</v>
      </c>
      <c r="H16" s="11">
        <v>0.15360797006472926</v>
      </c>
      <c r="I16" s="11">
        <v>0.15940045864220498</v>
      </c>
      <c r="K16" s="11">
        <v>0.13207427595626914</v>
      </c>
      <c r="L16" s="11">
        <v>0.15695166334908284</v>
      </c>
      <c r="N16" s="11">
        <v>0.13684680493162132</v>
      </c>
      <c r="O16" s="11">
        <v>0.13930183341486724</v>
      </c>
      <c r="Q16" s="11">
        <v>0.13858893577203077</v>
      </c>
      <c r="R16" s="11">
        <v>0.16038217205861463</v>
      </c>
      <c r="U16" s="11">
        <v>0.15660449436952789</v>
      </c>
      <c r="W16" s="11">
        <v>0.16377226063278266</v>
      </c>
      <c r="X16" s="11">
        <v>0.12253254660296468</v>
      </c>
      <c r="AC16" s="11">
        <v>0.15969066460461517</v>
      </c>
      <c r="AD16" s="11">
        <v>0.17318167918764901</v>
      </c>
      <c r="AF16" s="11">
        <v>0.14712070585062892</v>
      </c>
      <c r="AG16" s="11">
        <v>0.13154040881369741</v>
      </c>
      <c r="AI16" s="11">
        <v>0.15040043677016826</v>
      </c>
      <c r="AJ16" s="11">
        <v>0.17819684709032552</v>
      </c>
      <c r="AL16" s="11">
        <v>0.14545514884014143</v>
      </c>
      <c r="AM16" s="11">
        <v>9.6450381679390976E-2</v>
      </c>
      <c r="AN16" s="11">
        <v>0.15295731327154108</v>
      </c>
      <c r="AW16" s="11">
        <v>0.18562702856186933</v>
      </c>
      <c r="AX16" s="11">
        <v>0.13504368391858351</v>
      </c>
      <c r="AZ16" s="11">
        <v>0.12811173008314611</v>
      </c>
      <c r="BA16" s="11">
        <v>9.744537121071703E-2</v>
      </c>
      <c r="BF16" s="11">
        <v>0.12885958382076609</v>
      </c>
      <c r="BG16" s="11">
        <v>0.11758954949618702</v>
      </c>
      <c r="BI16" s="11">
        <v>0.12086552379603281</v>
      </c>
      <c r="BJ16" s="11">
        <v>0.14753131047380577</v>
      </c>
      <c r="BL16" s="11">
        <v>0.12901889132498795</v>
      </c>
      <c r="BM16" s="11">
        <v>0.13042720898837279</v>
      </c>
      <c r="BO16" s="11">
        <v>0.17414173293185783</v>
      </c>
      <c r="BP16" s="11">
        <v>0.15107480048961783</v>
      </c>
      <c r="BR16" s="11">
        <v>0.15158093598836522</v>
      </c>
      <c r="BS16" s="11">
        <v>0.16697234199287125</v>
      </c>
      <c r="BU16" s="11">
        <v>0.13860773845732696</v>
      </c>
      <c r="BV16" s="11">
        <v>0.14351083036332188</v>
      </c>
      <c r="BX16" s="11">
        <v>0.12828471071168907</v>
      </c>
      <c r="BY16" s="11">
        <v>0.13454975912699235</v>
      </c>
      <c r="CB16" s="11">
        <v>0.1619424034551345</v>
      </c>
      <c r="CD16" s="11">
        <v>0.14504382709884339</v>
      </c>
      <c r="CE16" s="11">
        <v>0.17063539912851797</v>
      </c>
      <c r="CG16" s="11">
        <v>0.13598672693815878</v>
      </c>
      <c r="CH16" s="11">
        <v>0.10008620332213784</v>
      </c>
      <c r="CJ16" s="11">
        <v>0.12340097212355168</v>
      </c>
      <c r="CK16" s="11">
        <v>0.16242094881593774</v>
      </c>
      <c r="CM16" s="11">
        <v>0.13800761159026703</v>
      </c>
      <c r="CN16" s="11">
        <v>0.16180266465267729</v>
      </c>
      <c r="CP16" s="11">
        <v>0.12927783606483825</v>
      </c>
      <c r="CQ16" s="11">
        <v>0.10181188036110936</v>
      </c>
    </row>
    <row r="17" spans="2:95" s="11" customFormat="1" x14ac:dyDescent="0.35">
      <c r="B17" s="11">
        <v>0.12971085940767205</v>
      </c>
      <c r="C17" s="11">
        <v>0.19225835836207311</v>
      </c>
      <c r="E17" s="11">
        <v>0.13514999949019232</v>
      </c>
      <c r="F17" s="11">
        <v>0.13990309514915805</v>
      </c>
      <c r="H17" s="11">
        <v>0.14005722759214531</v>
      </c>
      <c r="I17" s="11">
        <v>0.14283546859583582</v>
      </c>
      <c r="K17" s="11">
        <v>0.12954586970133264</v>
      </c>
      <c r="L17" s="11">
        <v>0.12109844261906746</v>
      </c>
      <c r="O17" s="11">
        <v>0.11242833227654389</v>
      </c>
      <c r="Q17" s="11">
        <v>0.12951322338505228</v>
      </c>
      <c r="R17" s="11">
        <v>0.14600678773182935</v>
      </c>
      <c r="X17" s="11">
        <v>0.28086565967490118</v>
      </c>
      <c r="AC17" s="11">
        <v>0.17722871008847188</v>
      </c>
      <c r="AD17" s="11">
        <v>0.13594423103465456</v>
      </c>
      <c r="AF17" s="11">
        <v>0.11720786717252696</v>
      </c>
      <c r="AG17" s="11">
        <v>0.15113453821812875</v>
      </c>
      <c r="AI17" s="11">
        <v>0.1376781243533681</v>
      </c>
      <c r="AJ17" s="11">
        <v>0.14785566513557827</v>
      </c>
      <c r="AW17" s="11">
        <v>0.2155194923827902</v>
      </c>
      <c r="AX17" s="11">
        <v>0.12892760474578896</v>
      </c>
      <c r="AZ17" s="11">
        <v>0.13371618573138089</v>
      </c>
      <c r="BA17" s="11">
        <v>9.8377742952589081E-2</v>
      </c>
      <c r="BD17" s="13"/>
      <c r="BF17" s="11">
        <v>0.12885958382076609</v>
      </c>
      <c r="BG17" s="11">
        <v>0.11474153660738509</v>
      </c>
      <c r="BI17" s="11">
        <v>0.18562702856186933</v>
      </c>
      <c r="BO17" s="11">
        <v>0.17206285333890578</v>
      </c>
      <c r="BP17" s="11">
        <v>0.16159369413785327</v>
      </c>
      <c r="BR17" s="11">
        <v>0.14439461661773001</v>
      </c>
      <c r="BS17" s="11">
        <v>0.14617554899206403</v>
      </c>
      <c r="BX17" s="11">
        <v>0.14373701851967549</v>
      </c>
      <c r="CB17" s="11">
        <v>0.23573826143004126</v>
      </c>
      <c r="CE17" s="11">
        <v>0.22917798360145189</v>
      </c>
      <c r="CG17" s="11">
        <v>0.16244243442483458</v>
      </c>
      <c r="CJ17" s="11">
        <v>0.11762565325233446</v>
      </c>
      <c r="CK17" s="11">
        <v>0.12248104713585983</v>
      </c>
      <c r="CM17" s="11">
        <v>0.13682064017525616</v>
      </c>
      <c r="CN17" s="11">
        <v>0.14419619124240277</v>
      </c>
      <c r="CP17" s="11">
        <v>0.23564164516094849</v>
      </c>
      <c r="CQ17" s="11">
        <v>0.13600265777093962</v>
      </c>
    </row>
    <row r="18" spans="2:95" s="11" customFormat="1" x14ac:dyDescent="0.35">
      <c r="B18" s="11">
        <v>0.1708335656001819</v>
      </c>
      <c r="E18" s="11">
        <v>0.13934667802098738</v>
      </c>
      <c r="F18" s="11">
        <v>0.13097167256986555</v>
      </c>
      <c r="H18" s="11">
        <v>0.13638661853857476</v>
      </c>
      <c r="I18" s="11">
        <v>0.14214472169607245</v>
      </c>
      <c r="K18" s="11">
        <v>0.13132875580706291</v>
      </c>
      <c r="L18" s="11">
        <v>0.11245238933176638</v>
      </c>
      <c r="O18" s="11">
        <v>0.18176519550111125</v>
      </c>
      <c r="Q18" s="11">
        <v>0.29766938506071761</v>
      </c>
      <c r="R18" s="11">
        <v>0.10266976515103707</v>
      </c>
      <c r="AC18" s="11">
        <v>0.1715429051438698</v>
      </c>
      <c r="AD18" s="11">
        <v>0.15040071648804873</v>
      </c>
      <c r="AF18" s="11">
        <v>0.87450271306195371</v>
      </c>
      <c r="AG18" s="11">
        <v>0.14249374699755679</v>
      </c>
      <c r="AI18" s="11">
        <v>0.12013620359832065</v>
      </c>
      <c r="AJ18" s="11">
        <v>0.15618739659918629</v>
      </c>
      <c r="AL18" s="13"/>
      <c r="AM18" s="13"/>
      <c r="AN18" s="13"/>
      <c r="AO18" s="13"/>
      <c r="AZ18" s="11">
        <v>0.11101569474728087</v>
      </c>
      <c r="BA18" s="11">
        <v>0.11614335003783605</v>
      </c>
      <c r="BG18" s="11">
        <v>0.15331929680777268</v>
      </c>
      <c r="BI18" s="11">
        <v>0.21322965727922799</v>
      </c>
      <c r="BO18" s="11">
        <v>0.17314641332841968</v>
      </c>
      <c r="BP18" s="11">
        <v>0.17094193445242106</v>
      </c>
      <c r="BR18" s="11">
        <v>0.13022356964578088</v>
      </c>
      <c r="BS18" s="11">
        <v>0.15814420545178584</v>
      </c>
      <c r="CB18" s="11">
        <v>0.14242808110376848</v>
      </c>
      <c r="CE18" s="11">
        <v>0.24173327340904488</v>
      </c>
      <c r="CJ18" s="11">
        <v>0.14293362408112512</v>
      </c>
      <c r="CK18" s="11">
        <v>0.14841125476059552</v>
      </c>
      <c r="CM18" s="11">
        <v>0.14869834496083656</v>
      </c>
      <c r="CN18" s="11">
        <v>0.1083710683850428</v>
      </c>
      <c r="CP18" s="11">
        <v>0.14063615635061766</v>
      </c>
      <c r="CQ18" s="11">
        <v>0.1303146501870785</v>
      </c>
    </row>
    <row r="19" spans="2:95" s="11" customFormat="1" x14ac:dyDescent="0.35">
      <c r="B19" s="40"/>
      <c r="C19" s="40"/>
      <c r="E19" s="11">
        <v>0.13940232421208759</v>
      </c>
      <c r="F19" s="11">
        <v>0.18452254678242641</v>
      </c>
      <c r="H19" s="11">
        <v>0.13987420707653922</v>
      </c>
      <c r="I19" s="11">
        <v>0.15022827643756936</v>
      </c>
      <c r="K19" s="11">
        <v>0.10327839482435715</v>
      </c>
      <c r="L19" s="11">
        <v>0.13485654175242107</v>
      </c>
      <c r="R19" s="11">
        <v>7.2550157156983416E-2</v>
      </c>
      <c r="X19" s="13"/>
      <c r="AG19" s="11">
        <v>0.11972945192566771</v>
      </c>
      <c r="AI19" s="11">
        <v>0.11140082650847645</v>
      </c>
      <c r="AJ19" s="11">
        <v>0.16446215499259875</v>
      </c>
      <c r="AQ19" s="66"/>
      <c r="AR19" s="67"/>
      <c r="AT19" s="66"/>
      <c r="AU19" s="67"/>
      <c r="AZ19" s="11">
        <v>0.14703409267979001</v>
      </c>
      <c r="BA19" s="11">
        <v>0.16373771699647405</v>
      </c>
      <c r="BR19" s="11">
        <v>0.16471328280075878</v>
      </c>
      <c r="BS19" s="11">
        <v>0.11678397901066559</v>
      </c>
      <c r="CB19" s="11">
        <v>0.16191152561048883</v>
      </c>
      <c r="CK19" s="11">
        <v>0.11127832489329217</v>
      </c>
      <c r="CM19" s="11">
        <v>0.13144360887092468</v>
      </c>
      <c r="CN19" s="11">
        <v>0.14987434104769076</v>
      </c>
      <c r="CQ19" s="11">
        <v>0.12531224049295614</v>
      </c>
    </row>
    <row r="20" spans="2:95" s="11" customFormat="1" x14ac:dyDescent="0.35">
      <c r="B20" s="40"/>
      <c r="C20" s="40"/>
      <c r="E20" s="11">
        <v>0.15711188267750836</v>
      </c>
      <c r="F20" s="11">
        <v>9.7351160711718454E-2</v>
      </c>
      <c r="H20" s="11">
        <v>0.18096377380395862</v>
      </c>
      <c r="I20" s="11">
        <v>0.15236092418409378</v>
      </c>
      <c r="K20" s="11">
        <v>0.17723057981579782</v>
      </c>
      <c r="L20" s="11">
        <v>0.15007883795501431</v>
      </c>
      <c r="AG20" s="11">
        <v>0.10638789069750765</v>
      </c>
      <c r="AI20" s="11">
        <v>0.14687384604154946</v>
      </c>
      <c r="AJ20" s="11">
        <v>9.7353152526057765E-2</v>
      </c>
      <c r="AQ20" s="12"/>
      <c r="AR20" s="12"/>
      <c r="AT20" s="12"/>
      <c r="AU20" s="12"/>
      <c r="BA20" s="11">
        <v>0.15306589717453303</v>
      </c>
      <c r="BR20" s="11">
        <v>0.13700886227092943</v>
      </c>
      <c r="BS20" s="11">
        <v>0.17343600124510344</v>
      </c>
      <c r="CM20" s="11">
        <v>0.12929778859797544</v>
      </c>
      <c r="CN20" s="11">
        <v>0.13828986495787027</v>
      </c>
    </row>
    <row r="21" spans="2:95" s="11" customFormat="1" x14ac:dyDescent="0.35">
      <c r="B21" s="40"/>
      <c r="C21" s="40"/>
      <c r="E21" s="11">
        <v>0.15806185165973854</v>
      </c>
      <c r="F21" s="11">
        <v>0.15835691917746134</v>
      </c>
      <c r="H21" s="11">
        <v>0.13041652703722084</v>
      </c>
      <c r="I21" s="11">
        <v>0.18769050771491763</v>
      </c>
      <c r="L21" s="11">
        <v>0.15190215327636231</v>
      </c>
      <c r="AG21" s="11">
        <v>0.82514348754584899</v>
      </c>
      <c r="AI21" s="11">
        <v>0.1447798740637089</v>
      </c>
      <c r="AJ21" s="11">
        <v>0.11584525544544</v>
      </c>
      <c r="BS21" s="11">
        <v>0.16251524879489226</v>
      </c>
      <c r="CM21" s="11">
        <v>0.13788499345014482</v>
      </c>
      <c r="CN21" s="11">
        <v>0.16938897472867664</v>
      </c>
    </row>
    <row r="22" spans="2:95" s="11" customFormat="1" x14ac:dyDescent="0.35">
      <c r="B22" s="40"/>
      <c r="C22" s="40"/>
      <c r="E22" s="11">
        <v>0.14326318782997643</v>
      </c>
      <c r="F22" s="11">
        <v>0.16028894049421977</v>
      </c>
      <c r="H22" s="11">
        <v>0.13862250349699462</v>
      </c>
      <c r="I22" s="11">
        <v>0.12730303907081122</v>
      </c>
      <c r="AG22" s="11">
        <v>0.14225345108416013</v>
      </c>
      <c r="AI22" s="11">
        <v>0.15523875353185984</v>
      </c>
      <c r="AJ22" s="11">
        <v>0.13574820415566585</v>
      </c>
      <c r="BG22" s="13"/>
      <c r="BJ22" s="13"/>
      <c r="BM22" s="13"/>
      <c r="BP22" s="13"/>
      <c r="CB22" s="13"/>
      <c r="CE22" s="13"/>
      <c r="CH22" s="13"/>
    </row>
    <row r="23" spans="2:95" s="11" customFormat="1" x14ac:dyDescent="0.35">
      <c r="B23" s="40"/>
      <c r="C23" s="40"/>
      <c r="E23" s="11">
        <v>0.15079399510084657</v>
      </c>
      <c r="F23" s="11">
        <v>0.13940255053078732</v>
      </c>
      <c r="H23" s="11">
        <v>0.20061736027906457</v>
      </c>
      <c r="I23" s="11">
        <v>0.13366784518196911</v>
      </c>
      <c r="L23" s="13"/>
      <c r="O23" s="13"/>
      <c r="AI23" s="11">
        <v>0.12921234501340612</v>
      </c>
      <c r="AJ23" s="11">
        <v>0.15720564946245336</v>
      </c>
      <c r="BS23" s="13"/>
      <c r="CH23" s="13"/>
      <c r="CK23" s="13"/>
      <c r="CN23" s="13"/>
      <c r="CQ23" s="13"/>
    </row>
    <row r="24" spans="2:95" s="11" customFormat="1" x14ac:dyDescent="0.35">
      <c r="B24" s="40"/>
      <c r="C24" s="40"/>
      <c r="E24" s="11">
        <v>0.17703550333018842</v>
      </c>
      <c r="F24" s="11">
        <v>0.21222582105689242</v>
      </c>
      <c r="H24" s="11">
        <v>0.1496664423956453</v>
      </c>
      <c r="I24" s="11">
        <v>0.19903960019633954</v>
      </c>
      <c r="AI24" s="11">
        <v>1.2132823804857717</v>
      </c>
      <c r="AJ24" s="11">
        <v>0.12356871628276966</v>
      </c>
      <c r="CK24" s="13"/>
      <c r="CN24" s="13"/>
      <c r="CQ24" s="13"/>
    </row>
    <row r="25" spans="2:95" s="11" customFormat="1" x14ac:dyDescent="0.35">
      <c r="B25" s="40"/>
      <c r="C25" s="40"/>
      <c r="E25" s="40"/>
      <c r="F25" s="11">
        <v>0.15649638757067402</v>
      </c>
      <c r="H25" s="11">
        <v>0.13699709567797339</v>
      </c>
      <c r="I25" s="11">
        <v>0.13087085535544074</v>
      </c>
      <c r="AG25" s="13"/>
      <c r="AI25" s="11">
        <v>0.12726074471774457</v>
      </c>
      <c r="AJ25" s="11">
        <v>0.10112061093315461</v>
      </c>
    </row>
    <row r="26" spans="2:95" s="11" customFormat="1" x14ac:dyDescent="0.35">
      <c r="B26" s="40"/>
      <c r="C26" s="13"/>
      <c r="E26" s="40"/>
      <c r="F26" s="40"/>
      <c r="I26" s="11">
        <v>0.1213838261826968</v>
      </c>
      <c r="AI26" s="11">
        <v>0.11558023310238374</v>
      </c>
      <c r="AJ26" s="11">
        <v>0.15800555227327737</v>
      </c>
    </row>
    <row r="27" spans="2:95" s="11" customFormat="1" x14ac:dyDescent="0.35">
      <c r="B27" s="40"/>
      <c r="C27" s="40"/>
      <c r="E27" s="10"/>
      <c r="F27" s="10"/>
      <c r="I27" s="11">
        <v>0.15551695483382613</v>
      </c>
      <c r="AI27" s="11">
        <v>0.1319954819818395</v>
      </c>
      <c r="AJ27" s="11">
        <v>0.12156374717193137</v>
      </c>
      <c r="BU27" s="66"/>
      <c r="BX27" s="66"/>
    </row>
    <row r="28" spans="2:95" s="11" customFormat="1" x14ac:dyDescent="0.35">
      <c r="B28" s="40"/>
      <c r="C28" s="40"/>
      <c r="E28" s="10"/>
      <c r="F28" s="10"/>
      <c r="H28" s="40"/>
      <c r="I28" s="11">
        <v>0.12285333969747621</v>
      </c>
      <c r="AJ28" s="11">
        <v>0.13696862751342384</v>
      </c>
      <c r="BU28" s="12"/>
      <c r="BV28" s="67"/>
      <c r="BX28" s="12"/>
      <c r="BY28" s="67"/>
    </row>
    <row r="29" spans="2:95" s="11" customFormat="1" x14ac:dyDescent="0.35">
      <c r="B29" s="40"/>
      <c r="C29" s="40"/>
      <c r="F29" s="10"/>
      <c r="H29" s="40"/>
      <c r="I29" s="11">
        <v>0.18341436167209305</v>
      </c>
      <c r="AJ29" s="11">
        <v>0.7468594277678372</v>
      </c>
      <c r="BV29" s="12"/>
      <c r="BY29" s="12"/>
      <c r="CB29" s="67"/>
      <c r="CE29" s="67"/>
    </row>
    <row r="30" spans="2:95" s="11" customFormat="1" x14ac:dyDescent="0.35">
      <c r="B30" s="40"/>
      <c r="C30" s="40"/>
      <c r="E30" s="66"/>
      <c r="F30" s="10"/>
      <c r="H30" s="40"/>
      <c r="I30" s="11">
        <v>0.11042466459769466</v>
      </c>
      <c r="M30" s="67"/>
      <c r="O30" s="67"/>
      <c r="CB30" s="12"/>
      <c r="CE30" s="12"/>
    </row>
    <row r="31" spans="2:95" s="11" customFormat="1" x14ac:dyDescent="0.35">
      <c r="B31" s="40"/>
      <c r="C31" s="40"/>
      <c r="F31" s="10"/>
      <c r="H31" s="40"/>
      <c r="I31" s="40"/>
      <c r="M31" s="12"/>
      <c r="O31" s="12"/>
      <c r="AJ31" s="13"/>
      <c r="BO31" s="66"/>
      <c r="BR31" s="66"/>
    </row>
    <row r="32" spans="2:95" s="11" customFormat="1" x14ac:dyDescent="0.35">
      <c r="B32" s="40"/>
      <c r="C32" s="40"/>
      <c r="F32" s="10"/>
      <c r="I32" s="13"/>
      <c r="BO32" s="12"/>
      <c r="BR32" s="12"/>
    </row>
    <row r="33" spans="1:95" s="11" customFormat="1" x14ac:dyDescent="0.35">
      <c r="B33" s="40"/>
      <c r="C33" s="40"/>
      <c r="F33" s="10"/>
    </row>
    <row r="34" spans="1:95" x14ac:dyDescent="0.35">
      <c r="B34" s="40"/>
      <c r="C34" s="40"/>
      <c r="AL34" s="3" t="s">
        <v>41</v>
      </c>
      <c r="AM34" s="43" t="s">
        <v>113</v>
      </c>
      <c r="AN34" s="41" t="s">
        <v>111</v>
      </c>
      <c r="AO34" s="42" t="s">
        <v>112</v>
      </c>
    </row>
    <row r="35" spans="1:95" s="70" customFormat="1" x14ac:dyDescent="0.35">
      <c r="B35" s="76" t="s">
        <v>41</v>
      </c>
      <c r="C35" s="77" t="s">
        <v>104</v>
      </c>
      <c r="E35" s="76" t="s">
        <v>41</v>
      </c>
      <c r="F35" s="77" t="s">
        <v>104</v>
      </c>
      <c r="H35" s="76" t="s">
        <v>41</v>
      </c>
      <c r="I35" s="77" t="s">
        <v>104</v>
      </c>
      <c r="K35" s="76" t="s">
        <v>41</v>
      </c>
      <c r="L35" s="77" t="s">
        <v>104</v>
      </c>
      <c r="M35" s="77"/>
      <c r="N35" s="76" t="s">
        <v>41</v>
      </c>
      <c r="O35" s="77" t="s">
        <v>104</v>
      </c>
      <c r="Q35" s="76" t="s">
        <v>41</v>
      </c>
      <c r="R35" s="77" t="s">
        <v>104</v>
      </c>
      <c r="S35" s="77"/>
      <c r="T35" s="76" t="s">
        <v>41</v>
      </c>
      <c r="U35" s="77" t="s">
        <v>107</v>
      </c>
      <c r="V35" s="77"/>
      <c r="W35" s="76" t="s">
        <v>41</v>
      </c>
      <c r="X35" s="77" t="s">
        <v>107</v>
      </c>
      <c r="Y35" s="77"/>
      <c r="Z35" s="76" t="s">
        <v>41</v>
      </c>
      <c r="AA35" s="77" t="s">
        <v>108</v>
      </c>
      <c r="AB35" s="77"/>
      <c r="AC35" s="76" t="s">
        <v>41</v>
      </c>
      <c r="AD35" s="77" t="s">
        <v>108</v>
      </c>
      <c r="AE35" s="77"/>
      <c r="AF35" s="76" t="s">
        <v>41</v>
      </c>
      <c r="AG35" s="77" t="s">
        <v>104</v>
      </c>
      <c r="AI35" s="76" t="s">
        <v>41</v>
      </c>
      <c r="AJ35" s="77" t="s">
        <v>104</v>
      </c>
      <c r="AL35" s="78"/>
      <c r="AM35" s="79" t="s">
        <v>47</v>
      </c>
      <c r="AN35" s="80" t="s">
        <v>48</v>
      </c>
      <c r="AO35" s="81" t="s">
        <v>48</v>
      </c>
      <c r="AQ35" s="76" t="s">
        <v>41</v>
      </c>
      <c r="AR35" s="77" t="s">
        <v>104</v>
      </c>
      <c r="AT35" s="76" t="s">
        <v>41</v>
      </c>
      <c r="AU35" s="77" t="s">
        <v>104</v>
      </c>
      <c r="AW35" s="76" t="s">
        <v>41</v>
      </c>
      <c r="AX35" s="77" t="s">
        <v>104</v>
      </c>
      <c r="AZ35" s="76" t="s">
        <v>41</v>
      </c>
      <c r="BA35" s="77" t="s">
        <v>104</v>
      </c>
      <c r="BB35" s="77"/>
      <c r="BC35" s="76" t="s">
        <v>41</v>
      </c>
      <c r="BD35" s="77" t="s">
        <v>108</v>
      </c>
      <c r="BE35" s="77"/>
      <c r="BF35" s="76" t="s">
        <v>41</v>
      </c>
      <c r="BG35" s="77" t="s">
        <v>108</v>
      </c>
      <c r="BH35" s="77"/>
      <c r="BI35" s="76" t="s">
        <v>41</v>
      </c>
      <c r="BJ35" s="77" t="s">
        <v>107</v>
      </c>
      <c r="BK35" s="77"/>
      <c r="BL35" s="76" t="s">
        <v>41</v>
      </c>
      <c r="BM35" s="77" t="s">
        <v>107</v>
      </c>
      <c r="BN35" s="77"/>
      <c r="BO35" s="76" t="s">
        <v>41</v>
      </c>
      <c r="BP35" s="77" t="s">
        <v>104</v>
      </c>
      <c r="BR35" s="76" t="s">
        <v>41</v>
      </c>
      <c r="BS35" s="77" t="s">
        <v>104</v>
      </c>
      <c r="BU35" s="76" t="s">
        <v>41</v>
      </c>
      <c r="BV35" s="77" t="s">
        <v>104</v>
      </c>
      <c r="BX35" s="76" t="s">
        <v>41</v>
      </c>
      <c r="BY35" s="77" t="s">
        <v>104</v>
      </c>
      <c r="CA35" s="76" t="s">
        <v>41</v>
      </c>
      <c r="CB35" s="77" t="s">
        <v>104</v>
      </c>
      <c r="CD35" s="76" t="s">
        <v>41</v>
      </c>
      <c r="CE35" s="77" t="s">
        <v>104</v>
      </c>
      <c r="CG35" s="76" t="s">
        <v>41</v>
      </c>
      <c r="CH35" s="77" t="s">
        <v>104</v>
      </c>
      <c r="CJ35" s="76" t="s">
        <v>41</v>
      </c>
      <c r="CK35" s="77" t="s">
        <v>104</v>
      </c>
      <c r="CM35" s="76" t="s">
        <v>41</v>
      </c>
      <c r="CN35" s="77" t="s">
        <v>107</v>
      </c>
      <c r="CP35" s="76" t="s">
        <v>41</v>
      </c>
      <c r="CQ35" s="77" t="s">
        <v>107</v>
      </c>
    </row>
    <row r="36" spans="1:95" x14ac:dyDescent="0.35">
      <c r="A36" s="71" t="s">
        <v>177</v>
      </c>
      <c r="B36" s="5">
        <f>AVERAGE(B6:B33)</f>
        <v>0.13226158052705503</v>
      </c>
      <c r="C36" s="5">
        <f>AVERAGE(C6:C33)</f>
        <v>0.14780071802177533</v>
      </c>
      <c r="E36" s="5">
        <f>AVERAGE(E6:E33)</f>
        <v>0.13889398880602799</v>
      </c>
      <c r="F36" s="5">
        <f>AVERAGE(F6:F33)</f>
        <v>0.14250262892309762</v>
      </c>
      <c r="H36" s="5">
        <f>AVERAGE(H6:H33)</f>
        <v>0.1471734570618749</v>
      </c>
      <c r="I36" s="5">
        <f>AVERAGE(I6:I33)</f>
        <v>0.15313658952817844</v>
      </c>
      <c r="K36" s="5">
        <f>AVERAGE(K6:K33)</f>
        <v>0.14884832797273001</v>
      </c>
      <c r="L36" s="5">
        <f>AVERAGE(L6:L33)</f>
        <v>0.15064082855642269</v>
      </c>
      <c r="M36" s="5"/>
      <c r="N36" s="5">
        <f>AVERAGE(N6:N33)</f>
        <v>0.14507403025863214</v>
      </c>
      <c r="O36" s="5">
        <f>AVERAGE(O6:O33)</f>
        <v>0.13301107622695155</v>
      </c>
      <c r="Q36" s="5">
        <f>AVERAGE(Q6:Q33)</f>
        <v>0.16475751347582693</v>
      </c>
      <c r="R36" s="5">
        <f>AVERAGE(R6:R33)</f>
        <v>0.14327087774988653</v>
      </c>
      <c r="S36" s="5"/>
      <c r="T36" s="5">
        <f>AVERAGE(T6:T33)</f>
        <v>0.15795024667892277</v>
      </c>
      <c r="U36" s="5">
        <f>AVERAGE(U6:U33)</f>
        <v>0.15206140560897213</v>
      </c>
      <c r="V36" s="5"/>
      <c r="W36" s="5">
        <f>AVERAGE(W6:W33)</f>
        <v>0.15830056521631908</v>
      </c>
      <c r="X36" s="5">
        <f>AVERAGE(X6:X33)</f>
        <v>0.15463951680540947</v>
      </c>
      <c r="Y36" s="5"/>
      <c r="Z36" s="48">
        <f>AVERAGE(Z6:Z33)</f>
        <v>0.16084487586383819</v>
      </c>
      <c r="AA36" s="48">
        <f>AVERAGE(AA6:AA33)</f>
        <v>0.15800550527990817</v>
      </c>
      <c r="AB36" s="5"/>
      <c r="AC36" s="5">
        <f>AVERAGE(AC6:AC33)</f>
        <v>0.16268126354318357</v>
      </c>
      <c r="AD36" s="5">
        <f>AVERAGE(AD6:AD33)</f>
        <v>0.16075110003922799</v>
      </c>
      <c r="AE36" s="5"/>
      <c r="AF36" s="5">
        <f>AVERAGE(AF6:AF33)</f>
        <v>0.20739468938233888</v>
      </c>
      <c r="AG36" s="5">
        <f>AVERAGE(AG6:AG33)</f>
        <v>0.18743936052740154</v>
      </c>
      <c r="AI36" s="5">
        <f>AVERAGE(AI6:AI33)</f>
        <v>0.19802309380221089</v>
      </c>
      <c r="AJ36" s="5">
        <f>AVERAGE(AJ6:AJ33)</f>
        <v>0.17408776959171576</v>
      </c>
      <c r="AL36" s="5">
        <f>AVERAGE(AL6:AL33)</f>
        <v>0.18778729180575154</v>
      </c>
      <c r="AM36" s="5">
        <f>AVERAGE(AM6:AM33)</f>
        <v>0.13005852000284324</v>
      </c>
      <c r="AN36" s="5">
        <f>AVERAGE(AN6:AN33)</f>
        <v>0.13848005454608167</v>
      </c>
      <c r="AO36" s="5">
        <f>AVERAGE(AO6:AO33)</f>
        <v>0.13500730079125114</v>
      </c>
      <c r="AQ36" s="5">
        <f>AVERAGE(AQ6:AQ33)</f>
        <v>0.14551410495539194</v>
      </c>
      <c r="AR36" s="5">
        <f>AVERAGE(AR6:AR33)</f>
        <v>0.12528428620280738</v>
      </c>
      <c r="AT36" s="5">
        <f>AVERAGE(AT6:AT33)</f>
        <v>0.12593612627763626</v>
      </c>
      <c r="AU36" s="5">
        <f>AVERAGE(AU6:AU33)</f>
        <v>0.14933834742051297</v>
      </c>
      <c r="AW36" s="5">
        <f>AVERAGE(AW6:AW33)</f>
        <v>0.13452076349213293</v>
      </c>
      <c r="AX36" s="5">
        <f>AVERAGE(AX6:AX33)</f>
        <v>0.12235943412015055</v>
      </c>
      <c r="AZ36" s="5">
        <f>AVERAGE(AZ6:AZ33)</f>
        <v>0.12883048757919327</v>
      </c>
      <c r="BA36" s="5">
        <f>AVERAGE(BA6:BA33)</f>
        <v>0.1137701500539124</v>
      </c>
      <c r="BB36" s="5"/>
      <c r="BC36" s="5">
        <f>AVERAGE(BC6:BC33)</f>
        <v>0.15374269694074116</v>
      </c>
      <c r="BD36" s="5">
        <f>AVERAGE(BD6:BD33)</f>
        <v>0.15671187814855633</v>
      </c>
      <c r="BE36" s="5"/>
      <c r="BF36" s="5">
        <f>AVERAGE(BF6:BF33)</f>
        <v>0.14064331214090781</v>
      </c>
      <c r="BG36" s="5">
        <f>AVERAGE(BG6:BG33)</f>
        <v>0.16604645049747632</v>
      </c>
      <c r="BH36" s="5"/>
      <c r="BI36" s="5">
        <f>AVERAGE(BI6:BI33)</f>
        <v>0.16652145415261635</v>
      </c>
      <c r="BJ36" s="5">
        <f>AVERAGE(BJ6:BJ33)</f>
        <v>0.17056278393859142</v>
      </c>
      <c r="BK36" s="5"/>
      <c r="BL36" s="5">
        <f>AVERAGE(BL6:BL33)</f>
        <v>0.20375710137302594</v>
      </c>
      <c r="BM36" s="5">
        <f>AVERAGE(BM6:BM33)</f>
        <v>0.19579099698991201</v>
      </c>
      <c r="BN36" s="5"/>
      <c r="BO36" s="5">
        <f>AVERAGE(BO6:BO33)</f>
        <v>0.16028567138093988</v>
      </c>
      <c r="BP36" s="5">
        <f>AVERAGE(BP6:BP33)</f>
        <v>0.14243702263377628</v>
      </c>
      <c r="BR36" s="5">
        <f>AVERAGE(BR6:BR33)</f>
        <v>0.15810155510693075</v>
      </c>
      <c r="BS36" s="5">
        <f>AVERAGE(BS6:BS33)</f>
        <v>0.16515928356630166</v>
      </c>
      <c r="BU36" s="5">
        <f>AVERAGE(BU6:BU33)</f>
        <v>0.14947947093876632</v>
      </c>
      <c r="BV36" s="5">
        <f>AVERAGE(BV6:BV33)</f>
        <v>0.15041027575052626</v>
      </c>
      <c r="BX36" s="5">
        <f>AVERAGE(BX6:BX33)</f>
        <v>0.14841654132938509</v>
      </c>
      <c r="BY36" s="48">
        <f>AVERAGE(BY6:BY33)</f>
        <v>0.15282155719911669</v>
      </c>
      <c r="CA36" s="5">
        <f>AVERAGE(CA6:CA33)</f>
        <v>0.15155190590135117</v>
      </c>
      <c r="CB36" s="5">
        <f>AVERAGE(CB6:CB33)</f>
        <v>0.1655417803475929</v>
      </c>
      <c r="CD36" s="5">
        <f>AVERAGE(CD7:CD22)</f>
        <v>0.13912678448433224</v>
      </c>
      <c r="CE36" s="5">
        <f>AVERAGE(CE7:CE19)</f>
        <v>0.1618568320031768</v>
      </c>
      <c r="CG36" s="5">
        <f>AVERAGE(CG7:CG22)</f>
        <v>0.15013389369492555</v>
      </c>
      <c r="CH36" s="5">
        <f>AVERAGE(CH7:CH22)</f>
        <v>0.16216497540044719</v>
      </c>
      <c r="CJ36" s="5">
        <f>AVERAGE(CJ7:CJ22)</f>
        <v>0.17314294299832181</v>
      </c>
      <c r="CK36" s="5">
        <f>AVERAGE(CK7:CK22)</f>
        <v>0.14947606329200594</v>
      </c>
      <c r="CM36" s="48">
        <f>AVERAGE(CM7:CM22)</f>
        <v>0.15027420483002227</v>
      </c>
      <c r="CN36" s="48">
        <f>AVERAGE(CN7:CN22)</f>
        <v>0.14567791970223176</v>
      </c>
      <c r="CO36" s="55"/>
      <c r="CP36" s="48">
        <f>AVERAGE(CP7:CP22)</f>
        <v>0.15829256521255466</v>
      </c>
      <c r="CQ36" s="48">
        <f>AVERAGE(CQ7:CQ22)</f>
        <v>0.13373058729911075</v>
      </c>
    </row>
    <row r="37" spans="1:95" x14ac:dyDescent="0.35">
      <c r="A37" s="76" t="s">
        <v>185</v>
      </c>
      <c r="B37">
        <f>STDEV(B6:B33)</f>
        <v>1.9051959070265582E-2</v>
      </c>
      <c r="C37">
        <f>STDEV(C6:C33)</f>
        <v>4.1750590225272617E-2</v>
      </c>
      <c r="E37">
        <f>STDEV(E6:E33)</f>
        <v>1.5373497898891515E-2</v>
      </c>
      <c r="F37">
        <f>STDEV(F6:F33)</f>
        <v>3.8852884530447301E-2</v>
      </c>
      <c r="H37">
        <f>STDEV(H6:H33)</f>
        <v>2.0350401859879418E-2</v>
      </c>
      <c r="I37">
        <f>STDEV(I6:I33)</f>
        <v>4.0632660302772024E-2</v>
      </c>
      <c r="K37">
        <f>STDEV(K6:K33)</f>
        <v>2.2267066561016586E-2</v>
      </c>
      <c r="L37">
        <f>STDEV(L6:L33)</f>
        <v>5.5190707564991538E-2</v>
      </c>
      <c r="N37">
        <f>STDEV(N6:N33)</f>
        <v>2.8747984928728588E-2</v>
      </c>
      <c r="O37">
        <f>STDEV(O6:O33)</f>
        <v>4.5524561990768056E-2</v>
      </c>
      <c r="Q37">
        <f>STDEV(Q6:Q33)</f>
        <v>8.6359287428115702E-2</v>
      </c>
      <c r="R37">
        <f>STDEV(R6:R33)</f>
        <v>3.3978468687540161E-2</v>
      </c>
      <c r="T37">
        <f>STDEV(T6:T33)</f>
        <v>3.3127227768343301E-2</v>
      </c>
      <c r="U37">
        <f>STDEV(U6:U33)</f>
        <v>3.164614083957374E-2</v>
      </c>
      <c r="W37">
        <f>STDEV(W6:W33)</f>
        <v>4.0214897111168331E-2</v>
      </c>
      <c r="X37">
        <f>STDEV(X6:X33)</f>
        <v>4.8408821883051859E-2</v>
      </c>
      <c r="Z37">
        <f>STDEV(Z6:Z33)</f>
        <v>2.6514948544190363E-2</v>
      </c>
      <c r="AA37">
        <f>STDEV(AA6:AA33)</f>
        <v>2.3974419330456784E-2</v>
      </c>
      <c r="AC37">
        <f>STDEV(AC6:AC33)</f>
        <v>1.7593767627725281E-2</v>
      </c>
      <c r="AD37">
        <f>STDEV(AD6:AD33)</f>
        <v>1.5934781936756487E-2</v>
      </c>
      <c r="AF37">
        <f>STDEV(AF6:AF33)</f>
        <v>0.21062206032458611</v>
      </c>
      <c r="AG37">
        <f>STDEV(AG6:AG33)</f>
        <v>0.1719417920184855</v>
      </c>
      <c r="AI37">
        <f>STDEV(AI6:AI33)</f>
        <v>0.2345674068799968</v>
      </c>
      <c r="AJ37">
        <f>STDEV(AJ6:AJ33)</f>
        <v>0.12768018097662212</v>
      </c>
      <c r="AL37">
        <f>STDEV(AL6:AL33)</f>
        <v>0.15468320170988253</v>
      </c>
      <c r="AM37">
        <f>STDEV(AM6:AM33)</f>
        <v>1.9933648040692989E-2</v>
      </c>
      <c r="AN37">
        <f>STDEV(AN6:AN33)</f>
        <v>1.8823375430821604E-2</v>
      </c>
      <c r="AO37">
        <f>STDEV(AO6:AO33)</f>
        <v>2.0226210060777777E-2</v>
      </c>
      <c r="AQ37">
        <f>STDEV(AQ6:AQ33)</f>
        <v>4.2815919291971594E-2</v>
      </c>
      <c r="AR37">
        <f>STDEV(AR6:AR33)</f>
        <v>2.5489913363751129E-2</v>
      </c>
      <c r="AT37">
        <f>STDEV(AT6:AT33)</f>
        <v>5.0804839023336273E-3</v>
      </c>
      <c r="AU37">
        <f>STDEV(AU6:AU33)</f>
        <v>3.8315736317316128E-2</v>
      </c>
      <c r="AW37">
        <f>STDEV(AW6:AW33)</f>
        <v>3.7181954752941213E-2</v>
      </c>
      <c r="AX37">
        <f>STDEV(AX6:AX33)</f>
        <v>3.9330034587361756E-2</v>
      </c>
      <c r="AZ37">
        <f>STDEV(AZ6:AZ33)</f>
        <v>1.6008785372741911E-2</v>
      </c>
      <c r="BA37">
        <f>STDEV(BA6:BA33)</f>
        <v>2.2656958270005901E-2</v>
      </c>
      <c r="BC37">
        <f>STDEV(BC6:BC33)</f>
        <v>6.6390208080702784E-2</v>
      </c>
      <c r="BD37">
        <f>STDEV(BD6:BD33)</f>
        <v>7.2061295512241733E-2</v>
      </c>
      <c r="BF37">
        <f>STDEV(BF6:BF33)</f>
        <v>1.3399237557302471E-2</v>
      </c>
      <c r="BG37">
        <f>STDEV(BG6:BG33)</f>
        <v>5.6038513899603758E-2</v>
      </c>
      <c r="BI37">
        <f>STDEV(BI6:BI33)</f>
        <v>4.0600162899702974E-2</v>
      </c>
      <c r="BJ37">
        <f>STDEV(BJ6:BJ33)</f>
        <v>7.6259551996159483E-2</v>
      </c>
      <c r="BL37">
        <f>STDEV(BL6:BL33)</f>
        <v>7.1494907568010663E-2</v>
      </c>
      <c r="BM37">
        <f>STDEV(BM6:BM33)</f>
        <v>7.3985891650517333E-2</v>
      </c>
      <c r="BO37">
        <f>STDEV(BO6:BO33)</f>
        <v>3.6678647178177773E-2</v>
      </c>
      <c r="BP37">
        <f>STDEV(BP6:BP33)</f>
        <v>2.9684029726533116E-2</v>
      </c>
      <c r="BR37">
        <f>STDEV(BR6:BR33)</f>
        <v>3.9252943074540338E-2</v>
      </c>
      <c r="BS37">
        <f>STDEV(BS6:BS33)</f>
        <v>4.5171206177206581E-2</v>
      </c>
      <c r="BU37">
        <f>STDEV(BU6:BU33)</f>
        <v>2.0154448730937285E-2</v>
      </c>
      <c r="BV37">
        <f>STDEV(BV6:BV33)</f>
        <v>2.3809820690182303E-2</v>
      </c>
      <c r="BX37">
        <f>STDEV(BX6:BX33)</f>
        <v>2.0432734472418432E-2</v>
      </c>
      <c r="BY37">
        <f>STDEV(BY6:BY33)</f>
        <v>1.5948377480948239E-2</v>
      </c>
      <c r="CA37">
        <f>STDEV(CA6:CA33)</f>
        <v>2.2368301815166639E-2</v>
      </c>
      <c r="CB37">
        <f>STDEV(CB6:CB33)</f>
        <v>3.2506738325069312E-2</v>
      </c>
      <c r="CD37">
        <f>STDEV(CD6:CD22)</f>
        <v>2.2252565872148564E-2</v>
      </c>
      <c r="CE37">
        <f>STDEV(CE6:CE20)</f>
        <v>4.4890664312792039E-2</v>
      </c>
      <c r="CG37">
        <f>STDEV(CG6:CG22)</f>
        <v>5.3902471102507253E-2</v>
      </c>
      <c r="CH37">
        <f>STDEV(CH6:CH22)</f>
        <v>7.4225416247705706E-2</v>
      </c>
      <c r="CJ37">
        <f>STDEV(CJ6:CJ22)</f>
        <v>7.5718169161161572E-2</v>
      </c>
      <c r="CK37">
        <f>STDEV(CK6:CK22)</f>
        <v>5.3831202638755356E-2</v>
      </c>
      <c r="CM37">
        <f>STDEV(CM6:CM22)</f>
        <v>3.2517359387715487E-2</v>
      </c>
      <c r="CN37">
        <f>STDEV(CN6:CN22)</f>
        <v>2.9927158509759664E-2</v>
      </c>
      <c r="CP37">
        <f>STDEV(CP6:CP22)</f>
        <v>5.6689820817429223E-2</v>
      </c>
      <c r="CQ37">
        <f>STDEV(CQ6:CQ22)</f>
        <v>1.8038630458198517E-2</v>
      </c>
    </row>
    <row r="38" spans="1:95" x14ac:dyDescent="0.35">
      <c r="A38" s="71" t="s">
        <v>181</v>
      </c>
      <c r="B38" s="6">
        <f>COUNT(B6:B33)</f>
        <v>12</v>
      </c>
      <c r="C38" s="6">
        <f>COUNT(C6:C33)</f>
        <v>11</v>
      </c>
      <c r="E38" s="6">
        <f>COUNT(E6:E33)</f>
        <v>18</v>
      </c>
      <c r="F38" s="6">
        <f>COUNT(F6:F33)</f>
        <v>19</v>
      </c>
      <c r="H38" s="6">
        <f>COUNT(H6:H33)</f>
        <v>19</v>
      </c>
      <c r="I38" s="6">
        <f>COUNT(I6:I33)</f>
        <v>24</v>
      </c>
      <c r="K38" s="6">
        <f>COUNT(K6:K33)</f>
        <v>14</v>
      </c>
      <c r="L38" s="6">
        <f>COUNT(L6:L33)</f>
        <v>15</v>
      </c>
      <c r="M38" s="6"/>
      <c r="N38" s="6">
        <f>COUNT(N6:N33)</f>
        <v>10</v>
      </c>
      <c r="O38" s="6">
        <f>COUNT(O6:O33)</f>
        <v>12</v>
      </c>
      <c r="Q38" s="6">
        <f>COUNT(Q6:Q33)</f>
        <v>12</v>
      </c>
      <c r="R38" s="6">
        <f>COUNT(R6:R33)</f>
        <v>13</v>
      </c>
      <c r="S38" s="6"/>
      <c r="T38" s="6">
        <f>COUNT(T6:T33)</f>
        <v>9</v>
      </c>
      <c r="U38" s="6">
        <f>COUNT(U6:U33)</f>
        <v>10</v>
      </c>
      <c r="V38" s="6"/>
      <c r="W38" s="6">
        <f>COUNT(W6:W33)</f>
        <v>10</v>
      </c>
      <c r="X38" s="6">
        <f>COUNT(X6:X33)</f>
        <v>11</v>
      </c>
      <c r="Y38" s="6"/>
      <c r="Z38" s="6">
        <f>COUNT(Z6:Z33)</f>
        <v>8</v>
      </c>
      <c r="AA38" s="6">
        <f>COUNT(AA6:AA33)</f>
        <v>6</v>
      </c>
      <c r="AB38" s="6"/>
      <c r="AC38" s="6">
        <f>COUNT(AC6:AC33)</f>
        <v>12</v>
      </c>
      <c r="AD38" s="6">
        <f>COUNT(AD6:AD33)</f>
        <v>12</v>
      </c>
      <c r="AE38" s="6"/>
      <c r="AF38" s="6">
        <f>COUNT(AF6:AF33)</f>
        <v>12</v>
      </c>
      <c r="AG38" s="6">
        <f>COUNT(AG6:AG33)</f>
        <v>16</v>
      </c>
      <c r="AI38" s="6">
        <f>COUNT(AI6:AI33)</f>
        <v>21</v>
      </c>
      <c r="AJ38" s="6">
        <f>COUNT(AJ6:AJ33)</f>
        <v>23</v>
      </c>
      <c r="AL38" s="6">
        <f>COUNT(AL6:AL33)</f>
        <v>10</v>
      </c>
      <c r="AM38" s="6">
        <f>COUNT(AM6:AM33)</f>
        <v>10</v>
      </c>
      <c r="AN38" s="6">
        <f>COUNT(AN6:AN33)</f>
        <v>10</v>
      </c>
      <c r="AO38" s="6">
        <f>COUNT(AO6:AO33)</f>
        <v>7</v>
      </c>
      <c r="AQ38" s="6">
        <f>COUNT(AQ6:AQ33)</f>
        <v>6</v>
      </c>
      <c r="AR38" s="6">
        <f>COUNT(AR6:AR33)</f>
        <v>6</v>
      </c>
      <c r="AT38" s="6">
        <f>COUNT(AT6:AT33)</f>
        <v>6</v>
      </c>
      <c r="AU38" s="6">
        <f>COUNT(AU6:AU33)</f>
        <v>6</v>
      </c>
      <c r="AW38" s="6">
        <f>COUNT(AW6:AW33)</f>
        <v>11</v>
      </c>
      <c r="AX38" s="6">
        <f>COUNT(AX6:AX33)</f>
        <v>11</v>
      </c>
      <c r="AZ38" s="6">
        <f>COUNT(AZ6:AZ33)</f>
        <v>13</v>
      </c>
      <c r="BA38" s="6">
        <f>COUNT(BA6:BA33)</f>
        <v>14</v>
      </c>
      <c r="BB38" s="6"/>
      <c r="BC38" s="6">
        <f>COUNT(BC6:BC33)</f>
        <v>8</v>
      </c>
      <c r="BD38" s="6">
        <f>COUNT(BD6:BD33)</f>
        <v>8</v>
      </c>
      <c r="BE38" s="6"/>
      <c r="BF38" s="6">
        <f>COUNT(BF6:BF33)</f>
        <v>11</v>
      </c>
      <c r="BG38" s="6">
        <f>COUNT(BG6:BG33)</f>
        <v>12</v>
      </c>
      <c r="BH38" s="6"/>
      <c r="BI38" s="6">
        <f>COUNT(BI6:BI33)</f>
        <v>12</v>
      </c>
      <c r="BJ38" s="6">
        <f>COUNT(BJ6:BJ33)</f>
        <v>10</v>
      </c>
      <c r="BK38" s="6"/>
      <c r="BL38" s="6">
        <f>COUNT(BL6:BL33)</f>
        <v>10</v>
      </c>
      <c r="BM38" s="6">
        <f>COUNT(BM6:BM33)</f>
        <v>10</v>
      </c>
      <c r="BN38" s="6"/>
      <c r="BO38" s="6">
        <f>COUNT(BO6:BO33)</f>
        <v>12</v>
      </c>
      <c r="BP38" s="6">
        <f>COUNT(BP6:BP33)</f>
        <v>12</v>
      </c>
      <c r="BR38" s="6">
        <f>COUNT(BR6:BR33)</f>
        <v>14</v>
      </c>
      <c r="BS38" s="6">
        <f>COUNT(BS6:BS33)</f>
        <v>15</v>
      </c>
      <c r="BU38" s="6">
        <f>COUNT(BU6:BU33)</f>
        <v>10</v>
      </c>
      <c r="BV38" s="6">
        <f>COUNT(BV6:BV33)</f>
        <v>10</v>
      </c>
      <c r="BX38" s="6">
        <f>COUNT(BX6:BX33)</f>
        <v>11</v>
      </c>
      <c r="BY38" s="6">
        <f>COUNT(BY6:BY33)</f>
        <v>10</v>
      </c>
      <c r="CA38" s="6">
        <f>COUNT(CA6:CA33)</f>
        <v>9</v>
      </c>
      <c r="CB38" s="6">
        <f>COUNT(CB6:CB33)</f>
        <v>13</v>
      </c>
      <c r="CD38" s="6">
        <f>COUNT(CD6:CD21)</f>
        <v>10</v>
      </c>
      <c r="CE38" s="6">
        <f>COUNT(CE6:CE18)</f>
        <v>12</v>
      </c>
      <c r="CG38" s="6">
        <f>COUNT(CG6:CG21)</f>
        <v>11</v>
      </c>
      <c r="CH38" s="6">
        <f>COUNT(CH6:CH21)</f>
        <v>10</v>
      </c>
      <c r="CJ38" s="6">
        <f>COUNT(CJ6:CJ21)</f>
        <v>12</v>
      </c>
      <c r="CK38" s="6">
        <f>COUNT(CK6:CK21)</f>
        <v>13</v>
      </c>
      <c r="CM38" s="6">
        <f>COUNT(CM6:CM21)</f>
        <v>15</v>
      </c>
      <c r="CN38" s="6">
        <f>COUNT(CN6:CN21)</f>
        <v>15</v>
      </c>
      <c r="CP38" s="6">
        <f>COUNT(CP6:CP21)</f>
        <v>12</v>
      </c>
      <c r="CQ38" s="6">
        <f>COUNT(CQ6:CQ21)</f>
        <v>13</v>
      </c>
    </row>
    <row r="39" spans="1:95" s="15" customFormat="1" x14ac:dyDescent="0.35">
      <c r="A39" s="73" t="s">
        <v>182</v>
      </c>
      <c r="B39" s="74">
        <f>B104</f>
        <v>3.6297714441508195E-4</v>
      </c>
      <c r="C39" s="74">
        <f>C104</f>
        <v>1.7431117841586331E-3</v>
      </c>
      <c r="E39" s="74">
        <f>E104</f>
        <v>2.3634443764722202E-4</v>
      </c>
      <c r="F39" s="74">
        <f>F104</f>
        <v>1.5095466363362672E-3</v>
      </c>
      <c r="H39" s="74">
        <f>H104</f>
        <v>4.1413885585858803E-4</v>
      </c>
      <c r="I39" s="74">
        <f>I104</f>
        <v>1.6510130832804728E-3</v>
      </c>
      <c r="K39" s="74">
        <f>K104</f>
        <v>4.958222532327408E-4</v>
      </c>
      <c r="L39" s="74">
        <f>L104</f>
        <v>3.0460142015244253E-3</v>
      </c>
      <c r="N39" s="74">
        <f>N104</f>
        <v>8.2644663746240772E-4</v>
      </c>
      <c r="O39" s="74">
        <f>O104</f>
        <v>2.0724857444512843E-3</v>
      </c>
      <c r="Q39" s="74">
        <f>Q104</f>
        <v>7.4579265250919076E-3</v>
      </c>
      <c r="R39" s="74">
        <f>R104</f>
        <v>7.2045653467578776E-4</v>
      </c>
      <c r="T39" s="74">
        <f>T104</f>
        <v>7.602195184974841E-3</v>
      </c>
      <c r="U39" s="74">
        <f>U104</f>
        <v>3.2135975146119545E-3</v>
      </c>
      <c r="W39" s="74">
        <f>W104</f>
        <v>5.8793890402335323E-3</v>
      </c>
      <c r="X39" s="74">
        <f>X104</f>
        <v>2.3434140361050402E-3</v>
      </c>
      <c r="Z39" s="74">
        <f>Z104</f>
        <v>9.855053985520135E-3</v>
      </c>
      <c r="AA39" s="74">
        <f>AA104</f>
        <v>1.2770256240495836E-2</v>
      </c>
      <c r="AC39" s="74">
        <f>AC104</f>
        <v>3.0954065933839553E-4</v>
      </c>
      <c r="AD39" s="74">
        <f>AD104</f>
        <v>2.5391727537198079E-4</v>
      </c>
      <c r="AF39" s="74">
        <f>AF104</f>
        <v>4.4361652295373616E-2</v>
      </c>
      <c r="AG39" s="74">
        <f>AG104</f>
        <v>2.9563979842528124E-2</v>
      </c>
      <c r="AI39" s="74">
        <f>AI104</f>
        <v>5.5021868370405944E-2</v>
      </c>
      <c r="AJ39" s="74">
        <f>AJ104</f>
        <v>1.6302228614222973E-2</v>
      </c>
      <c r="AL39" s="74">
        <f>AL104</f>
        <v>2.3926892891220203E-2</v>
      </c>
      <c r="AM39" s="74">
        <f>AM104</f>
        <v>3.9735032421022533E-4</v>
      </c>
      <c r="AN39" s="74">
        <f>AN104</f>
        <v>3.5431946260966072E-4</v>
      </c>
      <c r="AO39" s="74">
        <f>AO104</f>
        <v>4.0909957342270386E-4</v>
      </c>
      <c r="AQ39" s="74">
        <f>AQ104</f>
        <v>1.8332029448166177E-3</v>
      </c>
      <c r="AR39" s="74">
        <f>AR104</f>
        <v>6.4973568329153471E-4</v>
      </c>
      <c r="AT39" s="74">
        <f>AT104</f>
        <v>2.5811316681871123E-5</v>
      </c>
      <c r="AU39" s="74">
        <f>AU104</f>
        <v>1.4680956495380958E-3</v>
      </c>
      <c r="AW39" s="74">
        <f>AW104</f>
        <v>1.3824977592497636E-3</v>
      </c>
      <c r="AX39" s="74">
        <f>AX104</f>
        <v>1.5468516206430828E-3</v>
      </c>
      <c r="AZ39" s="74">
        <f>AZ104</f>
        <v>2.5628120911051126E-4</v>
      </c>
      <c r="BA39" s="74">
        <f>BA104</f>
        <v>5.1333775804879257E-4</v>
      </c>
      <c r="BC39" s="74">
        <f>BC104</f>
        <v>4.4076597289990169E-3</v>
      </c>
      <c r="BD39" s="74">
        <f>BD104</f>
        <v>5.1928303109026307E-3</v>
      </c>
      <c r="BF39" s="74">
        <f>BF104</f>
        <v>1.9614488110122797E-3</v>
      </c>
      <c r="BG39" s="74">
        <f>BG104</f>
        <v>3.1403150400760855E-3</v>
      </c>
      <c r="BI39" s="74">
        <f>BI104</f>
        <v>1.6483732274824171E-3</v>
      </c>
      <c r="BJ39" s="74">
        <f>BJ104</f>
        <v>5.8155192706549593E-3</v>
      </c>
      <c r="BL39" s="74">
        <f>BL104</f>
        <v>1.1730691726663694E-2</v>
      </c>
      <c r="BM39" s="74">
        <f>BM104</f>
        <v>1.1448494406773301E-2</v>
      </c>
      <c r="BO39" s="74">
        <f>BO104</f>
        <v>1.34532315882125E-3</v>
      </c>
      <c r="BP39" s="74">
        <f>BP104</f>
        <v>8.8114162080570871E-4</v>
      </c>
      <c r="BR39" s="74">
        <f>BR104</f>
        <v>1.5407935400131164E-3</v>
      </c>
      <c r="BS39" s="74">
        <f>BS104</f>
        <v>2.0404378675036956E-3</v>
      </c>
      <c r="BU39" s="74">
        <f>BU104</f>
        <v>4.0620180364797778E-4</v>
      </c>
      <c r="BV39" s="74">
        <f>BV104</f>
        <v>5.6690756129863828E-4</v>
      </c>
      <c r="BX39" s="74">
        <f>BX104</f>
        <v>4.1749663802035731E-4</v>
      </c>
      <c r="BY39" s="74">
        <f>BY104</f>
        <v>2.5435074427481694E-4</v>
      </c>
      <c r="CA39" s="74">
        <f>CA104</f>
        <v>5.003409260943935E-4</v>
      </c>
      <c r="CB39" s="74">
        <f>CB104</f>
        <v>1.0566880365345302E-3</v>
      </c>
      <c r="CD39" s="74">
        <f>CD104</f>
        <v>3.9244649557225904E-3</v>
      </c>
      <c r="CE39" s="74">
        <f>CE104</f>
        <v>2.0151717424437749E-3</v>
      </c>
      <c r="CG39" s="74">
        <f>CG104</f>
        <v>2.9054763909566253E-3</v>
      </c>
      <c r="CH39" s="74">
        <f>CH104</f>
        <v>5.5094124171451717E-3</v>
      </c>
      <c r="CJ39" s="74">
        <f>CJ104</f>
        <v>5.7332411411182786E-3</v>
      </c>
      <c r="CK39" s="74">
        <f>CK104</f>
        <v>2.8977983775347366E-3</v>
      </c>
      <c r="CM39" s="74">
        <f>CM104</f>
        <v>1.0573786615498586E-3</v>
      </c>
      <c r="CN39" s="74">
        <f>CN104</f>
        <v>8.9563481646827978E-4</v>
      </c>
      <c r="CP39" s="74">
        <f>CP104</f>
        <v>3.2137357843122398E-3</v>
      </c>
      <c r="CQ39" s="74">
        <f>CQ104</f>
        <v>3.2539218880744595E-4</v>
      </c>
    </row>
    <row r="41" spans="1:95" x14ac:dyDescent="0.35">
      <c r="B41" s="14"/>
      <c r="C41" s="13"/>
      <c r="F41" s="13"/>
      <c r="I41" s="13"/>
      <c r="L41" s="13"/>
      <c r="M41" s="13"/>
      <c r="O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G41" s="13"/>
      <c r="AJ41" s="13"/>
      <c r="AR41" s="13"/>
      <c r="AU41" s="13"/>
      <c r="AX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P41" s="13"/>
      <c r="BS41" s="13"/>
      <c r="BV41" s="13"/>
      <c r="BY41" s="13"/>
      <c r="CB41" s="13"/>
      <c r="CE41" s="13"/>
    </row>
    <row r="44" spans="1:95" x14ac:dyDescent="0.35">
      <c r="A44" s="75" t="s">
        <v>184</v>
      </c>
    </row>
    <row r="45" spans="1:95" x14ac:dyDescent="0.35">
      <c r="A45" s="71" t="s">
        <v>178</v>
      </c>
      <c r="B45">
        <f t="shared" ref="B45:C55" si="0">ABS(B7-B$36)</f>
        <v>1.0467115980727262E-2</v>
      </c>
      <c r="C45">
        <f t="shared" si="0"/>
        <v>2.9744426428586657E-2</v>
      </c>
      <c r="E45">
        <f t="shared" ref="E45:F62" si="1">ABS(E7-E$36)</f>
        <v>9.6094775982580594E-3</v>
      </c>
      <c r="F45">
        <f t="shared" si="1"/>
        <v>1.4763602237558821E-2</v>
      </c>
      <c r="H45">
        <f t="shared" ref="H45:I63" si="2">ABS(H7-H$36)</f>
        <v>2.9271109666961642E-2</v>
      </c>
      <c r="I45">
        <f t="shared" si="2"/>
        <v>2.0553402160859574E-2</v>
      </c>
      <c r="K45">
        <f t="shared" ref="K45:L58" si="3">ABS(K7-K$36)</f>
        <v>1.7064949702031262E-2</v>
      </c>
      <c r="L45">
        <f t="shared" si="3"/>
        <v>4.10172972107401E-2</v>
      </c>
      <c r="N45">
        <f t="shared" ref="N45:O54" si="4">ABS(N7-N$36)</f>
        <v>2.0729723246446535E-2</v>
      </c>
      <c r="O45">
        <f t="shared" si="4"/>
        <v>2.8927101328477256E-2</v>
      </c>
      <c r="Q45">
        <f t="shared" ref="Q45:R55" si="5">ABS(Q7-Q$36)</f>
        <v>7.7538081014917881E-3</v>
      </c>
      <c r="R45">
        <f t="shared" si="5"/>
        <v>5.9846724497788495E-3</v>
      </c>
      <c r="T45">
        <f t="shared" ref="T45:U55" si="6">ABS(T7-T$36)</f>
        <v>8.2454909830231571E-3</v>
      </c>
      <c r="U45">
        <f t="shared" si="6"/>
        <v>4.2933932368621988E-2</v>
      </c>
      <c r="W45">
        <f t="shared" ref="W45:X55" si="7">ABS(W7-W$36)</f>
        <v>1.2071384962831277E-2</v>
      </c>
      <c r="X45">
        <f t="shared" si="7"/>
        <v>2.9808496989391767E-2</v>
      </c>
      <c r="Z45">
        <f t="shared" ref="Z45:AA55" si="8">ABS(Z7-Z$36)</f>
        <v>2.0564795372017663E-2</v>
      </c>
      <c r="AA45">
        <f t="shared" si="8"/>
        <v>3.770162444234948E-3</v>
      </c>
      <c r="AC45">
        <f t="shared" ref="AC45:AD56" si="9">ABS(AC7-AC$36)</f>
        <v>1.2355348758407769E-2</v>
      </c>
      <c r="AD45">
        <f t="shared" si="9"/>
        <v>1.7080821338556929E-2</v>
      </c>
      <c r="AF45">
        <f t="shared" ref="AF45:AG56" si="10">ABS(AF7-AF$36)</f>
        <v>5.0404384712781608E-2</v>
      </c>
      <c r="AG45">
        <f t="shared" si="10"/>
        <v>4.0283028573085744E-2</v>
      </c>
      <c r="AI45">
        <f t="shared" ref="AI45:AJ65" si="11">ABS(AI7-AI$36)</f>
        <v>4.3778004375507718E-2</v>
      </c>
      <c r="AJ45">
        <f t="shared" si="11"/>
        <v>2.0103189544393441E-3</v>
      </c>
      <c r="AL45">
        <f t="shared" ref="AL45:AO51" si="12">ABS(AL7-AL$36)</f>
        <v>4.7057454752484157E-2</v>
      </c>
      <c r="AM45">
        <f t="shared" si="12"/>
        <v>2.4712419007421577E-2</v>
      </c>
      <c r="AN45">
        <f t="shared" si="12"/>
        <v>9.5311745920328428E-3</v>
      </c>
      <c r="AO45">
        <f t="shared" si="12"/>
        <v>5.295162555616878E-3</v>
      </c>
      <c r="AQ45">
        <f t="shared" ref="AQ45:AR50" si="13">ABS(AQ7-AQ$36)</f>
        <v>3.0331107786409989E-2</v>
      </c>
      <c r="AR45">
        <f t="shared" si="13"/>
        <v>1.4362750886134826E-2</v>
      </c>
      <c r="AT45">
        <f t="shared" ref="AT45:AU50" si="14">ABS(AT7-AT$36)</f>
        <v>3.5665779370896988E-3</v>
      </c>
      <c r="AU45">
        <f t="shared" si="14"/>
        <v>1.6342367037742972E-2</v>
      </c>
      <c r="AW45">
        <f t="shared" ref="AW45:AX55" si="15">ABS(AW7-AW$36)</f>
        <v>3.8973809307210533E-2</v>
      </c>
      <c r="AX45">
        <f t="shared" si="15"/>
        <v>1.7830457060396335E-2</v>
      </c>
      <c r="AZ45">
        <f t="shared" ref="AZ45:BA57" si="16">ABS(AZ7-AZ$36)</f>
        <v>2.4777044670737491E-2</v>
      </c>
      <c r="BA45">
        <f t="shared" si="16"/>
        <v>1.8568313707642115E-2</v>
      </c>
      <c r="BC45">
        <f t="shared" ref="BC45:BD52" si="17">ABS(BC7-BC$36)</f>
        <v>2.594602741528837E-2</v>
      </c>
      <c r="BD45">
        <f t="shared" si="17"/>
        <v>1.7228909966826689E-2</v>
      </c>
      <c r="BF45">
        <f t="shared" ref="BF45:BG56" si="18">ABS(BF7-BF$36)</f>
        <v>1.7101740731578302E-2</v>
      </c>
      <c r="BG45">
        <f t="shared" si="18"/>
        <v>3.9531597488601966E-2</v>
      </c>
      <c r="BI45">
        <f t="shared" ref="BI45:BJ54" si="19">ABS(BI7-BI$36)</f>
        <v>1.9351926013919385E-2</v>
      </c>
      <c r="BJ45">
        <f t="shared" si="19"/>
        <v>2.9794750843826379E-2</v>
      </c>
      <c r="BL45">
        <f t="shared" ref="BL45:BM56" si="20">ABS(BL7-BL$36)</f>
        <v>1.9318547537761216E-2</v>
      </c>
      <c r="BM45">
        <f t="shared" si="20"/>
        <v>4.4170192642134343E-2</v>
      </c>
      <c r="BO45">
        <f t="shared" ref="BO45:BP56" si="21">ABS(BO7-BO$36)</f>
        <v>3.0611416552110082E-2</v>
      </c>
      <c r="BP45">
        <f t="shared" si="21"/>
        <v>2.9766294649946498E-2</v>
      </c>
      <c r="BR45">
        <f t="shared" ref="BR45:BS58" si="22">ABS(BR7-BR$36)</f>
        <v>2.7533036814158113E-2</v>
      </c>
      <c r="BS45">
        <f t="shared" si="22"/>
        <v>2.188278713192407E-2</v>
      </c>
      <c r="BU45">
        <f t="shared" ref="BU45:BV54" si="23">ABS(BU7-BU$36)</f>
        <v>2.6924372880598985E-2</v>
      </c>
      <c r="BV45">
        <f t="shared" si="23"/>
        <v>1.5977327142456033E-2</v>
      </c>
      <c r="BX45">
        <f t="shared" ref="BX45:BY54" si="24">ABS(BX7-BX$36)</f>
        <v>7.4581591768240751E-3</v>
      </c>
      <c r="BY45">
        <f t="shared" si="24"/>
        <v>1.5822532987121884E-2</v>
      </c>
      <c r="CA45">
        <f t="shared" ref="CA45:CB53" si="25">ABS(CA7-CA$36)</f>
        <v>7.0321374436248529E-3</v>
      </c>
      <c r="CB45">
        <f t="shared" si="25"/>
        <v>1.1142229063347275E-2</v>
      </c>
      <c r="CD45">
        <f t="shared" ref="CD45:CE56" si="26">ABS(CD7-CD$36)</f>
        <v>1.3996710763738818E-2</v>
      </c>
      <c r="CE45">
        <f t="shared" si="26"/>
        <v>2.4196992915804211E-2</v>
      </c>
      <c r="CG45">
        <f t="shared" ref="CG45:CH54" si="27">ABS(CG7-CG$36)</f>
        <v>4.8638999038591035E-3</v>
      </c>
      <c r="CH45">
        <f t="shared" si="27"/>
        <v>1.8456493823230474E-2</v>
      </c>
      <c r="CJ45">
        <f t="shared" ref="CJ45:CK56" si="28">ABS(CJ7-CJ$36)</f>
        <v>9.2840346589039835E-3</v>
      </c>
      <c r="CK45">
        <f t="shared" si="28"/>
        <v>1.7984304308783366E-2</v>
      </c>
      <c r="CM45">
        <f t="shared" ref="CM45:CN59" si="29">ABS(CM7-CM$36)</f>
        <v>2.3189594832687094E-2</v>
      </c>
      <c r="CN45">
        <f t="shared" si="29"/>
        <v>2.2019706220119464E-2</v>
      </c>
      <c r="CP45">
        <f t="shared" ref="CP45:CQ56" si="30">ABS(CP7-CP$36)</f>
        <v>7.5398646390874666E-2</v>
      </c>
      <c r="CQ45">
        <f t="shared" si="30"/>
        <v>6.5398519213602235E-3</v>
      </c>
    </row>
    <row r="46" spans="1:95" x14ac:dyDescent="0.35">
      <c r="B46">
        <f t="shared" si="0"/>
        <v>1.2766781673534303E-2</v>
      </c>
      <c r="C46">
        <f t="shared" si="0"/>
        <v>2.2263464087548368E-2</v>
      </c>
      <c r="E46">
        <f t="shared" si="1"/>
        <v>8.4371819308972917E-3</v>
      </c>
      <c r="F46">
        <f t="shared" si="1"/>
        <v>3.3638804954722351E-2</v>
      </c>
      <c r="H46">
        <f t="shared" si="2"/>
        <v>5.9291167361920638E-3</v>
      </c>
      <c r="I46">
        <f t="shared" si="2"/>
        <v>1.2633793424644157E-2</v>
      </c>
      <c r="K46">
        <f t="shared" si="3"/>
        <v>1.2427156884251056E-2</v>
      </c>
      <c r="L46">
        <f t="shared" si="3"/>
        <v>2.0602645470391534E-2</v>
      </c>
      <c r="N46">
        <f t="shared" si="4"/>
        <v>1.4499457274476463E-2</v>
      </c>
      <c r="O46">
        <f t="shared" si="4"/>
        <v>0.13301107622695155</v>
      </c>
      <c r="Q46">
        <f t="shared" si="5"/>
        <v>0.16475751347582693</v>
      </c>
      <c r="R46">
        <f t="shared" si="5"/>
        <v>6.0228311145031632E-3</v>
      </c>
      <c r="T46">
        <f t="shared" si="6"/>
        <v>2.8916905180828706E-2</v>
      </c>
      <c r="U46">
        <f t="shared" si="6"/>
        <v>2.213309007152639E-2</v>
      </c>
      <c r="W46">
        <f t="shared" si="7"/>
        <v>4.5823659193409777E-2</v>
      </c>
      <c r="X46">
        <f t="shared" si="7"/>
        <v>1.6606121629157033E-2</v>
      </c>
      <c r="Z46">
        <f t="shared" si="8"/>
        <v>1.4932691182626828E-2</v>
      </c>
      <c r="AA46">
        <f t="shared" si="8"/>
        <v>1.3877614031406832E-2</v>
      </c>
      <c r="AC46">
        <f t="shared" si="9"/>
        <v>7.3991275188320105E-3</v>
      </c>
      <c r="AD46">
        <f t="shared" si="9"/>
        <v>4.8520237275341271E-3</v>
      </c>
      <c r="AF46">
        <f t="shared" si="10"/>
        <v>4.7266804872629714E-2</v>
      </c>
      <c r="AG46">
        <f t="shared" si="10"/>
        <v>1.27101217392942E-2</v>
      </c>
      <c r="AI46">
        <f t="shared" si="11"/>
        <v>4.840552125877795E-2</v>
      </c>
      <c r="AJ46">
        <f t="shared" si="11"/>
        <v>3.4965379032308896E-2</v>
      </c>
      <c r="AL46">
        <f t="shared" si="12"/>
        <v>4.8068584714053536E-2</v>
      </c>
      <c r="AM46">
        <f t="shared" si="12"/>
        <v>9.5183987223474431E-3</v>
      </c>
      <c r="AN46">
        <f t="shared" si="12"/>
        <v>8.6089706954921297E-3</v>
      </c>
      <c r="AO46">
        <f t="shared" si="12"/>
        <v>1.556784696444713E-2</v>
      </c>
      <c r="AQ46">
        <f t="shared" si="13"/>
        <v>3.3116433400206313E-2</v>
      </c>
      <c r="AR46">
        <f t="shared" si="13"/>
        <v>2.5926971466808391E-3</v>
      </c>
      <c r="AT46">
        <f t="shared" si="14"/>
        <v>5.1683857238342817E-3</v>
      </c>
      <c r="AU46">
        <f t="shared" si="14"/>
        <v>4.1843256536880008E-2</v>
      </c>
      <c r="AW46">
        <f t="shared" si="15"/>
        <v>2.4144430531413977E-2</v>
      </c>
      <c r="AX46">
        <f t="shared" si="15"/>
        <v>8.4073101141064754E-3</v>
      </c>
      <c r="AZ46">
        <f t="shared" si="16"/>
        <v>5.646465303798337E-3</v>
      </c>
      <c r="BA46">
        <f t="shared" si="16"/>
        <v>1.8915503429241962E-2</v>
      </c>
      <c r="BC46">
        <f t="shared" si="17"/>
        <v>0.15824967880526358</v>
      </c>
      <c r="BD46">
        <f t="shared" si="17"/>
        <v>0.16928479603003269</v>
      </c>
      <c r="BF46">
        <f t="shared" si="18"/>
        <v>1.1607787179801488E-2</v>
      </c>
      <c r="BG46">
        <f t="shared" si="18"/>
        <v>0.14764306440927441</v>
      </c>
      <c r="BI46">
        <f t="shared" si="19"/>
        <v>1.7771681431030861E-2</v>
      </c>
      <c r="BJ46">
        <f t="shared" si="19"/>
        <v>1.1064661292394001E-2</v>
      </c>
      <c r="BL46">
        <f t="shared" si="20"/>
        <v>3.8747320192195789E-2</v>
      </c>
      <c r="BM46">
        <f t="shared" si="20"/>
        <v>4.2910047960042302E-2</v>
      </c>
      <c r="BO46">
        <f t="shared" si="21"/>
        <v>3.3244890513000724E-2</v>
      </c>
      <c r="BP46">
        <f t="shared" si="21"/>
        <v>2.8412823840900575E-2</v>
      </c>
      <c r="BR46">
        <f t="shared" si="22"/>
        <v>3.1299533620692599E-2</v>
      </c>
      <c r="BS46">
        <f t="shared" si="22"/>
        <v>4.011433497890135E-2</v>
      </c>
      <c r="BU46">
        <f t="shared" si="23"/>
        <v>1.4076101683330677E-2</v>
      </c>
      <c r="BV46">
        <f t="shared" si="23"/>
        <v>1.5104766846524398E-2</v>
      </c>
      <c r="BX46">
        <f t="shared" si="24"/>
        <v>9.7698012876670792E-3</v>
      </c>
      <c r="BY46">
        <f t="shared" si="24"/>
        <v>1.5841858129456432E-3</v>
      </c>
      <c r="CA46">
        <f t="shared" si="25"/>
        <v>5.5659160438923105E-3</v>
      </c>
      <c r="CB46">
        <f t="shared" si="25"/>
        <v>8.3357457827868964E-3</v>
      </c>
      <c r="CD46">
        <f t="shared" si="26"/>
        <v>2.4303687120411088E-3</v>
      </c>
      <c r="CE46">
        <f t="shared" si="26"/>
        <v>2.5675535665896448E-2</v>
      </c>
      <c r="CG46">
        <f t="shared" si="27"/>
        <v>2.1361421615804094E-2</v>
      </c>
      <c r="CH46">
        <f t="shared" si="27"/>
        <v>2.202948816428793E-2</v>
      </c>
      <c r="CJ46">
        <f t="shared" si="28"/>
        <v>2.8393362318057919E-2</v>
      </c>
      <c r="CK46">
        <f t="shared" si="28"/>
        <v>3.5089472175487912E-2</v>
      </c>
      <c r="CM46">
        <f t="shared" si="29"/>
        <v>1.394267337186858E-2</v>
      </c>
      <c r="CN46">
        <f t="shared" si="29"/>
        <v>3.7782390581431041E-2</v>
      </c>
      <c r="CP46">
        <f t="shared" si="30"/>
        <v>6.0886976154263445E-2</v>
      </c>
      <c r="CQ46">
        <f t="shared" si="30"/>
        <v>2.0861681362137063E-3</v>
      </c>
    </row>
    <row r="47" spans="1:95" x14ac:dyDescent="0.35">
      <c r="B47">
        <f t="shared" si="0"/>
        <v>2.5749328141437086E-2</v>
      </c>
      <c r="C47">
        <f t="shared" si="0"/>
        <v>3.5619043412561113E-3</v>
      </c>
      <c r="E47">
        <f t="shared" si="1"/>
        <v>1.9432460008774188E-3</v>
      </c>
      <c r="F47">
        <f t="shared" si="1"/>
        <v>6.6145603633790906E-2</v>
      </c>
      <c r="H47">
        <f t="shared" si="2"/>
        <v>1.8574884095925226E-2</v>
      </c>
      <c r="I47">
        <f t="shared" si="2"/>
        <v>1.6676639035530766E-2</v>
      </c>
      <c r="K47">
        <f t="shared" si="3"/>
        <v>1.1067147397243793E-2</v>
      </c>
      <c r="L47">
        <f t="shared" si="3"/>
        <v>5.4511008340501071E-2</v>
      </c>
      <c r="N47">
        <f t="shared" si="4"/>
        <v>1.0403359548209729E-2</v>
      </c>
      <c r="O47">
        <f t="shared" si="4"/>
        <v>1.1790122220018379E-2</v>
      </c>
      <c r="Q47">
        <f t="shared" si="5"/>
        <v>2.0182983817604777E-2</v>
      </c>
      <c r="R47">
        <f t="shared" si="5"/>
        <v>5.3973169025064188E-2</v>
      </c>
      <c r="T47">
        <f t="shared" si="6"/>
        <v>9.0443868665021354E-3</v>
      </c>
      <c r="U47">
        <f t="shared" si="6"/>
        <v>5.2403431451517393E-2</v>
      </c>
      <c r="W47">
        <f t="shared" si="7"/>
        <v>2.3137412525814693E-2</v>
      </c>
      <c r="X47">
        <f t="shared" si="7"/>
        <v>1.4125407321349842E-2</v>
      </c>
      <c r="Z47">
        <f t="shared" si="8"/>
        <v>2.90772768378387E-2</v>
      </c>
      <c r="AA47">
        <f t="shared" si="8"/>
        <v>3.713191845937569E-2</v>
      </c>
      <c r="AC47">
        <f t="shared" si="9"/>
        <v>4.9811570554043061E-3</v>
      </c>
      <c r="AD47">
        <f t="shared" si="9"/>
        <v>7.5148531358618098E-3</v>
      </c>
      <c r="AF47">
        <f t="shared" si="10"/>
        <v>7.0495583346755902E-2</v>
      </c>
      <c r="AG47">
        <f t="shared" si="10"/>
        <v>3.4521213297332015E-2</v>
      </c>
      <c r="AI47">
        <f t="shared" si="11"/>
        <v>6.1119829633196066E-2</v>
      </c>
      <c r="AJ47">
        <f t="shared" si="11"/>
        <v>8.6152597797129749E-3</v>
      </c>
      <c r="AL47">
        <f t="shared" si="12"/>
        <v>4.7659903270721005E-2</v>
      </c>
      <c r="AM47">
        <f t="shared" si="12"/>
        <v>1.6365919412999197E-3</v>
      </c>
      <c r="AN47">
        <f t="shared" si="12"/>
        <v>1.9336726909891078E-2</v>
      </c>
      <c r="AO47">
        <f t="shared" si="12"/>
        <v>8.877313260078179E-3</v>
      </c>
      <c r="AQ47">
        <f t="shared" si="13"/>
        <v>1.8696266396168171E-3</v>
      </c>
      <c r="AR47">
        <f t="shared" si="13"/>
        <v>9.0584980781756447E-3</v>
      </c>
      <c r="AT47">
        <f t="shared" si="14"/>
        <v>5.1677307995125765E-3</v>
      </c>
      <c r="AU47">
        <f t="shared" si="14"/>
        <v>2.636009308481202E-2</v>
      </c>
      <c r="AW47">
        <f t="shared" si="15"/>
        <v>1.5037518635583919E-2</v>
      </c>
      <c r="AX47">
        <f t="shared" si="15"/>
        <v>7.5961008743032188E-2</v>
      </c>
      <c r="AZ47">
        <f t="shared" si="16"/>
        <v>1.4173105013761123E-2</v>
      </c>
      <c r="BA47">
        <f t="shared" si="16"/>
        <v>1.1076420928767261E-3</v>
      </c>
      <c r="BC47">
        <f t="shared" si="17"/>
        <v>2.1436318589398234E-2</v>
      </c>
      <c r="BD47">
        <f t="shared" si="17"/>
        <v>1.5428693534998428E-3</v>
      </c>
      <c r="BF47">
        <f t="shared" si="18"/>
        <v>2.6217170974694781E-2</v>
      </c>
      <c r="BG47">
        <f t="shared" si="18"/>
        <v>3.6335903690926458E-2</v>
      </c>
      <c r="BI47">
        <f t="shared" si="19"/>
        <v>1.7738826859961199E-2</v>
      </c>
      <c r="BJ47">
        <f t="shared" si="19"/>
        <v>6.325135159164097E-2</v>
      </c>
      <c r="BL47">
        <f t="shared" si="20"/>
        <v>5.5769261893704236E-2</v>
      </c>
      <c r="BM47">
        <f t="shared" si="20"/>
        <v>1.3563206224250307E-2</v>
      </c>
      <c r="BO47">
        <f t="shared" si="21"/>
        <v>2.5769761742249486E-3</v>
      </c>
      <c r="BP47">
        <f t="shared" si="21"/>
        <v>1.1573285695607533E-2</v>
      </c>
      <c r="BR47">
        <f t="shared" si="22"/>
        <v>1.100622209001656E-2</v>
      </c>
      <c r="BS47">
        <f t="shared" si="22"/>
        <v>1.6931455734669698E-2</v>
      </c>
      <c r="BU47">
        <f t="shared" si="23"/>
        <v>7.3204377343331073E-3</v>
      </c>
      <c r="BV47">
        <f t="shared" si="23"/>
        <v>3.2950605290287399E-2</v>
      </c>
      <c r="BX47">
        <f t="shared" si="24"/>
        <v>2.4089739121709711E-2</v>
      </c>
      <c r="BY47">
        <f t="shared" si="24"/>
        <v>2.5333600564888481E-2</v>
      </c>
      <c r="CA47">
        <f t="shared" si="25"/>
        <v>1.4962708420863197E-2</v>
      </c>
      <c r="CB47">
        <f t="shared" si="25"/>
        <v>4.3331111350137161E-2</v>
      </c>
      <c r="CD47">
        <f t="shared" si="26"/>
        <v>7.1316818571751095E-4</v>
      </c>
      <c r="CE47">
        <f t="shared" si="26"/>
        <v>4.1394871810823838E-2</v>
      </c>
      <c r="CG47">
        <f t="shared" si="27"/>
        <v>2.4484337821992191E-2</v>
      </c>
      <c r="CH47">
        <f t="shared" si="27"/>
        <v>1.7169703541991516E-2</v>
      </c>
      <c r="CJ47">
        <f t="shared" si="28"/>
        <v>0.17642487061197318</v>
      </c>
      <c r="CK47">
        <f t="shared" si="28"/>
        <v>2.7922832328546365E-2</v>
      </c>
      <c r="CM47">
        <f t="shared" si="29"/>
        <v>2.7495955085444085E-2</v>
      </c>
      <c r="CN47">
        <f t="shared" si="29"/>
        <v>2.4307846298850244E-2</v>
      </c>
      <c r="CP47">
        <f t="shared" si="30"/>
        <v>5.1610364841743972E-2</v>
      </c>
      <c r="CQ47">
        <f t="shared" si="30"/>
        <v>4.5268199522202901E-3</v>
      </c>
    </row>
    <row r="48" spans="1:95" x14ac:dyDescent="0.35">
      <c r="B48">
        <f t="shared" si="0"/>
        <v>1.4264188316578649E-2</v>
      </c>
      <c r="C48">
        <f t="shared" si="0"/>
        <v>2.5349457146066137E-2</v>
      </c>
      <c r="E48">
        <f t="shared" si="1"/>
        <v>5.7523976795297582E-3</v>
      </c>
      <c r="F48">
        <f t="shared" si="1"/>
        <v>1.0625534620596067E-3</v>
      </c>
      <c r="H48">
        <f t="shared" si="2"/>
        <v>8.7000817554263865E-3</v>
      </c>
      <c r="I48">
        <f t="shared" si="2"/>
        <v>2.3168396159325394E-2</v>
      </c>
      <c r="K48">
        <f t="shared" si="3"/>
        <v>2.352010188514167E-2</v>
      </c>
      <c r="L48">
        <f t="shared" si="3"/>
        <v>1.296615454062805E-2</v>
      </c>
      <c r="N48">
        <f t="shared" si="4"/>
        <v>5.9412441853464726E-3</v>
      </c>
      <c r="O48">
        <f t="shared" si="4"/>
        <v>8.4319829762399823E-4</v>
      </c>
      <c r="Q48">
        <f t="shared" si="5"/>
        <v>3.1575673500894269E-2</v>
      </c>
      <c r="R48">
        <f t="shared" si="5"/>
        <v>1.1612575991566121E-3</v>
      </c>
      <c r="T48">
        <f t="shared" si="6"/>
        <v>6.6459057959222245E-3</v>
      </c>
      <c r="U48">
        <f t="shared" si="6"/>
        <v>5.8697196654005912E-3</v>
      </c>
      <c r="W48">
        <f t="shared" si="7"/>
        <v>7.7749141501131047E-2</v>
      </c>
      <c r="X48">
        <f t="shared" si="7"/>
        <v>1.947067847359249E-2</v>
      </c>
      <c r="Z48">
        <f t="shared" si="8"/>
        <v>3.6665649158741903E-2</v>
      </c>
      <c r="AA48">
        <f t="shared" si="8"/>
        <v>3.4177014085143745E-2</v>
      </c>
      <c r="AC48">
        <f t="shared" si="9"/>
        <v>8.4753844765757258E-3</v>
      </c>
      <c r="AD48">
        <f t="shared" si="9"/>
        <v>8.441425885003101E-3</v>
      </c>
      <c r="AF48">
        <f t="shared" si="10"/>
        <v>4.7532074703503402E-2</v>
      </c>
      <c r="AG48">
        <f t="shared" si="10"/>
        <v>5.18862325775232E-2</v>
      </c>
      <c r="AI48">
        <f t="shared" si="11"/>
        <v>5.748485197772743E-2</v>
      </c>
      <c r="AJ48">
        <f t="shared" si="11"/>
        <v>1.8597163984871518E-2</v>
      </c>
      <c r="AL48">
        <f t="shared" si="12"/>
        <v>6.5185630866463368E-2</v>
      </c>
      <c r="AM48">
        <f t="shared" si="12"/>
        <v>4.0163750965155065E-3</v>
      </c>
      <c r="AN48">
        <f t="shared" si="12"/>
        <v>3.0970282965973456E-2</v>
      </c>
      <c r="AO48">
        <f t="shared" si="12"/>
        <v>2.5231613808647774E-2</v>
      </c>
      <c r="AQ48">
        <f t="shared" si="13"/>
        <v>2.2907772552354114E-2</v>
      </c>
      <c r="AR48">
        <f t="shared" si="13"/>
        <v>1.7762898686788653E-3</v>
      </c>
      <c r="AT48">
        <f t="shared" si="14"/>
        <v>2.9311753685776071E-3</v>
      </c>
      <c r="AU48">
        <f t="shared" si="14"/>
        <v>6.6335148859918175E-2</v>
      </c>
      <c r="AW48">
        <f t="shared" si="15"/>
        <v>8.3563321578465355E-3</v>
      </c>
      <c r="AX48">
        <f t="shared" si="15"/>
        <v>2.3140411511954617E-2</v>
      </c>
      <c r="AZ48">
        <f t="shared" si="16"/>
        <v>8.8922595814805994E-3</v>
      </c>
      <c r="BA48">
        <f t="shared" si="16"/>
        <v>1.6062455553277885E-2</v>
      </c>
      <c r="BC48">
        <f t="shared" si="17"/>
        <v>2.0818520651101208E-2</v>
      </c>
      <c r="BD48">
        <f t="shared" si="17"/>
        <v>2.1065314542374008E-2</v>
      </c>
      <c r="BF48">
        <f t="shared" si="18"/>
        <v>7.9575866664604034E-3</v>
      </c>
      <c r="BG48">
        <f t="shared" si="18"/>
        <v>3.4640428694934333E-2</v>
      </c>
      <c r="BI48">
        <f t="shared" si="19"/>
        <v>0.10005190618292928</v>
      </c>
      <c r="BJ48">
        <f t="shared" si="19"/>
        <v>5.0308191236565394E-2</v>
      </c>
      <c r="BL48">
        <f t="shared" si="20"/>
        <v>2.6601498035484505E-2</v>
      </c>
      <c r="BM48">
        <f t="shared" si="20"/>
        <v>9.2984135930481993E-3</v>
      </c>
      <c r="BO48">
        <f t="shared" si="21"/>
        <v>1.1896551931322719E-3</v>
      </c>
      <c r="BP48">
        <f t="shared" si="21"/>
        <v>9.1570269507754154E-3</v>
      </c>
      <c r="BR48">
        <f t="shared" si="22"/>
        <v>3.2923314035434137E-2</v>
      </c>
      <c r="BS48">
        <f t="shared" si="22"/>
        <v>7.4598497374655515E-3</v>
      </c>
      <c r="BU48">
        <f t="shared" si="23"/>
        <v>3.3278623998195644E-2</v>
      </c>
      <c r="BV48">
        <f t="shared" si="23"/>
        <v>3.6533846402145853E-2</v>
      </c>
      <c r="BX48">
        <f t="shared" si="24"/>
        <v>1.1060167139030241E-2</v>
      </c>
      <c r="BY48">
        <f t="shared" si="24"/>
        <v>2.7468223588457935E-2</v>
      </c>
      <c r="CA48">
        <f t="shared" si="25"/>
        <v>9.4532929584557335E-3</v>
      </c>
      <c r="CB48">
        <f t="shared" si="25"/>
        <v>1.3407250173354535E-2</v>
      </c>
      <c r="CD48">
        <f t="shared" si="26"/>
        <v>2.4486807082443246E-2</v>
      </c>
      <c r="CE48">
        <f t="shared" si="26"/>
        <v>4.688553035101703E-2</v>
      </c>
      <c r="CG48">
        <f t="shared" si="27"/>
        <v>1.928201331754506E-2</v>
      </c>
      <c r="CH48">
        <f t="shared" si="27"/>
        <v>2.9568060411736985E-2</v>
      </c>
      <c r="CJ48">
        <f t="shared" si="28"/>
        <v>4.4619144894241042E-2</v>
      </c>
      <c r="CK48">
        <f t="shared" si="28"/>
        <v>9.5582402323261262E-3</v>
      </c>
      <c r="CM48">
        <f t="shared" si="29"/>
        <v>3.5393610428287731E-2</v>
      </c>
      <c r="CN48">
        <f t="shared" si="29"/>
        <v>3.3450821613085907E-2</v>
      </c>
      <c r="CP48">
        <f t="shared" si="30"/>
        <v>0.12013333934497408</v>
      </c>
      <c r="CQ48">
        <f t="shared" si="30"/>
        <v>5.1209450180148247E-2</v>
      </c>
    </row>
    <row r="49" spans="2:95" x14ac:dyDescent="0.35">
      <c r="B49">
        <f t="shared" si="0"/>
        <v>6.5509759737297779E-3</v>
      </c>
      <c r="C49">
        <f t="shared" si="0"/>
        <v>2.2589208309212655E-2</v>
      </c>
      <c r="E49">
        <f t="shared" si="1"/>
        <v>1.3023251291260224E-2</v>
      </c>
      <c r="F49">
        <f t="shared" si="1"/>
        <v>5.2683638715870673E-2</v>
      </c>
      <c r="H49">
        <f t="shared" si="2"/>
        <v>1.2217516335331968E-2</v>
      </c>
      <c r="I49">
        <f t="shared" si="2"/>
        <v>0.15841930089785472</v>
      </c>
      <c r="K49">
        <f t="shared" si="3"/>
        <v>2.4712762568282365E-2</v>
      </c>
      <c r="L49">
        <f t="shared" si="3"/>
        <v>3.4276389664530504E-2</v>
      </c>
      <c r="N49">
        <f t="shared" si="4"/>
        <v>5.0653842942321448E-3</v>
      </c>
      <c r="O49">
        <f t="shared" si="4"/>
        <v>2.3229632612466605E-2</v>
      </c>
      <c r="Q49">
        <f t="shared" si="5"/>
        <v>0.17401266823885961</v>
      </c>
      <c r="R49">
        <f t="shared" si="5"/>
        <v>2.7320126122182126E-2</v>
      </c>
      <c r="T49">
        <f t="shared" si="6"/>
        <v>6.2194969840876246E-2</v>
      </c>
      <c r="U49">
        <f t="shared" si="6"/>
        <v>1.0908631358219401E-2</v>
      </c>
      <c r="W49">
        <f t="shared" si="7"/>
        <v>2.0439025388583054E-2</v>
      </c>
      <c r="X49">
        <f t="shared" si="7"/>
        <v>3.7014002929674938E-2</v>
      </c>
      <c r="Z49">
        <f t="shared" si="8"/>
        <v>2.0291592162276134E-2</v>
      </c>
      <c r="AA49">
        <f t="shared" si="8"/>
        <v>1.0455026728794975E-2</v>
      </c>
      <c r="AC49">
        <f t="shared" si="9"/>
        <v>3.997290988875829E-3</v>
      </c>
      <c r="AD49">
        <f t="shared" si="9"/>
        <v>1.406035279829651E-2</v>
      </c>
      <c r="AF49">
        <f t="shared" si="10"/>
        <v>4.3845537578474036E-2</v>
      </c>
      <c r="AG49">
        <f t="shared" si="10"/>
        <v>3.214473477956778E-2</v>
      </c>
      <c r="AI49">
        <f t="shared" si="11"/>
        <v>4.1634197973210829E-2</v>
      </c>
      <c r="AJ49">
        <f t="shared" si="11"/>
        <v>1.2688523423788567E-2</v>
      </c>
      <c r="AL49">
        <f t="shared" si="12"/>
        <v>0.43960674815829354</v>
      </c>
      <c r="AM49">
        <f t="shared" si="12"/>
        <v>1.5949940914370395E-2</v>
      </c>
      <c r="AN49">
        <f t="shared" si="12"/>
        <v>2.1017144514776445E-2</v>
      </c>
      <c r="AO49">
        <f t="shared" si="12"/>
        <v>2.7407601769430731E-2</v>
      </c>
      <c r="AQ49">
        <f t="shared" si="13"/>
        <v>7.1715791341405433E-3</v>
      </c>
      <c r="AR49">
        <f t="shared" si="13"/>
        <v>2.4327873662105065E-2</v>
      </c>
      <c r="AT49">
        <f t="shared" si="14"/>
        <v>2.9431682133805592E-3</v>
      </c>
      <c r="AU49">
        <f t="shared" si="14"/>
        <v>5.9202738886837691E-4</v>
      </c>
      <c r="AW49">
        <f t="shared" si="15"/>
        <v>2.9421731532231529E-2</v>
      </c>
      <c r="AX49">
        <f t="shared" si="15"/>
        <v>5.0763869202631123E-2</v>
      </c>
      <c r="AZ49">
        <f t="shared" si="16"/>
        <v>1.0352220577612592E-2</v>
      </c>
      <c r="BA49">
        <f t="shared" si="16"/>
        <v>2.2821959554265581E-3</v>
      </c>
      <c r="BC49">
        <f t="shared" si="17"/>
        <v>1.069842731999221E-2</v>
      </c>
      <c r="BD49">
        <f t="shared" si="17"/>
        <v>2.2068115942872946E-2</v>
      </c>
      <c r="BF49">
        <f t="shared" si="18"/>
        <v>8.7763073171155115E-3</v>
      </c>
      <c r="BG49">
        <f t="shared" si="18"/>
        <v>3.3711490718421722E-2</v>
      </c>
      <c r="BI49">
        <f t="shared" si="19"/>
        <v>2.1038368424970422E-3</v>
      </c>
      <c r="BJ49">
        <f t="shared" si="19"/>
        <v>9.3241775216518219E-3</v>
      </c>
      <c r="BL49">
        <f t="shared" si="20"/>
        <v>7.0697386874988832E-3</v>
      </c>
      <c r="BM49">
        <f t="shared" si="20"/>
        <v>0.13661831991466514</v>
      </c>
      <c r="BO49">
        <f t="shared" si="21"/>
        <v>8.637228776934619E-2</v>
      </c>
      <c r="BP49">
        <f t="shared" si="21"/>
        <v>6.9835880290966768E-2</v>
      </c>
      <c r="BR49">
        <f t="shared" si="22"/>
        <v>2.9592349896876424E-3</v>
      </c>
      <c r="BS49">
        <f t="shared" si="22"/>
        <v>4.8319183706963892E-2</v>
      </c>
      <c r="BU49">
        <f t="shared" si="23"/>
        <v>2.2552860124422952E-2</v>
      </c>
      <c r="BV49">
        <f t="shared" si="23"/>
        <v>1.336422914157645E-2</v>
      </c>
      <c r="BX49">
        <f t="shared" si="24"/>
        <v>1.8216531107320383E-2</v>
      </c>
      <c r="BY49">
        <f t="shared" si="24"/>
        <v>4.2191380641818099E-3</v>
      </c>
      <c r="CA49">
        <f t="shared" si="25"/>
        <v>6.4876734277578285E-3</v>
      </c>
      <c r="CB49">
        <f t="shared" si="25"/>
        <v>4.3977651464903011E-2</v>
      </c>
      <c r="CD49">
        <f t="shared" si="26"/>
        <v>4.1656476799012271E-2</v>
      </c>
      <c r="CE49">
        <f t="shared" si="26"/>
        <v>8.0366785619181424E-3</v>
      </c>
      <c r="CG49">
        <f t="shared" si="27"/>
        <v>4.1746382454192099E-2</v>
      </c>
      <c r="CH49">
        <f t="shared" si="27"/>
        <v>4.673680494475517E-2</v>
      </c>
      <c r="CJ49">
        <f t="shared" si="28"/>
        <v>4.013933055528468E-3</v>
      </c>
      <c r="CK49">
        <f t="shared" si="28"/>
        <v>4.7635285733061958E-2</v>
      </c>
      <c r="CM49">
        <f t="shared" si="29"/>
        <v>4.5584915867883102E-3</v>
      </c>
      <c r="CN49">
        <f t="shared" si="29"/>
        <v>5.0133486327176346E-2</v>
      </c>
      <c r="CP49">
        <f t="shared" si="30"/>
        <v>4.1162913531871403E-3</v>
      </c>
      <c r="CQ49">
        <f t="shared" si="30"/>
        <v>4.6048167612215141E-3</v>
      </c>
    </row>
    <row r="50" spans="2:95" x14ac:dyDescent="0.35">
      <c r="B50">
        <f t="shared" si="0"/>
        <v>7.9553821231420907E-3</v>
      </c>
      <c r="C50">
        <f t="shared" si="0"/>
        <v>4.7246059033792892E-2</v>
      </c>
      <c r="E50">
        <f t="shared" si="1"/>
        <v>1.6126709909318152E-2</v>
      </c>
      <c r="F50">
        <f t="shared" si="1"/>
        <v>1.2656069755169613E-2</v>
      </c>
      <c r="H50">
        <f t="shared" si="2"/>
        <v>8.1680913919523757E-3</v>
      </c>
      <c r="I50">
        <f t="shared" si="2"/>
        <v>3.4782031560120469E-2</v>
      </c>
      <c r="K50">
        <f t="shared" si="3"/>
        <v>1.8999742290620458E-3</v>
      </c>
      <c r="L50">
        <f t="shared" si="3"/>
        <v>0.18154098746071512</v>
      </c>
      <c r="N50">
        <f t="shared" si="4"/>
        <v>2.0597411301644108E-2</v>
      </c>
      <c r="O50">
        <f t="shared" si="4"/>
        <v>1.6443551769715986E-2</v>
      </c>
      <c r="Q50">
        <f t="shared" si="5"/>
        <v>2.4186966901460327E-2</v>
      </c>
      <c r="R50">
        <f t="shared" si="5"/>
        <v>5.8560220790760398E-3</v>
      </c>
      <c r="T50">
        <f t="shared" si="6"/>
        <v>1.2067444709592368E-2</v>
      </c>
      <c r="U50">
        <f t="shared" si="6"/>
        <v>8.6783861954706221E-3</v>
      </c>
      <c r="W50">
        <f t="shared" si="7"/>
        <v>2.6579308266603568E-2</v>
      </c>
      <c r="X50">
        <f t="shared" si="7"/>
        <v>2.9987056855986266E-2</v>
      </c>
      <c r="Z50">
        <f t="shared" si="8"/>
        <v>2.5286740263889329E-2</v>
      </c>
      <c r="AA50">
        <f t="shared" si="8"/>
        <v>3.3024795158550502E-3</v>
      </c>
      <c r="AC50">
        <f t="shared" si="9"/>
        <v>4.0923930818231868E-4</v>
      </c>
      <c r="AD50">
        <f t="shared" si="9"/>
        <v>8.8137359778215629E-3</v>
      </c>
      <c r="AF50">
        <f t="shared" si="10"/>
        <v>8.0166642242502889E-2</v>
      </c>
      <c r="AG50">
        <f t="shared" si="10"/>
        <v>5.4927596767104236E-2</v>
      </c>
      <c r="AI50">
        <f t="shared" si="11"/>
        <v>7.1884870742751933E-2</v>
      </c>
      <c r="AJ50">
        <f t="shared" si="11"/>
        <v>4.1267819453561227E-3</v>
      </c>
      <c r="AL50">
        <f t="shared" si="12"/>
        <v>3.5175378845095195E-2</v>
      </c>
      <c r="AM50">
        <f t="shared" si="12"/>
        <v>1.0701158594672661E-2</v>
      </c>
      <c r="AN50">
        <f t="shared" si="12"/>
        <v>2.0105299925539194E-2</v>
      </c>
      <c r="AO50">
        <f t="shared" si="12"/>
        <v>5.7538002114209952E-3</v>
      </c>
      <c r="AQ50">
        <f t="shared" si="13"/>
        <v>8.1053361244446703E-2</v>
      </c>
      <c r="AR50">
        <f t="shared" si="13"/>
        <v>4.8565529904417509E-2</v>
      </c>
      <c r="AT50">
        <f t="shared" si="14"/>
        <v>6.7575457414542073E-3</v>
      </c>
      <c r="AU50">
        <f t="shared" si="14"/>
        <v>1.5066193664837552E-2</v>
      </c>
      <c r="AW50">
        <f t="shared" si="15"/>
        <v>6.4590461636674368E-3</v>
      </c>
      <c r="AX50">
        <f t="shared" si="15"/>
        <v>2.3331566075397381E-2</v>
      </c>
      <c r="AZ50">
        <f t="shared" si="16"/>
        <v>2.8521054614496597E-2</v>
      </c>
      <c r="BA50">
        <f t="shared" si="16"/>
        <v>5.7587481602987545E-3</v>
      </c>
      <c r="BC50">
        <f t="shared" si="17"/>
        <v>1.5966159993099721E-2</v>
      </c>
      <c r="BD50">
        <f t="shared" si="17"/>
        <v>4.8618516720962748E-2</v>
      </c>
      <c r="BF50">
        <f t="shared" si="18"/>
        <v>3.8331383494241145E-3</v>
      </c>
      <c r="BG50">
        <f t="shared" si="18"/>
        <v>1.8112780166305298E-3</v>
      </c>
      <c r="BI50">
        <f t="shared" si="19"/>
        <v>8.4004743754732547E-3</v>
      </c>
      <c r="BJ50">
        <f t="shared" si="19"/>
        <v>0.19376659126020218</v>
      </c>
      <c r="BL50">
        <f t="shared" si="20"/>
        <v>0.15771766208252663</v>
      </c>
      <c r="BM50">
        <f t="shared" si="20"/>
        <v>0.13775569853073119</v>
      </c>
      <c r="BO50">
        <f t="shared" si="21"/>
        <v>1.31841241000836E-2</v>
      </c>
      <c r="BP50">
        <f t="shared" si="21"/>
        <v>1.8126289413005092E-2</v>
      </c>
      <c r="BR50">
        <f t="shared" si="22"/>
        <v>1.9647905679014893E-2</v>
      </c>
      <c r="BS50">
        <f t="shared" si="22"/>
        <v>5.4676193102043968E-3</v>
      </c>
      <c r="BU50">
        <f t="shared" si="23"/>
        <v>2.5738062140987922E-2</v>
      </c>
      <c r="BV50">
        <f t="shared" si="23"/>
        <v>1.4586172429138095E-2</v>
      </c>
      <c r="BX50">
        <f t="shared" si="24"/>
        <v>2.2497638490182603E-2</v>
      </c>
      <c r="BY50">
        <f t="shared" si="24"/>
        <v>7.3476403391296019E-3</v>
      </c>
      <c r="CA50">
        <f t="shared" si="25"/>
        <v>1.055822092613784E-2</v>
      </c>
      <c r="CB50">
        <f t="shared" si="25"/>
        <v>5.709090239352399E-3</v>
      </c>
      <c r="CD50">
        <f t="shared" si="26"/>
        <v>2.5089146657267955E-2</v>
      </c>
      <c r="CE50">
        <f t="shared" si="26"/>
        <v>4.3443101484016228E-2</v>
      </c>
      <c r="CG50">
        <f t="shared" si="27"/>
        <v>1.8150833026521096E-2</v>
      </c>
      <c r="CH50">
        <f t="shared" si="27"/>
        <v>2.8632279613134137E-3</v>
      </c>
      <c r="CJ50">
        <f t="shared" si="28"/>
        <v>3.2946526709322715E-2</v>
      </c>
      <c r="CK50">
        <f t="shared" si="28"/>
        <v>2.9265412361505649E-2</v>
      </c>
      <c r="CM50">
        <f t="shared" si="29"/>
        <v>7.1687725484060022E-2</v>
      </c>
      <c r="CN50">
        <f t="shared" si="29"/>
        <v>2.7416093073353659E-2</v>
      </c>
      <c r="CP50">
        <f t="shared" si="30"/>
        <v>1.7679771411866579E-2</v>
      </c>
      <c r="CQ50">
        <f t="shared" si="30"/>
        <v>4.3497315170450135E-3</v>
      </c>
    </row>
    <row r="51" spans="2:95" x14ac:dyDescent="0.35">
      <c r="B51">
        <f t="shared" si="0"/>
        <v>7.2852444862716303E-3</v>
      </c>
      <c r="C51">
        <f t="shared" si="0"/>
        <v>2.6125762973589761E-3</v>
      </c>
      <c r="E51">
        <f t="shared" si="1"/>
        <v>4.0834634513720602E-3</v>
      </c>
      <c r="F51">
        <f t="shared" si="1"/>
        <v>7.6167853048713291E-2</v>
      </c>
      <c r="H51">
        <f t="shared" si="2"/>
        <v>6.3759894425557961E-4</v>
      </c>
      <c r="I51">
        <f t="shared" si="2"/>
        <v>2.0055611006024127E-2</v>
      </c>
      <c r="K51">
        <f t="shared" si="3"/>
        <v>3.0714895069436365E-3</v>
      </c>
      <c r="L51">
        <f t="shared" si="3"/>
        <v>1.4138952526434434E-2</v>
      </c>
      <c r="N51">
        <f t="shared" si="4"/>
        <v>2.5784643152685E-2</v>
      </c>
      <c r="O51">
        <f t="shared" si="4"/>
        <v>1.5872645747947889E-2</v>
      </c>
      <c r="Q51">
        <f t="shared" si="5"/>
        <v>1.3344812360734037E-2</v>
      </c>
      <c r="R51">
        <f t="shared" si="5"/>
        <v>4.8625336807388314E-2</v>
      </c>
      <c r="T51">
        <f t="shared" si="6"/>
        <v>3.3769993258625342E-2</v>
      </c>
      <c r="U51">
        <f t="shared" si="6"/>
        <v>4.0502442429669688E-2</v>
      </c>
      <c r="W51">
        <f t="shared" si="7"/>
        <v>2.2190355229623759E-3</v>
      </c>
      <c r="X51">
        <f t="shared" si="7"/>
        <v>1.8072337775530689E-3</v>
      </c>
      <c r="Z51">
        <f t="shared" si="8"/>
        <v>3.1997812543483301E-2</v>
      </c>
      <c r="AA51">
        <f t="shared" si="8"/>
        <v>0.15800550527990817</v>
      </c>
      <c r="AC51">
        <f t="shared" si="9"/>
        <v>3.8878841297258326E-2</v>
      </c>
      <c r="AD51">
        <f t="shared" si="9"/>
        <v>4.5522966461572778E-3</v>
      </c>
      <c r="AF51">
        <f t="shared" si="10"/>
        <v>6.4991413756660676E-2</v>
      </c>
      <c r="AG51">
        <f t="shared" si="10"/>
        <v>4.1842823092419434E-2</v>
      </c>
      <c r="AI51">
        <f t="shared" si="11"/>
        <v>4.3924170530156265E-2</v>
      </c>
      <c r="AJ51">
        <f t="shared" si="11"/>
        <v>3.6638179824147216E-2</v>
      </c>
      <c r="AL51">
        <f t="shared" si="12"/>
        <v>5.1448012926473746E-2</v>
      </c>
      <c r="AM51">
        <f t="shared" si="12"/>
        <v>3.5408811749549685E-2</v>
      </c>
      <c r="AN51">
        <f t="shared" si="12"/>
        <v>4.4354879279589199E-3</v>
      </c>
      <c r="AO51">
        <f t="shared" si="12"/>
        <v>2.6162510529504135E-2</v>
      </c>
      <c r="AW51">
        <f t="shared" si="15"/>
        <v>1.8945660169102374E-3</v>
      </c>
      <c r="AX51">
        <f t="shared" si="15"/>
        <v>1.6210212214487707E-2</v>
      </c>
      <c r="AZ51">
        <f t="shared" si="16"/>
        <v>1.3694316992361927E-2</v>
      </c>
      <c r="BA51">
        <f t="shared" si="16"/>
        <v>1.4360291038952588E-3</v>
      </c>
      <c r="BC51">
        <f t="shared" si="17"/>
        <v>5.4248955209634672E-2</v>
      </c>
      <c r="BD51">
        <f t="shared" si="17"/>
        <v>5.0600894740153723E-3</v>
      </c>
      <c r="BF51">
        <f t="shared" si="18"/>
        <v>6.5642285564464498E-3</v>
      </c>
      <c r="BG51">
        <f t="shared" si="18"/>
        <v>2.5404981178410974E-2</v>
      </c>
      <c r="BI51">
        <f t="shared" si="19"/>
        <v>4.5876637906877848E-3</v>
      </c>
      <c r="BJ51">
        <f t="shared" si="19"/>
        <v>3.0811654640792857E-2</v>
      </c>
      <c r="BL51">
        <f t="shared" si="20"/>
        <v>4.9118069465084291E-2</v>
      </c>
      <c r="BM51">
        <f t="shared" si="20"/>
        <v>3.193315651408743E-2</v>
      </c>
      <c r="BO51">
        <f t="shared" si="21"/>
        <v>3.3379939416168708E-2</v>
      </c>
      <c r="BP51">
        <f t="shared" si="21"/>
        <v>3.1605531923731445E-2</v>
      </c>
      <c r="BR51">
        <f t="shared" si="22"/>
        <v>0.12278419561013565</v>
      </c>
      <c r="BS51">
        <f t="shared" si="22"/>
        <v>2.2942562339833189E-2</v>
      </c>
      <c r="BU51">
        <f t="shared" si="23"/>
        <v>1.3576676311970348E-2</v>
      </c>
      <c r="BV51">
        <f t="shared" si="23"/>
        <v>1.9874450821363771E-2</v>
      </c>
      <c r="BX51">
        <f t="shared" si="24"/>
        <v>3.4174461516955301E-2</v>
      </c>
      <c r="BY51">
        <f t="shared" si="24"/>
        <v>1.2987229032265041E-2</v>
      </c>
      <c r="CA51">
        <f t="shared" si="25"/>
        <v>2.1089093226792116E-2</v>
      </c>
      <c r="CB51">
        <f t="shared" si="25"/>
        <v>2.16787782363079E-2</v>
      </c>
      <c r="CD51">
        <f t="shared" si="26"/>
        <v>2.7402289600824872E-2</v>
      </c>
      <c r="CE51">
        <f t="shared" si="26"/>
        <v>1.0557923350339504E-2</v>
      </c>
      <c r="CG51">
        <f t="shared" si="27"/>
        <v>0.15737842112454195</v>
      </c>
      <c r="CH51">
        <f t="shared" si="27"/>
        <v>0.19090347764265617</v>
      </c>
      <c r="CJ51">
        <f t="shared" si="28"/>
        <v>0.13843099215625684</v>
      </c>
      <c r="CK51">
        <f t="shared" si="28"/>
        <v>2.726707052858908E-2</v>
      </c>
      <c r="CM51">
        <f t="shared" si="29"/>
        <v>1.3459205328652107E-2</v>
      </c>
      <c r="CN51">
        <f t="shared" si="29"/>
        <v>2.5965816638295294E-2</v>
      </c>
      <c r="CP51">
        <f t="shared" si="30"/>
        <v>4.8653554226979479E-5</v>
      </c>
      <c r="CQ51">
        <f t="shared" si="30"/>
        <v>5.0895183264506039E-3</v>
      </c>
    </row>
    <row r="52" spans="2:95" x14ac:dyDescent="0.35">
      <c r="B52">
        <f t="shared" si="0"/>
        <v>6.1099609894486595E-3</v>
      </c>
      <c r="C52">
        <f t="shared" si="0"/>
        <v>3.3808587106172058E-2</v>
      </c>
      <c r="E52">
        <f t="shared" si="1"/>
        <v>2.263627005819438E-2</v>
      </c>
      <c r="F52">
        <f t="shared" si="1"/>
        <v>3.0759226315784344E-2</v>
      </c>
      <c r="H52">
        <f t="shared" si="2"/>
        <v>2.5935010921841389E-2</v>
      </c>
      <c r="I52">
        <f t="shared" si="2"/>
        <v>2.9986756992352592E-3</v>
      </c>
      <c r="K52">
        <f t="shared" si="3"/>
        <v>1.7674253166126003E-2</v>
      </c>
      <c r="L52">
        <f t="shared" si="3"/>
        <v>1.631825574120313E-2</v>
      </c>
      <c r="N52">
        <f t="shared" si="4"/>
        <v>7.2516469982961879E-2</v>
      </c>
      <c r="O52">
        <f t="shared" si="4"/>
        <v>8.9680672500854208E-3</v>
      </c>
      <c r="Q52">
        <f t="shared" si="5"/>
        <v>4.1189852326970242E-2</v>
      </c>
      <c r="R52">
        <f t="shared" si="5"/>
        <v>6.8477619779754306E-3</v>
      </c>
      <c r="T52">
        <f t="shared" si="6"/>
        <v>4.543255149734618E-2</v>
      </c>
      <c r="U52">
        <f t="shared" si="6"/>
        <v>4.20195512288494E-2</v>
      </c>
      <c r="W52">
        <f t="shared" si="7"/>
        <v>5.5936827921578725E-2</v>
      </c>
      <c r="X52">
        <f t="shared" si="7"/>
        <v>4.4574124723159567E-2</v>
      </c>
      <c r="Z52">
        <f t="shared" si="8"/>
        <v>3.2427750000659505E-3</v>
      </c>
      <c r="AA52">
        <f t="shared" si="8"/>
        <v>0.15800550527990817</v>
      </c>
      <c r="AC52">
        <f t="shared" si="9"/>
        <v>2.9870471393388609E-2</v>
      </c>
      <c r="AD52">
        <f t="shared" si="9"/>
        <v>1.9675988876508649E-2</v>
      </c>
      <c r="AF52">
        <f t="shared" si="10"/>
        <v>6.8932783574144979E-2</v>
      </c>
      <c r="AG52">
        <f t="shared" si="10"/>
        <v>6.5499810721255797E-2</v>
      </c>
      <c r="AI52">
        <f t="shared" si="11"/>
        <v>3.0054486791653734E-2</v>
      </c>
      <c r="AJ52">
        <f t="shared" si="11"/>
        <v>3.6957159642930171E-2</v>
      </c>
      <c r="AL52">
        <f t="shared" ref="AL52:AN54" si="31">ABS(AL14-AL$36)</f>
        <v>5.8215407290544113E-2</v>
      </c>
      <c r="AM52">
        <f t="shared" si="31"/>
        <v>5.6370661504060449E-3</v>
      </c>
      <c r="AN52">
        <f t="shared" si="31"/>
        <v>1.1845052591498373E-2</v>
      </c>
      <c r="AW52">
        <f t="shared" si="15"/>
        <v>3.0536454451601289E-2</v>
      </c>
      <c r="AX52">
        <f t="shared" si="15"/>
        <v>9.807037404248875E-4</v>
      </c>
      <c r="AZ52">
        <f t="shared" si="16"/>
        <v>9.4360627939327479E-3</v>
      </c>
      <c r="BA52">
        <f t="shared" si="16"/>
        <v>3.342886507401277E-2</v>
      </c>
      <c r="BC52">
        <f t="shared" si="17"/>
        <v>3.0532124266733573E-2</v>
      </c>
      <c r="BD52">
        <f t="shared" si="17"/>
        <v>6.3821158977511838E-2</v>
      </c>
      <c r="BF52">
        <f t="shared" si="18"/>
        <v>9.0394171093133302E-3</v>
      </c>
      <c r="BG52">
        <f t="shared" si="18"/>
        <v>2.7357877391555457E-2</v>
      </c>
      <c r="BI52">
        <f t="shared" si="19"/>
        <v>2.512372072172947E-2</v>
      </c>
      <c r="BJ52">
        <f t="shared" si="19"/>
        <v>3.6958710912387588E-2</v>
      </c>
      <c r="BL52">
        <f t="shared" si="20"/>
        <v>3.6514388874848702E-3</v>
      </c>
      <c r="BM52">
        <f t="shared" si="20"/>
        <v>3.0775407792119819E-2</v>
      </c>
      <c r="BO52">
        <f t="shared" si="21"/>
        <v>5.4617710004072784E-2</v>
      </c>
      <c r="BP52">
        <f t="shared" si="21"/>
        <v>1.2062176311689488E-2</v>
      </c>
      <c r="BR52">
        <f t="shared" si="22"/>
        <v>7.4188955945993784E-3</v>
      </c>
      <c r="BS52">
        <f t="shared" si="22"/>
        <v>1.9126896542527833E-2</v>
      </c>
      <c r="BU52">
        <f t="shared" si="23"/>
        <v>2.9633690853111683E-3</v>
      </c>
      <c r="BV52">
        <f t="shared" si="23"/>
        <v>3.5624910109069083E-2</v>
      </c>
      <c r="BX52">
        <f t="shared" si="24"/>
        <v>2.767448552479343E-2</v>
      </c>
      <c r="BY52">
        <f t="shared" si="24"/>
        <v>2.1272282683406918E-3</v>
      </c>
      <c r="CA52">
        <f t="shared" si="25"/>
        <v>5.4302679018822214E-2</v>
      </c>
      <c r="CB52">
        <f t="shared" si="25"/>
        <v>2.295285008616893E-3</v>
      </c>
      <c r="CD52">
        <f t="shared" si="26"/>
        <v>1.9754602051344564E-2</v>
      </c>
      <c r="CE52">
        <f t="shared" si="26"/>
        <v>6.0708439999117875E-2</v>
      </c>
      <c r="CG52">
        <f t="shared" si="27"/>
        <v>1.9256222423585101E-2</v>
      </c>
      <c r="CH52">
        <f t="shared" si="27"/>
        <v>5.4334767885318935E-2</v>
      </c>
      <c r="CJ52">
        <f t="shared" si="28"/>
        <v>3.4348954698082051E-2</v>
      </c>
      <c r="CK52">
        <f t="shared" si="28"/>
        <v>0.16159850865634826</v>
      </c>
      <c r="CM52">
        <f t="shared" si="29"/>
        <v>6.9789100093683082E-2</v>
      </c>
      <c r="CN52">
        <f t="shared" si="29"/>
        <v>2.5594003591842787E-2</v>
      </c>
      <c r="CP52">
        <f t="shared" si="30"/>
        <v>2.9252045784243424E-2</v>
      </c>
      <c r="CQ52">
        <f t="shared" si="30"/>
        <v>6.4809549643135844E-3</v>
      </c>
    </row>
    <row r="53" spans="2:95" x14ac:dyDescent="0.35">
      <c r="B53">
        <f t="shared" si="0"/>
        <v>3.3048388508772036E-2</v>
      </c>
      <c r="C53">
        <f t="shared" si="0"/>
        <v>9.7468403297222506E-2</v>
      </c>
      <c r="E53">
        <f t="shared" si="1"/>
        <v>2.2563665328737811E-2</v>
      </c>
      <c r="F53">
        <f t="shared" si="1"/>
        <v>4.6733296528341087E-2</v>
      </c>
      <c r="H53">
        <f t="shared" si="2"/>
        <v>2.3008930910495357E-2</v>
      </c>
      <c r="I53">
        <f t="shared" si="2"/>
        <v>8.2576179088302837E-3</v>
      </c>
      <c r="K53">
        <f t="shared" si="3"/>
        <v>2.3348696978627209E-2</v>
      </c>
      <c r="L53">
        <f t="shared" si="3"/>
        <v>1.3325048387522825E-2</v>
      </c>
      <c r="N53">
        <f t="shared" si="4"/>
        <v>1.4609956516496547E-2</v>
      </c>
      <c r="O53">
        <f t="shared" si="4"/>
        <v>1.2097155584366998E-2</v>
      </c>
      <c r="Q53">
        <f t="shared" si="5"/>
        <v>3.3091236271569346E-2</v>
      </c>
      <c r="R53">
        <f t="shared" si="5"/>
        <v>2.6939635260382316E-2</v>
      </c>
      <c r="T53">
        <f t="shared" si="6"/>
        <v>2.3038979077316168E-2</v>
      </c>
      <c r="U53">
        <f t="shared" si="6"/>
        <v>1.668807358430166E-2</v>
      </c>
      <c r="W53">
        <f t="shared" si="7"/>
        <v>3.7964996161360287E-2</v>
      </c>
      <c r="X53">
        <f t="shared" si="7"/>
        <v>2.1631476618362067E-2</v>
      </c>
      <c r="Z53">
        <f t="shared" si="8"/>
        <v>0.16084487586383819</v>
      </c>
      <c r="AA53">
        <f t="shared" si="8"/>
        <v>0.15800550527990817</v>
      </c>
      <c r="AC53">
        <f t="shared" si="9"/>
        <v>1.9540872685322536E-2</v>
      </c>
      <c r="AD53">
        <f t="shared" si="9"/>
        <v>2.8103182301294549E-2</v>
      </c>
      <c r="AF53">
        <f t="shared" si="10"/>
        <v>4.3011993150639943E-2</v>
      </c>
      <c r="AG53">
        <f t="shared" si="10"/>
        <v>3.7081359602309794E-2</v>
      </c>
      <c r="AI53">
        <f t="shared" si="11"/>
        <v>3.1515850525476174E-2</v>
      </c>
      <c r="AJ53">
        <f t="shared" si="11"/>
        <v>4.0295382011046627E-2</v>
      </c>
      <c r="AL53">
        <f t="shared" si="31"/>
        <v>4.4464232526848002E-2</v>
      </c>
      <c r="AM53">
        <f t="shared" si="31"/>
        <v>8.4886283962833792E-3</v>
      </c>
      <c r="AN53">
        <f t="shared" si="31"/>
        <v>2.1802219392940581E-2</v>
      </c>
      <c r="AW53">
        <f t="shared" si="15"/>
        <v>2.0274234762430843E-2</v>
      </c>
      <c r="AX53">
        <f t="shared" si="15"/>
        <v>7.2008738634679548E-2</v>
      </c>
      <c r="AZ53">
        <f t="shared" si="16"/>
        <v>1.6712972292924483E-2</v>
      </c>
      <c r="BA53">
        <f t="shared" si="16"/>
        <v>1.9209362511148492E-3</v>
      </c>
      <c r="BF53">
        <f t="shared" si="18"/>
        <v>1.1103737579952144E-2</v>
      </c>
      <c r="BG53">
        <f t="shared" si="18"/>
        <v>3.1402688291792935E-2</v>
      </c>
      <c r="BI53">
        <f t="shared" si="19"/>
        <v>4.1932572077858166E-2</v>
      </c>
      <c r="BJ53">
        <f t="shared" si="19"/>
        <v>6.5724322939439472E-2</v>
      </c>
      <c r="BL53">
        <f t="shared" si="20"/>
        <v>8.5876218882072572E-2</v>
      </c>
      <c r="BM53">
        <f t="shared" si="20"/>
        <v>3.6359805718174737E-2</v>
      </c>
      <c r="BO53">
        <f t="shared" si="21"/>
        <v>2.282144010525422E-2</v>
      </c>
      <c r="BP53">
        <f t="shared" si="21"/>
        <v>1.3315679931820368E-2</v>
      </c>
      <c r="BR53">
        <f t="shared" si="22"/>
        <v>8.0939638355102816E-3</v>
      </c>
      <c r="BS53">
        <f t="shared" si="22"/>
        <v>0.14159945935858148</v>
      </c>
      <c r="BU53">
        <f t="shared" si="23"/>
        <v>9.4509528437268786E-3</v>
      </c>
      <c r="BV53">
        <f t="shared" si="23"/>
        <v>9.7562983035951178E-3</v>
      </c>
      <c r="BX53">
        <f t="shared" si="24"/>
        <v>1.1059165728025705E-2</v>
      </c>
      <c r="BY53">
        <f t="shared" si="24"/>
        <v>7.8204291173543938E-3</v>
      </c>
      <c r="CA53">
        <f t="shared" si="25"/>
        <v>7.8710165731859238E-3</v>
      </c>
      <c r="CB53">
        <f t="shared" si="25"/>
        <v>4.9994943071555026E-2</v>
      </c>
      <c r="CD53">
        <f t="shared" si="26"/>
        <v>1.0667462052509652E-2</v>
      </c>
      <c r="CE53">
        <f t="shared" si="26"/>
        <v>1.6493965988786607E-2</v>
      </c>
      <c r="CG53">
        <f t="shared" si="27"/>
        <v>6.3946845341854575E-3</v>
      </c>
      <c r="CH53">
        <f t="shared" si="27"/>
        <v>4.6335694602350305E-2</v>
      </c>
      <c r="CJ53">
        <f t="shared" si="28"/>
        <v>3.3809193007196425E-2</v>
      </c>
      <c r="CK53">
        <f t="shared" si="28"/>
        <v>2.8586382413373912E-3</v>
      </c>
      <c r="CM53">
        <f t="shared" si="29"/>
        <v>2.3849257639438709E-2</v>
      </c>
      <c r="CN53">
        <f t="shared" si="29"/>
        <v>4.5099726144424451E-2</v>
      </c>
      <c r="CP53">
        <f t="shared" si="30"/>
        <v>2.3271844183170631E-2</v>
      </c>
      <c r="CQ53">
        <f t="shared" si="30"/>
        <v>3.883253352641447E-4</v>
      </c>
    </row>
    <row r="54" spans="2:95" x14ac:dyDescent="0.35">
      <c r="B54">
        <f t="shared" si="0"/>
        <v>8.4019279964742677E-3</v>
      </c>
      <c r="C54">
        <f t="shared" si="0"/>
        <v>5.1539301006697791E-3</v>
      </c>
      <c r="E54">
        <f t="shared" si="1"/>
        <v>4.5095708866600415E-3</v>
      </c>
      <c r="F54">
        <f t="shared" si="1"/>
        <v>4.326978263652359E-5</v>
      </c>
      <c r="H54">
        <f t="shared" si="2"/>
        <v>6.4345130028543585E-3</v>
      </c>
      <c r="I54">
        <f t="shared" si="2"/>
        <v>6.2638691140265434E-3</v>
      </c>
      <c r="K54">
        <f t="shared" si="3"/>
        <v>1.6774052016460872E-2</v>
      </c>
      <c r="L54">
        <f t="shared" si="3"/>
        <v>6.3108347926601471E-3</v>
      </c>
      <c r="N54">
        <f t="shared" si="4"/>
        <v>8.227225327010812E-3</v>
      </c>
      <c r="O54">
        <f t="shared" si="4"/>
        <v>6.2907571879156909E-3</v>
      </c>
      <c r="Q54">
        <f t="shared" si="5"/>
        <v>2.6168577703796159E-2</v>
      </c>
      <c r="R54">
        <f t="shared" si="5"/>
        <v>1.7111294308728098E-2</v>
      </c>
      <c r="T54">
        <f t="shared" si="6"/>
        <v>0.15795024667892277</v>
      </c>
      <c r="U54">
        <f t="shared" si="6"/>
        <v>4.5430887605557579E-3</v>
      </c>
      <c r="W54">
        <f t="shared" si="7"/>
        <v>5.4716954164635845E-3</v>
      </c>
      <c r="X54">
        <f t="shared" si="7"/>
        <v>3.2106970202444782E-2</v>
      </c>
      <c r="Z54">
        <f t="shared" si="8"/>
        <v>0.16084487586383819</v>
      </c>
      <c r="AA54">
        <f t="shared" si="8"/>
        <v>0.15800550527990817</v>
      </c>
      <c r="AC54">
        <f t="shared" si="9"/>
        <v>2.9905989385684006E-3</v>
      </c>
      <c r="AD54">
        <f t="shared" si="9"/>
        <v>1.2430579148421023E-2</v>
      </c>
      <c r="AF54">
        <f t="shared" si="10"/>
        <v>6.0273983531709957E-2</v>
      </c>
      <c r="AG54">
        <f t="shared" si="10"/>
        <v>5.5898951713704126E-2</v>
      </c>
      <c r="AI54">
        <f t="shared" si="11"/>
        <v>4.7622657032042631E-2</v>
      </c>
      <c r="AJ54">
        <f t="shared" si="11"/>
        <v>4.1090774986097534E-3</v>
      </c>
      <c r="AL54">
        <f t="shared" si="31"/>
        <v>4.2332142965610109E-2</v>
      </c>
      <c r="AM54">
        <f t="shared" si="31"/>
        <v>3.3608138323452261E-2</v>
      </c>
      <c r="AN54">
        <f t="shared" si="31"/>
        <v>1.4477258725459408E-2</v>
      </c>
      <c r="AW54">
        <f t="shared" si="15"/>
        <v>5.1106265069736395E-2</v>
      </c>
      <c r="AX54">
        <f t="shared" si="15"/>
        <v>1.2684249798432967E-2</v>
      </c>
      <c r="AZ54">
        <f t="shared" si="16"/>
        <v>7.187574960471621E-4</v>
      </c>
      <c r="BA54">
        <f t="shared" si="16"/>
        <v>1.6324778843195373E-2</v>
      </c>
      <c r="BF54">
        <f t="shared" si="18"/>
        <v>1.1783728320141712E-2</v>
      </c>
      <c r="BG54">
        <f t="shared" si="18"/>
        <v>4.8456901001289299E-2</v>
      </c>
      <c r="BI54">
        <f t="shared" si="19"/>
        <v>4.5655930356583538E-2</v>
      </c>
      <c r="BJ54">
        <f t="shared" si="19"/>
        <v>2.3031473464785651E-2</v>
      </c>
      <c r="BL54">
        <f t="shared" si="20"/>
        <v>7.473821004803799E-2</v>
      </c>
      <c r="BM54">
        <f t="shared" si="20"/>
        <v>6.5363788001539219E-2</v>
      </c>
      <c r="BO54">
        <f t="shared" si="21"/>
        <v>1.3856061550917953E-2</v>
      </c>
      <c r="BP54">
        <f t="shared" si="21"/>
        <v>8.6377778558415497E-3</v>
      </c>
      <c r="BR54">
        <f t="shared" si="22"/>
        <v>6.5206191185655238E-3</v>
      </c>
      <c r="BS54">
        <f t="shared" si="22"/>
        <v>1.8130584265695915E-3</v>
      </c>
      <c r="BU54">
        <f t="shared" si="23"/>
        <v>1.0871732481439356E-2</v>
      </c>
      <c r="BV54">
        <f t="shared" si="23"/>
        <v>6.8994453872043837E-3</v>
      </c>
      <c r="BX54">
        <f t="shared" si="24"/>
        <v>2.0131830617696023E-2</v>
      </c>
      <c r="BY54">
        <f t="shared" si="24"/>
        <v>1.827179807212434E-2</v>
      </c>
      <c r="CB54">
        <f>ABS(CB16-CB$36)</f>
        <v>3.5993768924584002E-3</v>
      </c>
      <c r="CD54">
        <f t="shared" si="26"/>
        <v>5.9170426145111477E-3</v>
      </c>
      <c r="CE54">
        <f t="shared" si="26"/>
        <v>8.778567125341169E-3</v>
      </c>
      <c r="CG54">
        <f t="shared" si="27"/>
        <v>1.4147166756766777E-2</v>
      </c>
      <c r="CH54">
        <f t="shared" si="27"/>
        <v>6.2078772078309349E-2</v>
      </c>
      <c r="CJ54">
        <f t="shared" si="28"/>
        <v>4.9741970874770128E-2</v>
      </c>
      <c r="CK54">
        <f t="shared" si="28"/>
        <v>1.2944885523931804E-2</v>
      </c>
      <c r="CM54">
        <f t="shared" si="29"/>
        <v>1.2266593239755236E-2</v>
      </c>
      <c r="CN54">
        <f t="shared" si="29"/>
        <v>1.6124744950445524E-2</v>
      </c>
      <c r="CP54">
        <f t="shared" si="30"/>
        <v>2.9014729147716412E-2</v>
      </c>
      <c r="CQ54">
        <f t="shared" si="30"/>
        <v>3.191870693800139E-2</v>
      </c>
    </row>
    <row r="55" spans="2:95" x14ac:dyDescent="0.35">
      <c r="B55">
        <f t="shared" si="0"/>
        <v>2.5507211193829815E-3</v>
      </c>
      <c r="C55">
        <f t="shared" si="0"/>
        <v>4.4457640340297783E-2</v>
      </c>
      <c r="E55">
        <f t="shared" si="1"/>
        <v>3.7439893158356663E-3</v>
      </c>
      <c r="F55">
        <f t="shared" si="1"/>
        <v>2.5995337739395663E-3</v>
      </c>
      <c r="H55">
        <f t="shared" si="2"/>
        <v>7.1162294697295903E-3</v>
      </c>
      <c r="I55">
        <f t="shared" si="2"/>
        <v>1.0301120932342617E-2</v>
      </c>
      <c r="K55">
        <f t="shared" si="3"/>
        <v>1.9302458271397371E-2</v>
      </c>
      <c r="L55">
        <f t="shared" si="3"/>
        <v>2.9542385937355226E-2</v>
      </c>
      <c r="O55">
        <f>ABS(O17-O$36)</f>
        <v>2.0582743950407656E-2</v>
      </c>
      <c r="Q55">
        <f t="shared" si="5"/>
        <v>3.5244290090774649E-2</v>
      </c>
      <c r="R55">
        <f t="shared" si="5"/>
        <v>2.7359099819428134E-3</v>
      </c>
      <c r="T55">
        <f t="shared" si="6"/>
        <v>0.15795024667892277</v>
      </c>
      <c r="U55">
        <f t="shared" si="6"/>
        <v>0.15206140560897213</v>
      </c>
      <c r="W55">
        <f t="shared" si="7"/>
        <v>0.15830056521631908</v>
      </c>
      <c r="X55">
        <f t="shared" si="7"/>
        <v>0.12622614286949171</v>
      </c>
      <c r="Z55">
        <f t="shared" si="8"/>
        <v>0.16084487586383819</v>
      </c>
      <c r="AA55">
        <f t="shared" si="8"/>
        <v>0.15800550527990817</v>
      </c>
      <c r="AC55">
        <f t="shared" si="9"/>
        <v>1.4547446545288306E-2</v>
      </c>
      <c r="AD55">
        <f t="shared" si="9"/>
        <v>2.4806869004573434E-2</v>
      </c>
      <c r="AF55">
        <f t="shared" si="10"/>
        <v>9.0186822209811918E-2</v>
      </c>
      <c r="AG55">
        <f t="shared" si="10"/>
        <v>3.6304822309272788E-2</v>
      </c>
      <c r="AI55">
        <f t="shared" si="11"/>
        <v>6.0344969448842795E-2</v>
      </c>
      <c r="AJ55">
        <f t="shared" si="11"/>
        <v>2.6232104456137495E-2</v>
      </c>
      <c r="AW55">
        <f t="shared" si="15"/>
        <v>8.0998728890657262E-2</v>
      </c>
      <c r="AX55">
        <f t="shared" si="15"/>
        <v>6.5681706256384143E-3</v>
      </c>
      <c r="AZ55">
        <f t="shared" si="16"/>
        <v>4.8856981521876175E-3</v>
      </c>
      <c r="BA55">
        <f t="shared" si="16"/>
        <v>1.5392407101323322E-2</v>
      </c>
      <c r="BF55">
        <f t="shared" si="18"/>
        <v>1.1783728320141712E-2</v>
      </c>
      <c r="BG55">
        <f t="shared" si="18"/>
        <v>5.130491389009123E-2</v>
      </c>
      <c r="BI55">
        <f>ABS(BI17-BI$36)</f>
        <v>1.9105574409252979E-2</v>
      </c>
      <c r="BL55">
        <f t="shared" si="20"/>
        <v>0.20375710137302594</v>
      </c>
      <c r="BM55">
        <f t="shared" si="20"/>
        <v>0.19579099698991201</v>
      </c>
      <c r="BO55">
        <f t="shared" si="21"/>
        <v>1.1777181957965899E-2</v>
      </c>
      <c r="BP55">
        <f t="shared" si="21"/>
        <v>1.9156671504076989E-2</v>
      </c>
      <c r="BR55">
        <f t="shared" si="22"/>
        <v>1.3706938489200737E-2</v>
      </c>
      <c r="BS55">
        <f t="shared" si="22"/>
        <v>1.8983734574237632E-2</v>
      </c>
      <c r="BX55">
        <f>ABS(BX17-BX$36)</f>
        <v>4.6795228097095964E-3</v>
      </c>
      <c r="CB55">
        <f>ABS(CB17-CB$36)</f>
        <v>7.0196481082448359E-2</v>
      </c>
      <c r="CD55">
        <f t="shared" si="26"/>
        <v>0.13912678448433224</v>
      </c>
      <c r="CE55">
        <f t="shared" si="26"/>
        <v>6.7321151598275092E-2</v>
      </c>
      <c r="CG55">
        <f>ABS(CG17-CG$36)</f>
        <v>1.2308540729909029E-2</v>
      </c>
      <c r="CJ55">
        <f t="shared" si="28"/>
        <v>5.5517289745987353E-2</v>
      </c>
      <c r="CK55">
        <f t="shared" si="28"/>
        <v>2.6995016156146107E-2</v>
      </c>
      <c r="CM55">
        <f t="shared" si="29"/>
        <v>1.3453564654766104E-2</v>
      </c>
      <c r="CN55">
        <f t="shared" si="29"/>
        <v>1.4817284598289959E-3</v>
      </c>
      <c r="CP55">
        <f t="shared" si="30"/>
        <v>7.7349079948393823E-2</v>
      </c>
      <c r="CQ55">
        <f t="shared" si="30"/>
        <v>2.2720704718288687E-3</v>
      </c>
    </row>
    <row r="56" spans="2:95" x14ac:dyDescent="0.35">
      <c r="B56">
        <f>ABS(B18-B$36)</f>
        <v>3.8571985073126869E-2</v>
      </c>
      <c r="E56">
        <f t="shared" si="1"/>
        <v>4.5268921495938974E-4</v>
      </c>
      <c r="F56">
        <f t="shared" si="1"/>
        <v>1.1530956353232064E-2</v>
      </c>
      <c r="H56">
        <f t="shared" si="2"/>
        <v>1.0786838523300146E-2</v>
      </c>
      <c r="I56">
        <f t="shared" si="2"/>
        <v>1.0991867832105984E-2</v>
      </c>
      <c r="K56">
        <f t="shared" si="3"/>
        <v>1.7519572165667102E-2</v>
      </c>
      <c r="L56">
        <f t="shared" si="3"/>
        <v>3.8188439224656312E-2</v>
      </c>
      <c r="O56">
        <f>ABS(O18-O$36)</f>
        <v>4.8754119274159707E-2</v>
      </c>
      <c r="Q56">
        <f>ABS(Q18-Q$36)</f>
        <v>0.13291187158489068</v>
      </c>
      <c r="T56">
        <f>ABS(T18-T$36)</f>
        <v>0.15795024667892277</v>
      </c>
      <c r="W56">
        <f>ABS(W18-W$36)</f>
        <v>0.15830056521631908</v>
      </c>
      <c r="Z56">
        <f>ABS(Z18-Z$36)</f>
        <v>0.16084487586383819</v>
      </c>
      <c r="AC56">
        <f t="shared" si="9"/>
        <v>8.8616416006862264E-3</v>
      </c>
      <c r="AD56">
        <f t="shared" si="9"/>
        <v>1.035038355117926E-2</v>
      </c>
      <c r="AF56">
        <f t="shared" si="10"/>
        <v>0.66710802367961486</v>
      </c>
      <c r="AG56">
        <f t="shared" si="10"/>
        <v>4.4945613529844747E-2</v>
      </c>
      <c r="AI56">
        <f t="shared" si="11"/>
        <v>7.7886890203890238E-2</v>
      </c>
      <c r="AJ56">
        <f t="shared" si="11"/>
        <v>1.7900372992529473E-2</v>
      </c>
      <c r="AZ56">
        <f t="shared" si="16"/>
        <v>1.7814792831912396E-2</v>
      </c>
      <c r="BA56">
        <f t="shared" si="16"/>
        <v>2.3731999839236434E-3</v>
      </c>
      <c r="BF56">
        <f t="shared" si="18"/>
        <v>0.14064331214090781</v>
      </c>
      <c r="BG56">
        <f t="shared" si="18"/>
        <v>1.2727153689703646E-2</v>
      </c>
      <c r="BI56">
        <f>ABS(BI18-BI$36)</f>
        <v>4.6708203126611642E-2</v>
      </c>
      <c r="BL56">
        <f t="shared" si="20"/>
        <v>0.20375710137302594</v>
      </c>
      <c r="BM56">
        <f t="shared" si="20"/>
        <v>0.19579099698991201</v>
      </c>
      <c r="BO56">
        <f t="shared" si="21"/>
        <v>1.2860741947479798E-2</v>
      </c>
      <c r="BP56">
        <f t="shared" si="21"/>
        <v>2.8504911818644785E-2</v>
      </c>
      <c r="BR56">
        <f t="shared" si="22"/>
        <v>2.7877985461149862E-2</v>
      </c>
      <c r="BS56">
        <f t="shared" si="22"/>
        <v>7.0150781145158214E-3</v>
      </c>
      <c r="CB56">
        <f>ABS(CB18-CB$36)</f>
        <v>2.311369924382442E-2</v>
      </c>
      <c r="CD56">
        <f t="shared" si="26"/>
        <v>0.13912678448433224</v>
      </c>
      <c r="CE56">
        <f t="shared" si="26"/>
        <v>7.9876441405868082E-2</v>
      </c>
      <c r="CJ56">
        <f t="shared" si="28"/>
        <v>3.0209318917196692E-2</v>
      </c>
      <c r="CK56">
        <f t="shared" si="28"/>
        <v>1.0648085314104161E-3</v>
      </c>
      <c r="CM56">
        <f t="shared" si="29"/>
        <v>1.5758598691857084E-3</v>
      </c>
      <c r="CN56">
        <f t="shared" si="29"/>
        <v>3.7306851317188958E-2</v>
      </c>
      <c r="CP56">
        <f t="shared" si="30"/>
        <v>1.7656408861937006E-2</v>
      </c>
      <c r="CQ56">
        <f t="shared" si="30"/>
        <v>3.4159371120322524E-3</v>
      </c>
    </row>
    <row r="57" spans="2:95" x14ac:dyDescent="0.35">
      <c r="E57">
        <f t="shared" si="1"/>
        <v>5.0833540605960126E-4</v>
      </c>
      <c r="F57">
        <f t="shared" si="1"/>
        <v>4.2019917859328793E-2</v>
      </c>
      <c r="H57">
        <f t="shared" si="2"/>
        <v>7.2992499853356818E-3</v>
      </c>
      <c r="I57">
        <f t="shared" si="2"/>
        <v>2.9083130906090715E-3</v>
      </c>
      <c r="K57">
        <f t="shared" si="3"/>
        <v>4.5569933148372863E-2</v>
      </c>
      <c r="L57">
        <f t="shared" si="3"/>
        <v>1.5784286804001624E-2</v>
      </c>
      <c r="AG57">
        <f>ABS(AG19-AG$36)</f>
        <v>6.7709908601733829E-2</v>
      </c>
      <c r="AI57">
        <f t="shared" si="11"/>
        <v>8.6622267293734442E-2</v>
      </c>
      <c r="AJ57">
        <f t="shared" si="11"/>
        <v>9.6256145991170106E-3</v>
      </c>
      <c r="AZ57">
        <f t="shared" si="16"/>
        <v>1.8203605100596737E-2</v>
      </c>
      <c r="BA57">
        <f t="shared" si="16"/>
        <v>4.9967566942561645E-2</v>
      </c>
      <c r="BR57">
        <f t="shared" si="22"/>
        <v>6.6117276938280345E-3</v>
      </c>
      <c r="BS57">
        <f t="shared" si="22"/>
        <v>4.8375304555636073E-2</v>
      </c>
      <c r="CB57">
        <f>ABS(CB19-CB$36)</f>
        <v>3.6302547371040716E-3</v>
      </c>
      <c r="CK57">
        <f>ABS(CK19-CK$36)</f>
        <v>3.8197738398713765E-2</v>
      </c>
      <c r="CM57">
        <f t="shared" si="29"/>
        <v>1.8830595959097585E-2</v>
      </c>
      <c r="CN57">
        <f t="shared" si="29"/>
        <v>4.1964213454590005E-3</v>
      </c>
      <c r="CQ57">
        <f>ABS(CQ19-CQ$36)</f>
        <v>8.4183468061546085E-3</v>
      </c>
    </row>
    <row r="58" spans="2:95" x14ac:dyDescent="0.35">
      <c r="E58">
        <f t="shared" si="1"/>
        <v>1.8217893871480373E-2</v>
      </c>
      <c r="F58">
        <f t="shared" si="1"/>
        <v>4.5151468211379164E-2</v>
      </c>
      <c r="H58">
        <f t="shared" si="2"/>
        <v>3.3790316742083715E-2</v>
      </c>
      <c r="I58">
        <f t="shared" si="2"/>
        <v>7.7566534408465837E-4</v>
      </c>
      <c r="K58">
        <f t="shared" si="3"/>
        <v>2.8382251843067807E-2</v>
      </c>
      <c r="L58">
        <f t="shared" si="3"/>
        <v>5.6199060140837975E-4</v>
      </c>
      <c r="AG58">
        <f>ABS(AG20-AG$36)</f>
        <v>8.1051469829893891E-2</v>
      </c>
      <c r="AI58">
        <f t="shared" si="11"/>
        <v>5.1149247760661432E-2</v>
      </c>
      <c r="AJ58">
        <f t="shared" si="11"/>
        <v>7.6734617065657998E-2</v>
      </c>
      <c r="BA58">
        <f>ABS(BA20-BA$36)</f>
        <v>3.929574712062063E-2</v>
      </c>
      <c r="BR58">
        <f t="shared" si="22"/>
        <v>2.109269283600132E-2</v>
      </c>
      <c r="BS58">
        <f t="shared" si="22"/>
        <v>8.2767176788017816E-3</v>
      </c>
      <c r="CM58">
        <f t="shared" si="29"/>
        <v>2.0976416232046824E-2</v>
      </c>
      <c r="CN58">
        <f t="shared" si="29"/>
        <v>7.3880547443614941E-3</v>
      </c>
    </row>
    <row r="59" spans="2:95" x14ac:dyDescent="0.35">
      <c r="E59">
        <f t="shared" si="1"/>
        <v>1.9167862853710554E-2</v>
      </c>
      <c r="F59">
        <f t="shared" si="1"/>
        <v>1.5854290254363718E-2</v>
      </c>
      <c r="H59">
        <f t="shared" si="2"/>
        <v>1.675693002465406E-2</v>
      </c>
      <c r="I59">
        <f t="shared" si="2"/>
        <v>3.4553918186739196E-2</v>
      </c>
      <c r="L59">
        <f>ABS(L21-L$36)</f>
        <v>1.261324719939616E-3</v>
      </c>
      <c r="AG59">
        <f>ABS(AG21-AG$36)</f>
        <v>0.63770412701844748</v>
      </c>
      <c r="AI59">
        <f t="shared" si="11"/>
        <v>5.324321973850199E-2</v>
      </c>
      <c r="AJ59">
        <f t="shared" si="11"/>
        <v>5.8242514146275765E-2</v>
      </c>
      <c r="BS59">
        <f>ABS(BS21-BS$36)</f>
        <v>2.6440347714093981E-3</v>
      </c>
      <c r="CM59">
        <f t="shared" si="29"/>
        <v>1.2389211379877446E-2</v>
      </c>
      <c r="CN59">
        <f t="shared" si="29"/>
        <v>2.3711055026444883E-2</v>
      </c>
    </row>
    <row r="60" spans="2:95" x14ac:dyDescent="0.35">
      <c r="E60">
        <f t="shared" si="1"/>
        <v>4.3691990239484446E-3</v>
      </c>
      <c r="F60">
        <f t="shared" si="1"/>
        <v>1.7786311571122149E-2</v>
      </c>
      <c r="H60">
        <f t="shared" si="2"/>
        <v>8.5509535648802815E-3</v>
      </c>
      <c r="I60">
        <f t="shared" si="2"/>
        <v>2.583355045736721E-2</v>
      </c>
      <c r="AG60">
        <f>ABS(AG22-AG$36)</f>
        <v>4.5185909443241412E-2</v>
      </c>
      <c r="AI60">
        <f t="shared" si="11"/>
        <v>4.2784340270351051E-2</v>
      </c>
      <c r="AJ60">
        <f t="shared" si="11"/>
        <v>3.8339565436049911E-2</v>
      </c>
    </row>
    <row r="61" spans="2:95" x14ac:dyDescent="0.35">
      <c r="E61">
        <f t="shared" si="1"/>
        <v>1.1900006294818577E-2</v>
      </c>
      <c r="F61">
        <f t="shared" si="1"/>
        <v>3.1000783923103015E-3</v>
      </c>
      <c r="H61">
        <f t="shared" si="2"/>
        <v>5.344390321718967E-2</v>
      </c>
      <c r="I61">
        <f t="shared" si="2"/>
        <v>1.9468744346209321E-2</v>
      </c>
      <c r="AI61">
        <f t="shared" si="11"/>
        <v>6.8810748788804776E-2</v>
      </c>
      <c r="AJ61">
        <f t="shared" si="11"/>
        <v>1.6882120129262407E-2</v>
      </c>
    </row>
    <row r="62" spans="2:95" x14ac:dyDescent="0.35">
      <c r="E62">
        <f t="shared" si="1"/>
        <v>3.8141514524160425E-2</v>
      </c>
      <c r="F62">
        <f t="shared" si="1"/>
        <v>6.9723192133794798E-2</v>
      </c>
      <c r="H62">
        <f t="shared" si="2"/>
        <v>2.4929853337704033E-3</v>
      </c>
      <c r="I62">
        <f t="shared" si="2"/>
        <v>4.5903010668161104E-2</v>
      </c>
      <c r="AI62">
        <f t="shared" si="11"/>
        <v>1.0152592866835608</v>
      </c>
      <c r="AJ62">
        <f t="shared" si="11"/>
        <v>5.0519053308946099E-2</v>
      </c>
    </row>
    <row r="63" spans="2:95" x14ac:dyDescent="0.35">
      <c r="F63">
        <f>ABS(F25-F$36)</f>
        <v>1.3993758647576404E-2</v>
      </c>
      <c r="H63">
        <f t="shared" si="2"/>
        <v>1.0176361383901517E-2</v>
      </c>
      <c r="I63">
        <f t="shared" si="2"/>
        <v>2.2265734172737695E-2</v>
      </c>
      <c r="AI63">
        <f t="shared" si="11"/>
        <v>7.0762349084466325E-2</v>
      </c>
      <c r="AJ63">
        <f t="shared" si="11"/>
        <v>7.2967158658561154E-2</v>
      </c>
    </row>
    <row r="64" spans="2:95" x14ac:dyDescent="0.35">
      <c r="I64">
        <f>ABS(I26-I$36)</f>
        <v>3.1752763345481633E-2</v>
      </c>
      <c r="AI64">
        <f t="shared" si="11"/>
        <v>8.2442860699827147E-2</v>
      </c>
      <c r="AJ64">
        <f t="shared" si="11"/>
        <v>1.6082217318438397E-2</v>
      </c>
    </row>
    <row r="65" spans="1:95" x14ac:dyDescent="0.35">
      <c r="I65">
        <f>ABS(I27-I$36)</f>
        <v>2.380365305647697E-3</v>
      </c>
      <c r="AI65">
        <f t="shared" si="11"/>
        <v>6.6027611820371396E-2</v>
      </c>
      <c r="AJ65">
        <f t="shared" si="11"/>
        <v>5.2524022419784391E-2</v>
      </c>
    </row>
    <row r="66" spans="1:95" x14ac:dyDescent="0.35">
      <c r="I66">
        <f>ABS(I28-I$36)</f>
        <v>3.0283249830702227E-2</v>
      </c>
      <c r="AJ66">
        <f>ABS(AJ28-AJ$36)</f>
        <v>3.7119142078291922E-2</v>
      </c>
    </row>
    <row r="67" spans="1:95" x14ac:dyDescent="0.35">
      <c r="I67">
        <f>ABS(I29-I$36)</f>
        <v>3.0277772143914611E-2</v>
      </c>
      <c r="AJ67">
        <f>ABS(AJ29-AJ$36)</f>
        <v>0.57277165817612141</v>
      </c>
    </row>
    <row r="68" spans="1:95" x14ac:dyDescent="0.35">
      <c r="I68">
        <f>ABS(I30-I$36)</f>
        <v>4.2711924930483772E-2</v>
      </c>
    </row>
    <row r="72" spans="1:95" x14ac:dyDescent="0.35">
      <c r="A72" s="71" t="s">
        <v>180</v>
      </c>
      <c r="B72">
        <f t="shared" ref="B72:C82" si="32">POWER(B45, 2)</f>
        <v>1.0956051695399604E-4</v>
      </c>
      <c r="C72">
        <f t="shared" si="32"/>
        <v>8.8473090356560441E-4</v>
      </c>
      <c r="E72">
        <f t="shared" ref="E72:F89" si="33">POWER(E45, 2)</f>
        <v>9.2342059711423487E-5</v>
      </c>
      <c r="F72">
        <f t="shared" si="33"/>
        <v>2.1796395102885181E-4</v>
      </c>
      <c r="H72">
        <f t="shared" ref="H72:I90" si="34">POWER(H45, 2)</f>
        <v>8.567978611352953E-4</v>
      </c>
      <c r="I72">
        <f t="shared" si="34"/>
        <v>4.2244234038602701E-4</v>
      </c>
      <c r="K72">
        <f t="shared" ref="K72:L85" si="35">POWER(K45, 2)</f>
        <v>2.9121250833285688E-4</v>
      </c>
      <c r="L72">
        <f t="shared" si="35"/>
        <v>1.6824186704741876E-3</v>
      </c>
      <c r="N72">
        <f t="shared" ref="N72:O81" si="36">POWER(N45, 2)</f>
        <v>4.2972142587426591E-4</v>
      </c>
      <c r="O72">
        <f t="shared" si="36"/>
        <v>8.3677719126799062E-4</v>
      </c>
      <c r="Q72">
        <f t="shared" ref="Q72:R82" si="37">POWER(Q45, 2)</f>
        <v>6.012154007475969E-5</v>
      </c>
      <c r="R72">
        <f t="shared" si="37"/>
        <v>3.5816304331141976E-5</v>
      </c>
      <c r="T72">
        <f t="shared" ref="T72:U82" si="38">POWER(T45, 2)</f>
        <v>6.7988121551116191E-5</v>
      </c>
      <c r="U72">
        <f t="shared" si="38"/>
        <v>1.8433225486334068E-3</v>
      </c>
      <c r="W72">
        <f t="shared" ref="W72:X82" si="39">POWER(W45, 2)</f>
        <v>1.4571833492086909E-4</v>
      </c>
      <c r="X72">
        <f t="shared" si="39"/>
        <v>8.8854649276657802E-4</v>
      </c>
      <c r="Z72">
        <f t="shared" ref="Z72:AA82" si="40">POWER(Z45, 2)</f>
        <v>4.2291080869295909E-4</v>
      </c>
      <c r="AA72">
        <f t="shared" si="40"/>
        <v>1.4214124855919636E-5</v>
      </c>
      <c r="AC72">
        <f t="shared" ref="AC72:AD83" si="41">POWER(AC45, 2)</f>
        <v>1.526546429418884E-4</v>
      </c>
      <c r="AD72">
        <f t="shared" si="41"/>
        <v>2.917544575997017E-4</v>
      </c>
      <c r="AF72">
        <f t="shared" ref="AF72:AG83" si="42">POWER(AF45, 2)</f>
        <v>2.5406019982740923E-3</v>
      </c>
      <c r="AG72">
        <f t="shared" si="42"/>
        <v>1.6227223910200426E-3</v>
      </c>
      <c r="AI72">
        <f t="shared" ref="AI72:AJ92" si="43">POWER(AI45, 2)</f>
        <v>1.916513667101973E-3</v>
      </c>
      <c r="AJ72">
        <f t="shared" si="43"/>
        <v>4.0413822985780974E-6</v>
      </c>
      <c r="AL72">
        <f t="shared" ref="AL72:AO78" si="44">POWER(AL45, 2)</f>
        <v>2.2144040477820939E-3</v>
      </c>
      <c r="AM72">
        <f t="shared" si="44"/>
        <v>6.1070365319837124E-4</v>
      </c>
      <c r="AN72">
        <f t="shared" si="44"/>
        <v>9.084328910381242E-5</v>
      </c>
      <c r="AO72">
        <f t="shared" si="44"/>
        <v>2.8038746490407068E-5</v>
      </c>
      <c r="AQ72">
        <f t="shared" ref="AQ72:AR77" si="45">POWER(AQ45, 2)</f>
        <v>9.1997609955082069E-4</v>
      </c>
      <c r="AR72">
        <f t="shared" si="45"/>
        <v>2.0628861301716673E-4</v>
      </c>
      <c r="AT72">
        <f t="shared" ref="AT72:AU77" si="46">POWER(AT45, 2)</f>
        <v>1.2720478181335012E-5</v>
      </c>
      <c r="AU72">
        <f t="shared" si="46"/>
        <v>2.6707296039630798E-4</v>
      </c>
      <c r="AW72">
        <f t="shared" ref="AW72:AX82" si="47">POWER(AW45, 2)</f>
        <v>1.5189578119148104E-3</v>
      </c>
      <c r="AX72">
        <f t="shared" si="47"/>
        <v>3.1792519898263749E-4</v>
      </c>
      <c r="AZ72">
        <f t="shared" ref="AZ72:BA82" si="48">POWER(AZ45, 2)</f>
        <v>6.1390194261572108E-4</v>
      </c>
      <c r="BA72">
        <f t="shared" si="48"/>
        <v>3.4478227394541005E-4</v>
      </c>
      <c r="BC72">
        <f t="shared" ref="BC72:BD79" si="49">POWER(BC45, 2)</f>
        <v>6.7319633863489566E-4</v>
      </c>
      <c r="BD72">
        <f t="shared" si="49"/>
        <v>2.9683533864502003E-4</v>
      </c>
      <c r="BF72">
        <f t="shared" ref="BF72:BG82" si="50">POWER(BF45, 2)</f>
        <v>2.9246953605012438E-4</v>
      </c>
      <c r="BG72">
        <f t="shared" si="50"/>
        <v>1.5627472000008414E-3</v>
      </c>
      <c r="BI72">
        <f t="shared" ref="BI72:BJ81" si="51">POWER(BI45, 2)</f>
        <v>3.7449704044820983E-4</v>
      </c>
      <c r="BJ72">
        <f t="shared" si="51"/>
        <v>8.8772717784569265E-4</v>
      </c>
      <c r="BL72">
        <f t="shared" ref="BL72:BM82" si="52">POWER(BL45, 2)</f>
        <v>3.7320627896873993E-4</v>
      </c>
      <c r="BM72">
        <f t="shared" si="52"/>
        <v>1.9510059180432588E-3</v>
      </c>
      <c r="BO72">
        <f t="shared" ref="BO72:BP82" si="53">POWER(BO45, 2)</f>
        <v>9.3705882332679915E-4</v>
      </c>
      <c r="BP72">
        <f t="shared" si="53"/>
        <v>8.8603229718743355E-4</v>
      </c>
      <c r="BR72">
        <f t="shared" ref="BR72:BS82" si="54">POWER(BR45, 2)</f>
        <v>7.5806811620978591E-4</v>
      </c>
      <c r="BS72">
        <f t="shared" si="54"/>
        <v>4.7885637266110163E-4</v>
      </c>
      <c r="BU72">
        <f t="shared" ref="BU72:BV81" si="55">POWER(BU45, 2)</f>
        <v>7.2492185501353405E-4</v>
      </c>
      <c r="BV72">
        <f t="shared" si="55"/>
        <v>2.5527498261706226E-4</v>
      </c>
      <c r="BX72">
        <f t="shared" ref="BX72:BY81" si="56">POWER(BX45, 2)</f>
        <v>5.5624138306845165E-5</v>
      </c>
      <c r="BY72">
        <f t="shared" si="56"/>
        <v>2.5035255012856018E-4</v>
      </c>
      <c r="CA72">
        <f t="shared" ref="CA72:CB80" si="57">POWER(CA45, 2)</f>
        <v>4.9450957026030685E-5</v>
      </c>
      <c r="CB72">
        <f t="shared" si="57"/>
        <v>1.241492685001007E-4</v>
      </c>
      <c r="CD72">
        <f t="shared" ref="CD72:CE82" si="58">POWER(CD45, 2)</f>
        <v>1.9590791220376209E-4</v>
      </c>
      <c r="CE72">
        <f t="shared" si="58"/>
        <v>5.8549446616747917E-4</v>
      </c>
      <c r="CG72">
        <f t="shared" ref="CG72:CH81" si="59">POWER(CG45, 2)</f>
        <v>2.3657522274760597E-5</v>
      </c>
      <c r="CH72">
        <f t="shared" si="59"/>
        <v>3.4064216424694465E-4</v>
      </c>
      <c r="CJ72">
        <f t="shared" ref="CJ72:CK82" si="60">POWER(CJ45, 2)</f>
        <v>8.6193299547730404E-5</v>
      </c>
      <c r="CK72">
        <f t="shared" si="60"/>
        <v>3.2343520147092394E-4</v>
      </c>
      <c r="CM72">
        <f t="shared" ref="CM72:CN82" si="61">POWER(CM45, 2)</f>
        <v>5.3775730850418794E-4</v>
      </c>
      <c r="CN72">
        <f t="shared" si="61"/>
        <v>4.8486746202036781E-4</v>
      </c>
      <c r="CP72">
        <f t="shared" ref="CP72:CQ82" si="62">POWER(CP45, 2)</f>
        <v>5.6849558775761569E-3</v>
      </c>
      <c r="CQ72">
        <f t="shared" si="62"/>
        <v>4.2769663153319005E-5</v>
      </c>
    </row>
    <row r="73" spans="1:95" x14ac:dyDescent="0.35">
      <c r="B73">
        <f t="shared" si="32"/>
        <v>1.6299071429969132E-4</v>
      </c>
      <c r="C73">
        <f t="shared" si="32"/>
        <v>4.9566183317755592E-4</v>
      </c>
      <c r="E73">
        <f t="shared" si="33"/>
        <v>7.1186038935059758E-5</v>
      </c>
      <c r="F73">
        <f t="shared" si="33"/>
        <v>1.131569198781853E-3</v>
      </c>
      <c r="H73">
        <f t="shared" si="34"/>
        <v>3.5154425271392831E-5</v>
      </c>
      <c r="I73">
        <f t="shared" si="34"/>
        <v>1.5961273629658195E-4</v>
      </c>
      <c r="K73">
        <f t="shared" si="35"/>
        <v>1.5443422822578843E-4</v>
      </c>
      <c r="L73">
        <f t="shared" si="35"/>
        <v>4.2446900037864478E-4</v>
      </c>
      <c r="N73">
        <f t="shared" si="36"/>
        <v>2.1023426125436841E-4</v>
      </c>
      <c r="O73">
        <f t="shared" si="36"/>
        <v>1.7691946399051917E-2</v>
      </c>
      <c r="Q73">
        <f t="shared" si="37"/>
        <v>2.714503824673729E-2</v>
      </c>
      <c r="R73">
        <f t="shared" si="37"/>
        <v>3.6274494633827412E-5</v>
      </c>
      <c r="T73">
        <f t="shared" si="38"/>
        <v>8.36187405237038E-4</v>
      </c>
      <c r="U73">
        <f t="shared" si="38"/>
        <v>4.8987367611430012E-4</v>
      </c>
      <c r="W73">
        <f t="shared" si="39"/>
        <v>2.0998077418737686E-3</v>
      </c>
      <c r="X73">
        <f t="shared" si="39"/>
        <v>2.7576327556235705E-4</v>
      </c>
      <c r="Z73">
        <f t="shared" si="40"/>
        <v>2.2298526595570102E-4</v>
      </c>
      <c r="AA73">
        <f t="shared" si="40"/>
        <v>1.9258817120469977E-4</v>
      </c>
      <c r="AC73">
        <f t="shared" si="41"/>
        <v>5.4747088039937146E-5</v>
      </c>
      <c r="AD73">
        <f t="shared" si="41"/>
        <v>2.3542134252554165E-5</v>
      </c>
      <c r="AF73">
        <f t="shared" si="42"/>
        <v>2.234150842867252E-3</v>
      </c>
      <c r="AG73">
        <f t="shared" si="42"/>
        <v>1.6154719462767902E-4</v>
      </c>
      <c r="AI73">
        <f t="shared" si="43"/>
        <v>2.3430944883340043E-3</v>
      </c>
      <c r="AJ73">
        <f t="shared" si="43"/>
        <v>1.2225777308730267E-3</v>
      </c>
      <c r="AL73">
        <f t="shared" si="44"/>
        <v>2.3105888364121411E-3</v>
      </c>
      <c r="AM73">
        <f t="shared" si="44"/>
        <v>9.0599914237585435E-5</v>
      </c>
      <c r="AN73">
        <f t="shared" si="44"/>
        <v>7.4114376435842244E-5</v>
      </c>
      <c r="AO73">
        <f t="shared" si="44"/>
        <v>2.4235785910844572E-4</v>
      </c>
      <c r="AQ73">
        <f t="shared" si="45"/>
        <v>1.0966981611503003E-3</v>
      </c>
      <c r="AR73">
        <f t="shared" si="45"/>
        <v>6.7220784944069643E-6</v>
      </c>
      <c r="AT73">
        <f t="shared" si="46"/>
        <v>2.6712210990334014E-5</v>
      </c>
      <c r="AU73">
        <f t="shared" si="46"/>
        <v>1.7508581176111516E-3</v>
      </c>
      <c r="AW73">
        <f t="shared" si="47"/>
        <v>5.8295352568627542E-4</v>
      </c>
      <c r="AX73">
        <f t="shared" si="47"/>
        <v>7.0682863354757042E-5</v>
      </c>
      <c r="AZ73">
        <f t="shared" si="48"/>
        <v>3.1882570426998446E-5</v>
      </c>
      <c r="BA73">
        <f t="shared" si="48"/>
        <v>3.5779626998166443E-4</v>
      </c>
      <c r="BC73">
        <f t="shared" si="49"/>
        <v>2.5042960841969091E-2</v>
      </c>
      <c r="BD73">
        <f t="shared" si="49"/>
        <v>2.8657342166929771E-2</v>
      </c>
      <c r="BF73">
        <f t="shared" si="50"/>
        <v>1.3474072321156377E-4</v>
      </c>
      <c r="BG73">
        <f t="shared" si="50"/>
        <v>2.179847446816115E-2</v>
      </c>
      <c r="BI73">
        <f t="shared" si="51"/>
        <v>3.1583266088604711E-4</v>
      </c>
      <c r="BJ73">
        <f t="shared" si="51"/>
        <v>1.224267295154021E-4</v>
      </c>
      <c r="BL73">
        <f t="shared" si="52"/>
        <v>1.5013548220765434E-3</v>
      </c>
      <c r="BM73">
        <f t="shared" si="52"/>
        <v>1.8412722159331305E-3</v>
      </c>
      <c r="BO73">
        <f t="shared" si="53"/>
        <v>1.1052227452214055E-3</v>
      </c>
      <c r="BP73">
        <f t="shared" si="53"/>
        <v>8.0728855861404811E-4</v>
      </c>
      <c r="BR73">
        <f t="shared" si="54"/>
        <v>9.7966080487286631E-4</v>
      </c>
      <c r="BS73">
        <f t="shared" si="54"/>
        <v>1.6091598707995084E-3</v>
      </c>
      <c r="BU73">
        <f t="shared" si="55"/>
        <v>1.9813663859946472E-4</v>
      </c>
      <c r="BV73">
        <f t="shared" si="55"/>
        <v>2.2815398148786259E-4</v>
      </c>
      <c r="BX73">
        <f t="shared" si="56"/>
        <v>9.5449017200501318E-5</v>
      </c>
      <c r="BY73">
        <f t="shared" si="56"/>
        <v>2.5096446899382485E-6</v>
      </c>
      <c r="CA73">
        <f t="shared" si="57"/>
        <v>3.0979421407657829E-5</v>
      </c>
      <c r="CB73">
        <f t="shared" si="57"/>
        <v>6.9484657755249533E-5</v>
      </c>
      <c r="CD73">
        <f t="shared" si="58"/>
        <v>5.9066920764683577E-6</v>
      </c>
      <c r="CE73">
        <f t="shared" si="58"/>
        <v>6.5923313173072058E-4</v>
      </c>
      <c r="CG73">
        <f t="shared" si="59"/>
        <v>4.5631033344814239E-4</v>
      </c>
      <c r="CH73">
        <f t="shared" si="59"/>
        <v>4.8529834878050199E-4</v>
      </c>
      <c r="CJ73">
        <f t="shared" si="60"/>
        <v>8.0618302372451132E-4</v>
      </c>
      <c r="CK73">
        <f t="shared" si="60"/>
        <v>1.2312710575543403E-3</v>
      </c>
      <c r="CM73">
        <f t="shared" si="61"/>
        <v>1.9439814075461316E-4</v>
      </c>
      <c r="CN73">
        <f t="shared" si="61"/>
        <v>1.427509038047809E-3</v>
      </c>
      <c r="CP73">
        <f t="shared" si="62"/>
        <v>3.7072238652098451E-3</v>
      </c>
      <c r="CQ73">
        <f t="shared" si="62"/>
        <v>4.3520974925533692E-6</v>
      </c>
    </row>
    <row r="74" spans="1:95" x14ac:dyDescent="0.35">
      <c r="B74">
        <f t="shared" si="32"/>
        <v>6.6302789973540386E-4</v>
      </c>
      <c r="C74">
        <f t="shared" si="32"/>
        <v>1.2687162536259133E-5</v>
      </c>
      <c r="E74">
        <f t="shared" si="33"/>
        <v>3.7762050199260811E-6</v>
      </c>
      <c r="F74">
        <f t="shared" si="33"/>
        <v>4.3752408800785724E-3</v>
      </c>
      <c r="H74">
        <f t="shared" si="34"/>
        <v>3.4502631917705589E-4</v>
      </c>
      <c r="I74">
        <f t="shared" si="34"/>
        <v>2.781102895213885E-4</v>
      </c>
      <c r="K74">
        <f t="shared" si="35"/>
        <v>1.2248175151232006E-4</v>
      </c>
      <c r="L74">
        <f t="shared" si="35"/>
        <v>2.9714500302981772E-3</v>
      </c>
      <c r="N74">
        <f t="shared" si="36"/>
        <v>1.0822988988932653E-4</v>
      </c>
      <c r="O74">
        <f t="shared" si="36"/>
        <v>1.3900698196297109E-4</v>
      </c>
      <c r="Q74">
        <f t="shared" si="37"/>
        <v>4.0735283578169628E-4</v>
      </c>
      <c r="R74">
        <f t="shared" si="37"/>
        <v>2.9131029746081484E-3</v>
      </c>
      <c r="T74">
        <f t="shared" si="38"/>
        <v>8.1800933790956312E-5</v>
      </c>
      <c r="U74">
        <f t="shared" si="38"/>
        <v>2.7461196278938823E-3</v>
      </c>
      <c r="W74">
        <f t="shared" si="39"/>
        <v>5.3533985838972672E-4</v>
      </c>
      <c r="X74">
        <f t="shared" si="39"/>
        <v>1.9952713199404372E-4</v>
      </c>
      <c r="Z74">
        <f t="shared" si="40"/>
        <v>8.4548802830431097E-4</v>
      </c>
      <c r="AA74">
        <f t="shared" si="40"/>
        <v>1.3787793684737252E-3</v>
      </c>
      <c r="AC74">
        <f t="shared" si="41"/>
        <v>2.4811925610604097E-5</v>
      </c>
      <c r="AD74">
        <f t="shared" si="41"/>
        <v>5.6473017653572078E-5</v>
      </c>
      <c r="AF74">
        <f t="shared" si="42"/>
        <v>4.9696272713994081E-3</v>
      </c>
      <c r="AG74">
        <f t="shared" si="42"/>
        <v>1.1917141675198927E-3</v>
      </c>
      <c r="AI74">
        <f t="shared" si="43"/>
        <v>3.7356335743909119E-3</v>
      </c>
      <c r="AJ74">
        <f t="shared" si="43"/>
        <v>7.4222701071940053E-5</v>
      </c>
      <c r="AL74">
        <f t="shared" si="44"/>
        <v>2.2714663797744829E-3</v>
      </c>
      <c r="AM74">
        <f t="shared" si="44"/>
        <v>2.6784331823278398E-6</v>
      </c>
      <c r="AN74">
        <f t="shared" si="44"/>
        <v>3.7390900758770576E-4</v>
      </c>
      <c r="AO74">
        <f t="shared" si="44"/>
        <v>7.8806690717559867E-5</v>
      </c>
      <c r="AQ74">
        <f t="shared" si="45"/>
        <v>3.4955037715648715E-6</v>
      </c>
      <c r="AR74">
        <f t="shared" si="45"/>
        <v>8.2056387432311847E-5</v>
      </c>
      <c r="AT74">
        <f t="shared" si="46"/>
        <v>2.6705441616230895E-5</v>
      </c>
      <c r="AU74">
        <f t="shared" si="46"/>
        <v>6.9485450743995449E-4</v>
      </c>
      <c r="AW74">
        <f t="shared" si="47"/>
        <v>2.2612696671553363E-4</v>
      </c>
      <c r="AX74">
        <f t="shared" si="47"/>
        <v>5.7700748492590121E-3</v>
      </c>
      <c r="AZ74">
        <f t="shared" si="48"/>
        <v>2.0087690573110067E-4</v>
      </c>
      <c r="BA74">
        <f t="shared" si="48"/>
        <v>1.2268710059123339E-6</v>
      </c>
      <c r="BC74">
        <f t="shared" si="49"/>
        <v>4.5951575466618032E-4</v>
      </c>
      <c r="BD74">
        <f t="shared" si="49"/>
        <v>2.3804458419690229E-6</v>
      </c>
      <c r="BF74">
        <f t="shared" si="50"/>
        <v>6.8734005391637846E-4</v>
      </c>
      <c r="BG74">
        <f t="shared" si="50"/>
        <v>1.3202978970362829E-3</v>
      </c>
      <c r="BI74">
        <f t="shared" si="51"/>
        <v>3.1466597836768087E-4</v>
      </c>
      <c r="BJ74">
        <f t="shared" si="51"/>
        <v>4.0007334781693828E-3</v>
      </c>
      <c r="BL74">
        <f t="shared" si="52"/>
        <v>3.1102105721685716E-3</v>
      </c>
      <c r="BM74">
        <f t="shared" si="52"/>
        <v>1.8396056308154227E-4</v>
      </c>
      <c r="BO74">
        <f t="shared" si="53"/>
        <v>6.6408062025230524E-6</v>
      </c>
      <c r="BP74">
        <f t="shared" si="53"/>
        <v>1.3394094179215393E-4</v>
      </c>
      <c r="BR74">
        <f t="shared" si="54"/>
        <v>1.2113692469476848E-4</v>
      </c>
      <c r="BS74">
        <f t="shared" si="54"/>
        <v>2.8667419329507943E-4</v>
      </c>
      <c r="BU74">
        <f t="shared" si="55"/>
        <v>5.3588808622248034E-5</v>
      </c>
      <c r="BV74">
        <f t="shared" si="55"/>
        <v>1.0857423889963158E-3</v>
      </c>
      <c r="BX74">
        <f t="shared" si="56"/>
        <v>5.8031553095203134E-4</v>
      </c>
      <c r="BY74">
        <f t="shared" si="56"/>
        <v>6.4179131758131797E-4</v>
      </c>
      <c r="CA74">
        <f t="shared" si="57"/>
        <v>2.2388264328777042E-4</v>
      </c>
      <c r="CB74">
        <f t="shared" si="57"/>
        <v>1.8775852108379855E-3</v>
      </c>
      <c r="CD74">
        <f t="shared" si="58"/>
        <v>5.0860886111960618E-7</v>
      </c>
      <c r="CE74">
        <f t="shared" si="58"/>
        <v>1.7135354122345381E-3</v>
      </c>
      <c r="CG74">
        <f t="shared" si="59"/>
        <v>5.9948279858143734E-4</v>
      </c>
      <c r="CH74">
        <f t="shared" si="59"/>
        <v>2.9479871971987601E-4</v>
      </c>
      <c r="CJ74">
        <f t="shared" si="60"/>
        <v>3.1125734970451478E-2</v>
      </c>
      <c r="CK74">
        <f t="shared" si="60"/>
        <v>7.7968456524811405E-4</v>
      </c>
      <c r="CM74">
        <f t="shared" si="61"/>
        <v>7.560275460607584E-4</v>
      </c>
      <c r="CN74">
        <f t="shared" si="61"/>
        <v>5.9087139168852751E-4</v>
      </c>
      <c r="CP74">
        <f t="shared" si="62"/>
        <v>2.6636297590979224E-3</v>
      </c>
      <c r="CQ74">
        <f t="shared" si="62"/>
        <v>2.049209887981971E-5</v>
      </c>
    </row>
    <row r="75" spans="1:95" x14ac:dyDescent="0.35">
      <c r="B75">
        <f t="shared" si="32"/>
        <v>2.0346706833081885E-4</v>
      </c>
      <c r="C75">
        <f t="shared" si="32"/>
        <v>6.4259497760024351E-4</v>
      </c>
      <c r="E75">
        <f t="shared" si="33"/>
        <v>3.3090079063459349E-5</v>
      </c>
      <c r="F75">
        <f t="shared" si="33"/>
        <v>1.129019859734856E-6</v>
      </c>
      <c r="H75">
        <f t="shared" si="34"/>
        <v>7.569142255110308E-5</v>
      </c>
      <c r="I75">
        <f t="shared" si="34"/>
        <v>5.3677458059544364E-4</v>
      </c>
      <c r="K75">
        <f t="shared" si="35"/>
        <v>5.531951926874447E-4</v>
      </c>
      <c r="L75">
        <f t="shared" si="35"/>
        <v>1.6812116357144941E-4</v>
      </c>
      <c r="N75">
        <f t="shared" si="36"/>
        <v>3.5298382469913271E-5</v>
      </c>
      <c r="O75">
        <f t="shared" si="36"/>
        <v>7.1098336911600865E-7</v>
      </c>
      <c r="Q75">
        <f t="shared" si="37"/>
        <v>9.9702315703507644E-4</v>
      </c>
      <c r="R75">
        <f t="shared" si="37"/>
        <v>1.3485192115989787E-6</v>
      </c>
      <c r="T75">
        <f t="shared" si="38"/>
        <v>4.4168063848272618E-5</v>
      </c>
      <c r="U75">
        <f t="shared" si="38"/>
        <v>3.4453608950390428E-5</v>
      </c>
      <c r="W75">
        <f t="shared" si="39"/>
        <v>6.0449290041628984E-3</v>
      </c>
      <c r="X75">
        <f t="shared" si="39"/>
        <v>3.7910732022201796E-4</v>
      </c>
      <c r="Z75">
        <f t="shared" si="40"/>
        <v>1.3443698282319509E-3</v>
      </c>
      <c r="AA75">
        <f t="shared" si="40"/>
        <v>1.1680682917761139E-3</v>
      </c>
      <c r="AC75">
        <f t="shared" si="41"/>
        <v>7.1832142025780784E-5</v>
      </c>
      <c r="AD75">
        <f t="shared" si="41"/>
        <v>7.1257670972000385E-5</v>
      </c>
      <c r="AF75">
        <f t="shared" si="42"/>
        <v>2.2592981256194279E-3</v>
      </c>
      <c r="AG75">
        <f t="shared" si="42"/>
        <v>2.69218113108883E-3</v>
      </c>
      <c r="AI75">
        <f t="shared" si="43"/>
        <v>3.3045082069012334E-3</v>
      </c>
      <c r="AJ75">
        <f t="shared" si="43"/>
        <v>3.4585450828020226E-4</v>
      </c>
      <c r="AL75">
        <f t="shared" si="44"/>
        <v>4.249166471458822E-3</v>
      </c>
      <c r="AM75">
        <f t="shared" si="44"/>
        <v>1.6131268915909945E-5</v>
      </c>
      <c r="AN75">
        <f t="shared" si="44"/>
        <v>9.5915842699246558E-4</v>
      </c>
      <c r="AO75">
        <f t="shared" si="44"/>
        <v>6.3663433538874506E-4</v>
      </c>
      <c r="AQ75">
        <f t="shared" si="45"/>
        <v>5.2476604331038856E-4</v>
      </c>
      <c r="AR75">
        <f t="shared" si="45"/>
        <v>3.1552056975711807E-6</v>
      </c>
      <c r="AT75">
        <f t="shared" si="46"/>
        <v>8.5917890413560715E-6</v>
      </c>
      <c r="AU75">
        <f t="shared" si="46"/>
        <v>4.4003519742675037E-3</v>
      </c>
      <c r="AW75">
        <f t="shared" si="47"/>
        <v>6.982828713226013E-5</v>
      </c>
      <c r="AX75">
        <f t="shared" si="47"/>
        <v>5.3547864494260175E-4</v>
      </c>
      <c r="AZ75">
        <f t="shared" si="48"/>
        <v>7.9072280464433529E-5</v>
      </c>
      <c r="BA75">
        <f t="shared" si="48"/>
        <v>2.5800247840102757E-4</v>
      </c>
      <c r="BC75">
        <f t="shared" si="49"/>
        <v>4.3341080210032747E-4</v>
      </c>
      <c r="BD75">
        <f t="shared" si="49"/>
        <v>4.4374747676915387E-4</v>
      </c>
      <c r="BF75">
        <f t="shared" si="50"/>
        <v>6.3323185554228399E-5</v>
      </c>
      <c r="BG75">
        <f t="shared" si="50"/>
        <v>1.1999593001688299E-3</v>
      </c>
      <c r="BI75">
        <f t="shared" si="51"/>
        <v>1.0010383930837682E-2</v>
      </c>
      <c r="BJ75">
        <f t="shared" si="51"/>
        <v>2.5309141054948351E-3</v>
      </c>
      <c r="BL75">
        <f t="shared" si="52"/>
        <v>7.0763969773188597E-4</v>
      </c>
      <c r="BM75">
        <f t="shared" si="52"/>
        <v>8.6460495347383522E-5</v>
      </c>
      <c r="BO75">
        <f t="shared" si="53"/>
        <v>1.4152794785465831E-6</v>
      </c>
      <c r="BP75">
        <f t="shared" si="53"/>
        <v>8.3851142577227308E-5</v>
      </c>
      <c r="BR75">
        <f t="shared" si="54"/>
        <v>1.0839446070758144E-3</v>
      </c>
      <c r="BS75">
        <f t="shared" si="54"/>
        <v>5.5649358105564857E-5</v>
      </c>
      <c r="BU75">
        <f t="shared" si="55"/>
        <v>1.107466815213283E-3</v>
      </c>
      <c r="BV75">
        <f t="shared" si="55"/>
        <v>1.3347219329355854E-3</v>
      </c>
      <c r="BX75">
        <f t="shared" si="56"/>
        <v>1.2232729714328441E-4</v>
      </c>
      <c r="BY75">
        <f t="shared" si="56"/>
        <v>7.5450330710551692E-4</v>
      </c>
      <c r="CA75">
        <f t="shared" si="57"/>
        <v>8.9364747758388758E-5</v>
      </c>
      <c r="CB75">
        <f t="shared" si="57"/>
        <v>1.7975435721091519E-4</v>
      </c>
      <c r="CD75">
        <f t="shared" si="58"/>
        <v>5.9960372109279267E-4</v>
      </c>
      <c r="CE75">
        <f t="shared" si="58"/>
        <v>2.198252956296139E-3</v>
      </c>
      <c r="CG75">
        <f t="shared" si="59"/>
        <v>3.7179603757798508E-4</v>
      </c>
      <c r="CH75">
        <f t="shared" si="59"/>
        <v>8.7427019651212788E-4</v>
      </c>
      <c r="CJ75">
        <f t="shared" si="60"/>
        <v>1.9908680910932764E-3</v>
      </c>
      <c r="CK75">
        <f t="shared" si="60"/>
        <v>9.13599563388578E-5</v>
      </c>
      <c r="CM75">
        <f t="shared" si="61"/>
        <v>1.2527076591493981E-3</v>
      </c>
      <c r="CN75">
        <f t="shared" si="61"/>
        <v>1.1189574665904953E-3</v>
      </c>
      <c r="CP75">
        <f t="shared" si="62"/>
        <v>1.4432019222174698E-2</v>
      </c>
      <c r="CQ75">
        <f t="shared" si="62"/>
        <v>2.6224077877530852E-3</v>
      </c>
    </row>
    <row r="76" spans="1:95" x14ac:dyDescent="0.35">
      <c r="B76">
        <f t="shared" si="32"/>
        <v>4.291528620838481E-5</v>
      </c>
      <c r="C76">
        <f t="shared" si="32"/>
        <v>5.1027233203700204E-4</v>
      </c>
      <c r="E76">
        <f t="shared" si="33"/>
        <v>1.6960507419531108E-4</v>
      </c>
      <c r="F76">
        <f t="shared" si="33"/>
        <v>2.7755657883443874E-3</v>
      </c>
      <c r="H76">
        <f t="shared" si="34"/>
        <v>1.4926770540410348E-4</v>
      </c>
      <c r="I76">
        <f t="shared" si="34"/>
        <v>2.5096674896965033E-2</v>
      </c>
      <c r="K76">
        <f t="shared" si="35"/>
        <v>6.1072063375629802E-4</v>
      </c>
      <c r="L76">
        <f t="shared" si="35"/>
        <v>1.1748708884347335E-3</v>
      </c>
      <c r="N76">
        <f t="shared" si="36"/>
        <v>2.5658118048253682E-5</v>
      </c>
      <c r="O76">
        <f t="shared" si="36"/>
        <v>5.3961583131017208E-4</v>
      </c>
      <c r="Q76">
        <f t="shared" si="37"/>
        <v>3.0280408707607419E-2</v>
      </c>
      <c r="R76">
        <f t="shared" si="37"/>
        <v>7.4638929133193815E-4</v>
      </c>
      <c r="T76">
        <f t="shared" si="38"/>
        <v>3.8682142735075057E-3</v>
      </c>
      <c r="U76">
        <f t="shared" si="38"/>
        <v>1.1899823810952765E-4</v>
      </c>
      <c r="W76">
        <f t="shared" si="39"/>
        <v>4.1775375883514265E-4</v>
      </c>
      <c r="X76">
        <f t="shared" si="39"/>
        <v>1.3700364128779849E-3</v>
      </c>
      <c r="Z76">
        <f t="shared" si="40"/>
        <v>4.1174871248014625E-4</v>
      </c>
      <c r="AA76">
        <f t="shared" si="40"/>
        <v>1.0930758389981736E-4</v>
      </c>
      <c r="AC76">
        <f t="shared" si="41"/>
        <v>1.5978335249747903E-5</v>
      </c>
      <c r="AD76">
        <f t="shared" si="41"/>
        <v>1.9769352081256452E-4</v>
      </c>
      <c r="AF76">
        <f t="shared" si="42"/>
        <v>1.9224311655453789E-3</v>
      </c>
      <c r="AG76">
        <f t="shared" si="42"/>
        <v>1.0332839740487545E-3</v>
      </c>
      <c r="AI76">
        <f t="shared" si="43"/>
        <v>1.7334064408725128E-3</v>
      </c>
      <c r="AJ76">
        <f t="shared" si="43"/>
        <v>1.6099862667603114E-4</v>
      </c>
      <c r="AL76">
        <f t="shared" si="44"/>
        <v>0.19325409302630933</v>
      </c>
      <c r="AM76">
        <f t="shared" si="44"/>
        <v>2.5440061517190669E-4</v>
      </c>
      <c r="AN76">
        <f t="shared" si="44"/>
        <v>4.4172036355499762E-4</v>
      </c>
      <c r="AO76">
        <f t="shared" si="44"/>
        <v>7.5117663475170258E-4</v>
      </c>
      <c r="AQ76">
        <f t="shared" si="45"/>
        <v>5.1431547277240022E-5</v>
      </c>
      <c r="AR76">
        <f t="shared" si="45"/>
        <v>5.9184543691934534E-4</v>
      </c>
      <c r="AT76">
        <f t="shared" si="46"/>
        <v>8.6622391322537134E-6</v>
      </c>
      <c r="AU76">
        <f t="shared" si="46"/>
        <v>3.504964291703084E-7</v>
      </c>
      <c r="AW76">
        <f t="shared" si="47"/>
        <v>8.6563828635470704E-4</v>
      </c>
      <c r="AX76">
        <f t="shared" si="47"/>
        <v>2.5769704164218406E-3</v>
      </c>
      <c r="AZ76">
        <f t="shared" si="48"/>
        <v>1.0716847088754559E-4</v>
      </c>
      <c r="BA76">
        <f t="shared" si="48"/>
        <v>5.2084183789653401E-6</v>
      </c>
      <c r="BC76">
        <f t="shared" si="49"/>
        <v>1.144563471211557E-4</v>
      </c>
      <c r="BD76">
        <f t="shared" si="49"/>
        <v>4.8700174126808308E-4</v>
      </c>
      <c r="BF76">
        <f t="shared" si="50"/>
        <v>7.7023570124455266E-5</v>
      </c>
      <c r="BG76">
        <f t="shared" si="50"/>
        <v>1.1364646064582339E-3</v>
      </c>
      <c r="BI76">
        <f t="shared" si="51"/>
        <v>4.4261294598479241E-6</v>
      </c>
      <c r="BJ76">
        <f t="shared" si="51"/>
        <v>8.6940286455277106E-5</v>
      </c>
      <c r="BL76">
        <f t="shared" si="52"/>
        <v>4.9981205109518435E-5</v>
      </c>
      <c r="BM76">
        <f t="shared" si="52"/>
        <v>1.866456533630579E-2</v>
      </c>
      <c r="BO76">
        <f t="shared" si="53"/>
        <v>7.4601720945107492E-3</v>
      </c>
      <c r="BP76">
        <f t="shared" si="53"/>
        <v>4.8770501760142405E-3</v>
      </c>
      <c r="BR76">
        <f t="shared" si="54"/>
        <v>8.7570717241916216E-6</v>
      </c>
      <c r="BS76">
        <f t="shared" si="54"/>
        <v>2.3347435141073247E-3</v>
      </c>
      <c r="BU76">
        <f t="shared" si="55"/>
        <v>5.086314997917869E-4</v>
      </c>
      <c r="BV76">
        <f t="shared" si="55"/>
        <v>1.7860262054856122E-4</v>
      </c>
      <c r="BX76">
        <f t="shared" si="56"/>
        <v>3.3184200558397116E-4</v>
      </c>
      <c r="BY76">
        <f t="shared" si="56"/>
        <v>1.7801126004627831E-5</v>
      </c>
      <c r="CA76">
        <f t="shared" si="57"/>
        <v>4.2089906505235015E-5</v>
      </c>
      <c r="CB76">
        <f t="shared" si="57"/>
        <v>1.9340338283684859E-3</v>
      </c>
      <c r="CD76">
        <f t="shared" si="58"/>
        <v>1.7352620593066477E-3</v>
      </c>
      <c r="CE76">
        <f t="shared" si="58"/>
        <v>6.4588202307594666E-5</v>
      </c>
      <c r="CG76">
        <f t="shared" si="59"/>
        <v>1.742760448011678E-3</v>
      </c>
      <c r="CH76">
        <f t="shared" si="59"/>
        <v>2.1843289364440912E-3</v>
      </c>
      <c r="CJ76">
        <f t="shared" si="60"/>
        <v>1.6111658574264105E-5</v>
      </c>
      <c r="CK76">
        <f t="shared" si="60"/>
        <v>2.2691204468704559E-3</v>
      </c>
      <c r="CM76">
        <f t="shared" si="61"/>
        <v>2.0779845546819805E-5</v>
      </c>
      <c r="CN76">
        <f t="shared" si="61"/>
        <v>2.5133664513171776E-3</v>
      </c>
      <c r="CP76">
        <f t="shared" si="62"/>
        <v>1.694385450432322E-5</v>
      </c>
      <c r="CQ76">
        <f t="shared" si="62"/>
        <v>2.1204337404426595E-5</v>
      </c>
    </row>
    <row r="77" spans="1:95" x14ac:dyDescent="0.35">
      <c r="B77">
        <f t="shared" si="32"/>
        <v>6.3288104725208765E-5</v>
      </c>
      <c r="C77">
        <f t="shared" si="32"/>
        <v>2.2321900942246431E-3</v>
      </c>
      <c r="E77">
        <f t="shared" si="33"/>
        <v>2.6007077249930025E-4</v>
      </c>
      <c r="F77">
        <f t="shared" si="33"/>
        <v>1.6017610164771904E-4</v>
      </c>
      <c r="H77">
        <f t="shared" si="34"/>
        <v>6.6717716987286496E-5</v>
      </c>
      <c r="I77">
        <f t="shared" si="34"/>
        <v>1.2097897194492163E-3</v>
      </c>
      <c r="K77">
        <f t="shared" si="35"/>
        <v>3.6099020710999155E-6</v>
      </c>
      <c r="L77">
        <f t="shared" si="35"/>
        <v>3.2957130128211526E-2</v>
      </c>
      <c r="N77">
        <f t="shared" si="36"/>
        <v>4.2425335232909643E-4</v>
      </c>
      <c r="O77">
        <f t="shared" si="36"/>
        <v>2.7039039480332975E-4</v>
      </c>
      <c r="Q77">
        <f t="shared" si="37"/>
        <v>5.8500936789233741E-4</v>
      </c>
      <c r="R77">
        <f t="shared" si="37"/>
        <v>3.4292994590626061E-5</v>
      </c>
      <c r="T77">
        <f t="shared" si="38"/>
        <v>1.4562322181906881E-4</v>
      </c>
      <c r="U77">
        <f t="shared" si="38"/>
        <v>7.5314386957735065E-5</v>
      </c>
      <c r="W77">
        <f t="shared" si="39"/>
        <v>7.0645962793114078E-4</v>
      </c>
      <c r="X77">
        <f t="shared" si="39"/>
        <v>8.9922357888415295E-4</v>
      </c>
      <c r="Z77">
        <f t="shared" si="40"/>
        <v>6.3941923317340182E-4</v>
      </c>
      <c r="AA77">
        <f t="shared" si="40"/>
        <v>1.0906370952642207E-5</v>
      </c>
      <c r="AC77">
        <f t="shared" si="41"/>
        <v>1.6747681136154282E-7</v>
      </c>
      <c r="AD77">
        <f t="shared" si="41"/>
        <v>7.7681941886746227E-5</v>
      </c>
      <c r="AF77">
        <f t="shared" si="42"/>
        <v>6.4266905284374488E-3</v>
      </c>
      <c r="AG77">
        <f t="shared" si="42"/>
        <v>3.0170408866095999E-3</v>
      </c>
      <c r="AI77">
        <f t="shared" si="43"/>
        <v>5.1674346417021526E-3</v>
      </c>
      <c r="AJ77">
        <f t="shared" si="43"/>
        <v>1.7030329224517265E-5</v>
      </c>
      <c r="AL77">
        <f t="shared" si="44"/>
        <v>1.2373072768959706E-3</v>
      </c>
      <c r="AM77">
        <f t="shared" si="44"/>
        <v>1.1451479526833656E-4</v>
      </c>
      <c r="AN77">
        <f t="shared" si="44"/>
        <v>4.0422308509588633E-4</v>
      </c>
      <c r="AO77">
        <f t="shared" si="44"/>
        <v>3.3106216872948288E-5</v>
      </c>
      <c r="AQ77">
        <f t="shared" si="45"/>
        <v>6.5696473690227747E-3</v>
      </c>
      <c r="AR77">
        <f t="shared" si="45"/>
        <v>2.3586106948968715E-3</v>
      </c>
      <c r="AT77">
        <f t="shared" si="46"/>
        <v>4.5664424447845891E-5</v>
      </c>
      <c r="AU77">
        <f t="shared" si="46"/>
        <v>2.2699019154639118E-4</v>
      </c>
      <c r="AW77">
        <f t="shared" si="47"/>
        <v>4.1719277344387031E-5</v>
      </c>
      <c r="AX77">
        <f t="shared" si="47"/>
        <v>5.4436197553063396E-4</v>
      </c>
      <c r="AZ77">
        <f t="shared" si="48"/>
        <v>8.1345055632309757E-4</v>
      </c>
      <c r="BA77">
        <f t="shared" si="48"/>
        <v>3.3163180373744289E-5</v>
      </c>
      <c r="BC77">
        <f t="shared" si="49"/>
        <v>2.5491826492525808E-4</v>
      </c>
      <c r="BD77">
        <f t="shared" si="49"/>
        <v>2.3637601681465344E-3</v>
      </c>
      <c r="BF77">
        <f t="shared" si="50"/>
        <v>1.4692949605825825E-5</v>
      </c>
      <c r="BG77">
        <f t="shared" si="50"/>
        <v>3.2807280535290257E-6</v>
      </c>
      <c r="BI77">
        <f t="shared" si="51"/>
        <v>7.0567969732982774E-5</v>
      </c>
      <c r="BJ77">
        <f t="shared" si="51"/>
        <v>3.7545491888598258E-2</v>
      </c>
      <c r="BL77">
        <f t="shared" si="52"/>
        <v>2.4874860932778058E-2</v>
      </c>
      <c r="BM77">
        <f t="shared" si="52"/>
        <v>1.8976632477689697E-2</v>
      </c>
      <c r="BO77">
        <f t="shared" si="53"/>
        <v>1.7382112828640518E-4</v>
      </c>
      <c r="BP77">
        <f t="shared" si="53"/>
        <v>3.2856236788402046E-4</v>
      </c>
      <c r="BR77">
        <f t="shared" si="54"/>
        <v>3.8604019757146568E-4</v>
      </c>
      <c r="BS77">
        <f t="shared" si="54"/>
        <v>2.9894860921320005E-5</v>
      </c>
      <c r="BU77">
        <f t="shared" si="55"/>
        <v>6.624478427733558E-4</v>
      </c>
      <c r="BV77">
        <f t="shared" si="55"/>
        <v>2.1275642613254831E-4</v>
      </c>
      <c r="BX77">
        <f t="shared" si="56"/>
        <v>5.0614373763494577E-4</v>
      </c>
      <c r="BY77">
        <f t="shared" si="56"/>
        <v>5.3987818553204571E-5</v>
      </c>
      <c r="CA77">
        <f t="shared" si="57"/>
        <v>1.1147602912513499E-4</v>
      </c>
      <c r="CB77">
        <f t="shared" si="57"/>
        <v>3.259371136106883E-5</v>
      </c>
      <c r="CD77">
        <f t="shared" si="58"/>
        <v>6.2946527998989981E-4</v>
      </c>
      <c r="CE77">
        <f t="shared" si="58"/>
        <v>1.887303066550533E-3</v>
      </c>
      <c r="CG77">
        <f t="shared" si="59"/>
        <v>3.2945273955664898E-4</v>
      </c>
      <c r="CH77">
        <f t="shared" si="59"/>
        <v>8.1980743584469681E-6</v>
      </c>
      <c r="CJ77">
        <f t="shared" si="60"/>
        <v>1.0854736222081151E-3</v>
      </c>
      <c r="CK77">
        <f t="shared" si="60"/>
        <v>8.5646436068896766E-4</v>
      </c>
      <c r="CM77">
        <f t="shared" si="61"/>
        <v>5.139129985077949E-3</v>
      </c>
      <c r="CN77">
        <f t="shared" si="61"/>
        <v>7.5164215940679046E-4</v>
      </c>
      <c r="CP77">
        <f t="shared" si="62"/>
        <v>3.1257431717585479E-4</v>
      </c>
      <c r="CQ77">
        <f t="shared" si="62"/>
        <v>1.8920164270374713E-5</v>
      </c>
    </row>
    <row r="78" spans="1:95" x14ac:dyDescent="0.35">
      <c r="B78">
        <f t="shared" si="32"/>
        <v>5.3074787224751194E-5</v>
      </c>
      <c r="C78">
        <f t="shared" si="32"/>
        <v>6.8255549095219376E-6</v>
      </c>
      <c r="E78">
        <f t="shared" si="33"/>
        <v>1.6674673758691417E-5</v>
      </c>
      <c r="F78">
        <f t="shared" si="33"/>
        <v>5.8015418380503829E-3</v>
      </c>
      <c r="H78">
        <f t="shared" si="34"/>
        <v>4.0653241371582971E-7</v>
      </c>
      <c r="I78">
        <f t="shared" si="34"/>
        <v>4.022275328249561E-4</v>
      </c>
      <c r="K78">
        <f t="shared" si="35"/>
        <v>9.4340477912648639E-6</v>
      </c>
      <c r="L78">
        <f t="shared" si="35"/>
        <v>1.9990997854476666E-4</v>
      </c>
      <c r="N78">
        <f t="shared" si="36"/>
        <v>6.6484782251130547E-4</v>
      </c>
      <c r="O78">
        <f t="shared" si="36"/>
        <v>2.519408830398482E-4</v>
      </c>
      <c r="Q78">
        <f t="shared" si="37"/>
        <v>1.7808401694319995E-4</v>
      </c>
      <c r="R78">
        <f t="shared" si="37"/>
        <v>2.3644233796319527E-3</v>
      </c>
      <c r="T78">
        <f t="shared" si="38"/>
        <v>1.1404124446876009E-3</v>
      </c>
      <c r="U78">
        <f t="shared" si="38"/>
        <v>1.6404478427687074E-3</v>
      </c>
      <c r="W78">
        <f t="shared" si="39"/>
        <v>4.9241186521689055E-6</v>
      </c>
      <c r="X78">
        <f t="shared" si="39"/>
        <v>3.2660939267287352E-6</v>
      </c>
      <c r="Z78">
        <f t="shared" si="40"/>
        <v>1.0238600075678972E-3</v>
      </c>
      <c r="AA78">
        <f t="shared" si="40"/>
        <v>2.4965739698759089E-2</v>
      </c>
      <c r="AC78">
        <f t="shared" si="41"/>
        <v>1.5115643006173994E-3</v>
      </c>
      <c r="AD78">
        <f t="shared" si="41"/>
        <v>2.0723404754614798E-5</v>
      </c>
      <c r="AF78">
        <f t="shared" si="42"/>
        <v>4.2238838620894626E-3</v>
      </c>
      <c r="AG78">
        <f t="shared" si="42"/>
        <v>1.750821844343509E-3</v>
      </c>
      <c r="AI78">
        <f t="shared" si="43"/>
        <v>1.9293327567622481E-3</v>
      </c>
      <c r="AJ78">
        <f t="shared" si="43"/>
        <v>1.3423562208265481E-3</v>
      </c>
      <c r="AL78">
        <f t="shared" si="44"/>
        <v>2.6468980340826095E-3</v>
      </c>
      <c r="AM78">
        <f t="shared" si="44"/>
        <v>1.2537839495150478E-3</v>
      </c>
      <c r="AN78">
        <f t="shared" si="44"/>
        <v>1.9673553159069314E-5</v>
      </c>
      <c r="AO78">
        <f t="shared" si="44"/>
        <v>6.8447695720641477E-4</v>
      </c>
      <c r="AW78">
        <f t="shared" si="47"/>
        <v>3.5893803924311219E-6</v>
      </c>
      <c r="AX78">
        <f t="shared" si="47"/>
        <v>2.6277098003872645E-4</v>
      </c>
      <c r="AZ78">
        <f t="shared" si="48"/>
        <v>1.875343178872926E-4</v>
      </c>
      <c r="BA78">
        <f t="shared" si="48"/>
        <v>2.06217958723422E-6</v>
      </c>
      <c r="BC78">
        <f t="shared" si="49"/>
        <v>2.9429491413369489E-3</v>
      </c>
      <c r="BD78">
        <f t="shared" si="49"/>
        <v>2.5604505485041168E-5</v>
      </c>
      <c r="BF78">
        <f t="shared" si="50"/>
        <v>4.308909654126704E-5</v>
      </c>
      <c r="BG78">
        <f t="shared" si="50"/>
        <v>6.4541306867541579E-4</v>
      </c>
      <c r="BI78">
        <f t="shared" si="51"/>
        <v>2.1046659056387814E-5</v>
      </c>
      <c r="BJ78">
        <f t="shared" si="51"/>
        <v>9.4935806170349201E-4</v>
      </c>
      <c r="BL78">
        <f t="shared" si="52"/>
        <v>2.412584747976846E-3</v>
      </c>
      <c r="BM78">
        <f t="shared" si="52"/>
        <v>1.0197264849532044E-3</v>
      </c>
      <c r="BO78">
        <f t="shared" si="53"/>
        <v>1.1142203554270933E-3</v>
      </c>
      <c r="BP78">
        <f t="shared" si="53"/>
        <v>9.989096481820075E-4</v>
      </c>
      <c r="BR78">
        <f t="shared" si="54"/>
        <v>1.5075958691628054E-2</v>
      </c>
      <c r="BS78">
        <f t="shared" si="54"/>
        <v>5.2636116671713211E-4</v>
      </c>
      <c r="BU78">
        <f t="shared" si="55"/>
        <v>1.8432613968001678E-4</v>
      </c>
      <c r="BV78">
        <f t="shared" si="55"/>
        <v>3.9499379545080706E-4</v>
      </c>
      <c r="BX78">
        <f t="shared" si="56"/>
        <v>1.1678938199738589E-3</v>
      </c>
      <c r="BY78">
        <f t="shared" si="56"/>
        <v>1.6866811793650794E-4</v>
      </c>
      <c r="CA78">
        <f t="shared" si="57"/>
        <v>4.4474985312832908E-4</v>
      </c>
      <c r="CB78">
        <f t="shared" si="57"/>
        <v>4.6996942581901702E-4</v>
      </c>
      <c r="CD78">
        <f t="shared" si="58"/>
        <v>7.5088547536747495E-4</v>
      </c>
      <c r="CE78">
        <f t="shared" si="58"/>
        <v>1.1146974547164414E-4</v>
      </c>
      <c r="CG78">
        <f t="shared" si="59"/>
        <v>2.4767967435653671E-2</v>
      </c>
      <c r="CH78">
        <f t="shared" si="59"/>
        <v>3.644413777606012E-2</v>
      </c>
      <c r="CJ78">
        <f t="shared" si="60"/>
        <v>1.9163139589365642E-2</v>
      </c>
      <c r="CK78">
        <f t="shared" si="60"/>
        <v>7.4349313521105114E-4</v>
      </c>
      <c r="CM78">
        <f t="shared" si="61"/>
        <v>1.8115020807881729E-4</v>
      </c>
      <c r="CN78">
        <f t="shared" si="61"/>
        <v>6.7422363369357271E-4</v>
      </c>
      <c r="CP78">
        <f t="shared" si="62"/>
        <v>2.3671683389176328E-9</v>
      </c>
      <c r="CQ78">
        <f t="shared" si="62"/>
        <v>2.5903196795276556E-5</v>
      </c>
    </row>
    <row r="79" spans="1:95" x14ac:dyDescent="0.35">
      <c r="B79">
        <f t="shared" si="32"/>
        <v>3.7331623292584441E-5</v>
      </c>
      <c r="C79">
        <f t="shared" si="32"/>
        <v>1.1430205621156236E-3</v>
      </c>
      <c r="E79">
        <f t="shared" si="33"/>
        <v>5.1240072214750736E-4</v>
      </c>
      <c r="F79">
        <f t="shared" si="33"/>
        <v>9.4613000354564012E-4</v>
      </c>
      <c r="H79">
        <f t="shared" si="34"/>
        <v>6.7262479151603211E-4</v>
      </c>
      <c r="I79">
        <f t="shared" si="34"/>
        <v>8.9920559491840705E-6</v>
      </c>
      <c r="K79">
        <f t="shared" si="35"/>
        <v>3.1237922498031503E-4</v>
      </c>
      <c r="L79">
        <f t="shared" si="35"/>
        <v>2.6628547043530893E-4</v>
      </c>
      <c r="N79">
        <f t="shared" si="36"/>
        <v>5.2586384187898114E-3</v>
      </c>
      <c r="O79">
        <f t="shared" si="36"/>
        <v>8.0426230202054676E-5</v>
      </c>
      <c r="Q79">
        <f t="shared" si="37"/>
        <v>1.6966039347176159E-3</v>
      </c>
      <c r="R79">
        <f t="shared" si="37"/>
        <v>4.6891844107005981E-5</v>
      </c>
      <c r="T79">
        <f t="shared" si="38"/>
        <v>2.0641167355590125E-3</v>
      </c>
      <c r="U79">
        <f t="shared" si="38"/>
        <v>1.7656426854738992E-3</v>
      </c>
      <c r="W79">
        <f t="shared" si="39"/>
        <v>3.1289287179283093E-3</v>
      </c>
      <c r="X79">
        <f t="shared" si="39"/>
        <v>1.9868525948357851E-3</v>
      </c>
      <c r="Z79">
        <f t="shared" si="40"/>
        <v>1.0515589701052726E-5</v>
      </c>
      <c r="AA79">
        <f t="shared" si="40"/>
        <v>2.4965739698759089E-2</v>
      </c>
      <c r="AC79">
        <f t="shared" si="41"/>
        <v>8.9224506126324725E-4</v>
      </c>
      <c r="AD79">
        <f t="shared" si="41"/>
        <v>3.8714453826849208E-4</v>
      </c>
      <c r="AF79">
        <f t="shared" si="42"/>
        <v>4.7517286512799121E-3</v>
      </c>
      <c r="AG79">
        <f t="shared" si="42"/>
        <v>4.2902252045203355E-3</v>
      </c>
      <c r="AI79">
        <f t="shared" si="43"/>
        <v>9.0327217630968874E-4</v>
      </c>
      <c r="AJ79">
        <f t="shared" si="43"/>
        <v>1.3658316488730266E-3</v>
      </c>
      <c r="AL79">
        <f t="shared" ref="AL79:AN81" si="63">POWER(AL52, 2)</f>
        <v>3.3890336460039366E-3</v>
      </c>
      <c r="AM79">
        <f t="shared" si="63"/>
        <v>3.1776514784053623E-5</v>
      </c>
      <c r="AN79">
        <f t="shared" si="63"/>
        <v>1.4030527089536231E-4</v>
      </c>
      <c r="AW79">
        <f t="shared" si="47"/>
        <v>9.3247505047472021E-4</v>
      </c>
      <c r="AX79">
        <f t="shared" si="47"/>
        <v>9.6177982648336521E-7</v>
      </c>
      <c r="AZ79">
        <f t="shared" si="48"/>
        <v>8.9039281051041895E-5</v>
      </c>
      <c r="BA79">
        <f t="shared" si="48"/>
        <v>1.1174890201365508E-3</v>
      </c>
      <c r="BC79">
        <f t="shared" si="49"/>
        <v>9.3221061223926118E-4</v>
      </c>
      <c r="BD79">
        <f t="shared" si="49"/>
        <v>4.07314033323284E-3</v>
      </c>
      <c r="BF79">
        <f t="shared" si="50"/>
        <v>8.1711061676146562E-5</v>
      </c>
      <c r="BG79">
        <f t="shared" si="50"/>
        <v>7.4845345537138128E-4</v>
      </c>
      <c r="BI79">
        <f t="shared" si="51"/>
        <v>6.3120134290345874E-4</v>
      </c>
      <c r="BJ79">
        <f t="shared" si="51"/>
        <v>1.3659463123054374E-3</v>
      </c>
      <c r="BL79">
        <f t="shared" si="52"/>
        <v>1.3333005949036747E-5</v>
      </c>
      <c r="BM79">
        <f t="shared" si="52"/>
        <v>9.4712572477126931E-4</v>
      </c>
      <c r="BO79">
        <f t="shared" si="53"/>
        <v>2.9830942460889924E-3</v>
      </c>
      <c r="BP79">
        <f t="shared" si="53"/>
        <v>1.4549609737428301E-4</v>
      </c>
      <c r="BR79">
        <f t="shared" si="54"/>
        <v>5.5040011843566067E-5</v>
      </c>
      <c r="BS79">
        <f t="shared" si="54"/>
        <v>3.6583817134856316E-4</v>
      </c>
      <c r="BU79">
        <f t="shared" si="55"/>
        <v>8.7815563357779502E-6</v>
      </c>
      <c r="BV79">
        <f t="shared" si="55"/>
        <v>1.2691342202792526E-3</v>
      </c>
      <c r="BX79">
        <f t="shared" si="56"/>
        <v>7.6587714906200112E-4</v>
      </c>
      <c r="BY79">
        <f t="shared" si="56"/>
        <v>4.5251001056277386E-6</v>
      </c>
      <c r="CA79">
        <f t="shared" si="57"/>
        <v>2.9487809486212343E-3</v>
      </c>
      <c r="CB79">
        <f t="shared" si="57"/>
        <v>5.2683332707814504E-6</v>
      </c>
      <c r="CD79">
        <f t="shared" si="58"/>
        <v>3.9024430220698685E-4</v>
      </c>
      <c r="CE79">
        <f t="shared" si="58"/>
        <v>3.685514687126495E-3</v>
      </c>
      <c r="CG79">
        <f t="shared" si="59"/>
        <v>3.7080210202658167E-4</v>
      </c>
      <c r="CH79">
        <f t="shared" si="59"/>
        <v>2.9522670011514858E-3</v>
      </c>
      <c r="CJ79">
        <f t="shared" si="60"/>
        <v>1.1798506888508931E-3</v>
      </c>
      <c r="CK79">
        <f t="shared" si="60"/>
        <v>2.6114077999955861E-2</v>
      </c>
      <c r="CM79">
        <f t="shared" si="61"/>
        <v>4.8705184918861159E-3</v>
      </c>
      <c r="CN79">
        <f t="shared" si="61"/>
        <v>6.5505301985926154E-4</v>
      </c>
      <c r="CP79">
        <f t="shared" si="62"/>
        <v>8.5568218256347353E-4</v>
      </c>
      <c r="CQ79">
        <f t="shared" si="62"/>
        <v>4.2002777249460894E-5</v>
      </c>
    </row>
    <row r="80" spans="1:95" x14ac:dyDescent="0.35">
      <c r="B80">
        <f t="shared" si="32"/>
        <v>1.0921959830267355E-3</v>
      </c>
      <c r="C80">
        <f t="shared" si="32"/>
        <v>9.5000896413100153E-3</v>
      </c>
      <c r="E80">
        <f t="shared" si="33"/>
        <v>5.0911899306728479E-4</v>
      </c>
      <c r="F80">
        <f t="shared" si="33"/>
        <v>2.1840010044058573E-3</v>
      </c>
      <c r="H80">
        <f t="shared" si="34"/>
        <v>5.2941090164394865E-4</v>
      </c>
      <c r="I80">
        <f t="shared" si="34"/>
        <v>6.8188253528234625E-5</v>
      </c>
      <c r="K80">
        <f t="shared" si="35"/>
        <v>5.4516165059975534E-4</v>
      </c>
      <c r="L80">
        <f t="shared" si="35"/>
        <v>1.7755691452982464E-4</v>
      </c>
      <c r="N80">
        <f t="shared" si="36"/>
        <v>2.1345082941391993E-4</v>
      </c>
      <c r="O80">
        <f t="shared" si="36"/>
        <v>1.4634117323238165E-4</v>
      </c>
      <c r="Q80">
        <f t="shared" si="37"/>
        <v>1.0950299179808267E-3</v>
      </c>
      <c r="R80">
        <f t="shared" si="37"/>
        <v>7.2574394796243418E-4</v>
      </c>
      <c r="T80">
        <f t="shared" si="38"/>
        <v>5.307945569250122E-4</v>
      </c>
      <c r="U80">
        <f t="shared" si="38"/>
        <v>2.7849179995506688E-4</v>
      </c>
      <c r="W80">
        <f t="shared" si="39"/>
        <v>1.4413409335321014E-3</v>
      </c>
      <c r="X80">
        <f t="shared" si="39"/>
        <v>4.6792078069074478E-4</v>
      </c>
      <c r="Z80">
        <f t="shared" si="40"/>
        <v>2.5871074091653519E-2</v>
      </c>
      <c r="AA80">
        <f t="shared" si="40"/>
        <v>2.4965739698759089E-2</v>
      </c>
      <c r="AC80">
        <f t="shared" si="41"/>
        <v>3.8184570530398434E-4</v>
      </c>
      <c r="AD80">
        <f t="shared" si="41"/>
        <v>7.8978885545979516E-4</v>
      </c>
      <c r="AF80">
        <f t="shared" si="42"/>
        <v>1.8500315547906974E-3</v>
      </c>
      <c r="AG80">
        <f t="shared" si="42"/>
        <v>1.3750272299558127E-3</v>
      </c>
      <c r="AI80">
        <f t="shared" si="43"/>
        <v>9.9324883434415688E-4</v>
      </c>
      <c r="AJ80">
        <f t="shared" si="43"/>
        <v>1.6237178114161801E-3</v>
      </c>
      <c r="AL80">
        <f t="shared" si="63"/>
        <v>1.9770679742016077E-3</v>
      </c>
      <c r="AM80">
        <f t="shared" si="63"/>
        <v>7.2056812050188529E-5</v>
      </c>
      <c r="AN80">
        <f t="shared" si="63"/>
        <v>4.7533677045791435E-4</v>
      </c>
      <c r="AW80">
        <f t="shared" si="47"/>
        <v>4.1104459520215921E-4</v>
      </c>
      <c r="AX80">
        <f t="shared" si="47"/>
        <v>5.1852584397575913E-3</v>
      </c>
      <c r="AZ80">
        <f t="shared" si="48"/>
        <v>2.7932344286406144E-4</v>
      </c>
      <c r="BA80">
        <f t="shared" si="48"/>
        <v>3.689996080847171E-6</v>
      </c>
      <c r="BF80">
        <f t="shared" si="50"/>
        <v>1.2329298824444149E-4</v>
      </c>
      <c r="BG80">
        <f t="shared" si="50"/>
        <v>9.8612883195150916E-4</v>
      </c>
      <c r="BI80">
        <f t="shared" si="51"/>
        <v>1.7583406010647704E-3</v>
      </c>
      <c r="BJ80">
        <f t="shared" si="51"/>
        <v>4.3196866258477301E-3</v>
      </c>
      <c r="BL80">
        <f t="shared" si="52"/>
        <v>7.3747249694816374E-3</v>
      </c>
      <c r="BM80">
        <f t="shared" si="52"/>
        <v>1.3220354718634123E-3</v>
      </c>
      <c r="BO80">
        <f t="shared" si="53"/>
        <v>5.2081812847770573E-4</v>
      </c>
      <c r="BP80">
        <f t="shared" si="53"/>
        <v>1.7730733204668366E-4</v>
      </c>
      <c r="BR80">
        <f t="shared" si="54"/>
        <v>6.5512250570548311E-5</v>
      </c>
      <c r="BS80">
        <f t="shared" si="54"/>
        <v>2.005040689064257E-2</v>
      </c>
      <c r="BU80">
        <f t="shared" si="55"/>
        <v>8.9320509654349179E-5</v>
      </c>
      <c r="BV80">
        <f t="shared" si="55"/>
        <v>9.5185356588732979E-5</v>
      </c>
      <c r="BX80">
        <f t="shared" si="56"/>
        <v>1.2230514659993831E-4</v>
      </c>
      <c r="BY80">
        <f t="shared" si="56"/>
        <v>6.1159111579564424E-5</v>
      </c>
      <c r="CA80">
        <f t="shared" si="57"/>
        <v>6.195290189536749E-5</v>
      </c>
      <c r="CB80">
        <f t="shared" si="57"/>
        <v>2.499494332728028E-3</v>
      </c>
      <c r="CD80">
        <f t="shared" si="58"/>
        <v>1.1379474664173344E-4</v>
      </c>
      <c r="CE80">
        <f t="shared" si="58"/>
        <v>2.7205091403924937E-4</v>
      </c>
      <c r="CG80">
        <f t="shared" si="59"/>
        <v>4.089199029175068E-5</v>
      </c>
      <c r="CH80">
        <f t="shared" si="59"/>
        <v>2.1469965942822753E-3</v>
      </c>
      <c r="CJ80">
        <f t="shared" si="60"/>
        <v>1.1430615317978596E-3</v>
      </c>
      <c r="CK80">
        <f t="shared" si="60"/>
        <v>8.1718125948365323E-6</v>
      </c>
      <c r="CM80">
        <f t="shared" si="61"/>
        <v>5.687870899523256E-4</v>
      </c>
      <c r="CN80">
        <f t="shared" si="61"/>
        <v>2.0339852983020826E-3</v>
      </c>
      <c r="CP80">
        <f t="shared" si="62"/>
        <v>5.4157873168577276E-4</v>
      </c>
      <c r="CQ80">
        <f t="shared" si="62"/>
        <v>1.5079656600801037E-7</v>
      </c>
    </row>
    <row r="81" spans="2:95" x14ac:dyDescent="0.35">
      <c r="B81">
        <f t="shared" si="32"/>
        <v>7.0592394057938099E-5</v>
      </c>
      <c r="C81">
        <f t="shared" si="32"/>
        <v>2.6562995482590001E-5</v>
      </c>
      <c r="E81">
        <f t="shared" si="33"/>
        <v>2.0336229581811833E-5</v>
      </c>
      <c r="F81">
        <f t="shared" si="33"/>
        <v>1.8722740894119983E-9</v>
      </c>
      <c r="H81">
        <f t="shared" si="34"/>
        <v>4.1402957583901815E-5</v>
      </c>
      <c r="I81">
        <f t="shared" si="34"/>
        <v>3.9236056277655674E-5</v>
      </c>
      <c r="K81">
        <f t="shared" si="35"/>
        <v>2.8136882105093502E-4</v>
      </c>
      <c r="L81">
        <f t="shared" si="35"/>
        <v>3.9826635780249839E-5</v>
      </c>
      <c r="N81">
        <f t="shared" si="36"/>
        <v>6.7687236581408168E-5</v>
      </c>
      <c r="O81">
        <f t="shared" si="36"/>
        <v>3.9573625997312935E-5</v>
      </c>
      <c r="Q81">
        <f t="shared" si="37"/>
        <v>6.8479445903961748E-4</v>
      </c>
      <c r="R81">
        <f t="shared" si="37"/>
        <v>2.9279639291991059E-4</v>
      </c>
      <c r="T81">
        <f t="shared" si="38"/>
        <v>2.4948280425932553E-2</v>
      </c>
      <c r="U81">
        <f t="shared" si="38"/>
        <v>2.0639655486288054E-5</v>
      </c>
      <c r="W81">
        <f t="shared" si="39"/>
        <v>2.99394507305486E-5</v>
      </c>
      <c r="X81">
        <f t="shared" si="39"/>
        <v>1.0308575355806771E-3</v>
      </c>
      <c r="Z81">
        <f t="shared" si="40"/>
        <v>2.5871074091653519E-2</v>
      </c>
      <c r="AA81">
        <f t="shared" si="40"/>
        <v>2.4965739698759089E-2</v>
      </c>
      <c r="AC81">
        <f t="shared" si="41"/>
        <v>8.9436820113664448E-6</v>
      </c>
      <c r="AD81">
        <f t="shared" si="41"/>
        <v>1.5451929796515951E-4</v>
      </c>
      <c r="AF81">
        <f t="shared" si="42"/>
        <v>3.6329530907808433E-3</v>
      </c>
      <c r="AG81">
        <f t="shared" si="42"/>
        <v>3.1246928026910253E-3</v>
      </c>
      <c r="AI81">
        <f t="shared" si="43"/>
        <v>2.2679174627915594E-3</v>
      </c>
      <c r="AJ81">
        <f t="shared" si="43"/>
        <v>1.6884517889580988E-5</v>
      </c>
      <c r="AL81">
        <f t="shared" si="63"/>
        <v>1.7920103280608534E-3</v>
      </c>
      <c r="AM81">
        <f t="shared" si="63"/>
        <v>1.1295069615683006E-3</v>
      </c>
      <c r="AN81">
        <f t="shared" si="63"/>
        <v>2.0959102020389056E-4</v>
      </c>
      <c r="AW81">
        <f t="shared" si="47"/>
        <v>2.6118503293781582E-3</v>
      </c>
      <c r="AX81">
        <f t="shared" si="47"/>
        <v>1.6089019294904678E-4</v>
      </c>
      <c r="AZ81">
        <f t="shared" si="48"/>
        <v>5.1661233812398628E-7</v>
      </c>
      <c r="BA81">
        <f t="shared" si="48"/>
        <v>2.6649840427923926E-4</v>
      </c>
      <c r="BF81">
        <f t="shared" si="50"/>
        <v>1.3885625312290981E-4</v>
      </c>
      <c r="BG81">
        <f t="shared" si="50"/>
        <v>2.3480712546487519E-3</v>
      </c>
      <c r="BI81">
        <f t="shared" si="51"/>
        <v>2.0844639767252063E-3</v>
      </c>
      <c r="BJ81">
        <f t="shared" si="51"/>
        <v>5.3044876995912552E-4</v>
      </c>
      <c r="BL81">
        <f t="shared" si="52"/>
        <v>5.585800041184647E-3</v>
      </c>
      <c r="BM81">
        <f t="shared" si="52"/>
        <v>4.272424781910162E-3</v>
      </c>
      <c r="BO81">
        <f t="shared" si="53"/>
        <v>1.9199044170282683E-4</v>
      </c>
      <c r="BP81">
        <f t="shared" si="53"/>
        <v>7.4611206286866638E-5</v>
      </c>
      <c r="BR81">
        <f t="shared" si="54"/>
        <v>4.2518473689402226E-5</v>
      </c>
      <c r="BS81">
        <f t="shared" si="54"/>
        <v>3.2871808581550027E-6</v>
      </c>
      <c r="BU81">
        <f t="shared" si="55"/>
        <v>1.1819456714798353E-4</v>
      </c>
      <c r="BV81">
        <f t="shared" si="55"/>
        <v>4.7602346651015851E-5</v>
      </c>
      <c r="BX81">
        <f t="shared" si="56"/>
        <v>4.0529060401960304E-4</v>
      </c>
      <c r="BY81">
        <f t="shared" si="56"/>
        <v>3.3385860478848673E-4</v>
      </c>
      <c r="CB81">
        <f>POWER(CB54, 2)</f>
        <v>1.295551401396349E-5</v>
      </c>
      <c r="CD81">
        <f t="shared" si="58"/>
        <v>3.5011393301940916E-5</v>
      </c>
      <c r="CE81">
        <f t="shared" si="58"/>
        <v>7.7063240774120711E-5</v>
      </c>
      <c r="CG81">
        <f t="shared" si="59"/>
        <v>2.0014232724376702E-4</v>
      </c>
      <c r="CH81">
        <f t="shared" si="59"/>
        <v>3.8537739427506805E-3</v>
      </c>
      <c r="CJ81">
        <f t="shared" si="60"/>
        <v>2.4742636665064798E-3</v>
      </c>
      <c r="CK81">
        <f t="shared" si="60"/>
        <v>1.6757006122769918E-4</v>
      </c>
      <c r="CM81">
        <f t="shared" si="61"/>
        <v>1.5046930970960884E-4</v>
      </c>
      <c r="CN81">
        <f t="shared" si="61"/>
        <v>2.6000739971691845E-4</v>
      </c>
      <c r="CP81">
        <f t="shared" si="62"/>
        <v>8.4185450751534437E-4</v>
      </c>
      <c r="CQ81">
        <f t="shared" si="62"/>
        <v>1.0188038525940182E-3</v>
      </c>
    </row>
    <row r="82" spans="2:95" x14ac:dyDescent="0.35">
      <c r="B82">
        <f t="shared" si="32"/>
        <v>6.5061782288663706E-6</v>
      </c>
      <c r="C82">
        <f t="shared" si="32"/>
        <v>1.9764817846272729E-3</v>
      </c>
      <c r="E82">
        <f t="shared" si="33"/>
        <v>1.4017455997091621E-5</v>
      </c>
      <c r="F82">
        <f t="shared" si="33"/>
        <v>6.7575758418524838E-6</v>
      </c>
      <c r="H82">
        <f t="shared" si="34"/>
        <v>5.0640721865847882E-5</v>
      </c>
      <c r="I82">
        <f t="shared" si="34"/>
        <v>1.0611309246274722E-4</v>
      </c>
      <c r="K82">
        <f t="shared" si="35"/>
        <v>3.7258489531903681E-4</v>
      </c>
      <c r="L82">
        <f t="shared" si="35"/>
        <v>8.7275256687164378E-4</v>
      </c>
      <c r="O82">
        <f>POWER(O55, 2)</f>
        <v>4.2364934852804297E-4</v>
      </c>
      <c r="Q82">
        <f t="shared" si="37"/>
        <v>1.2421599840026761E-3</v>
      </c>
      <c r="R82">
        <f t="shared" si="37"/>
        <v>7.4852034292943257E-6</v>
      </c>
      <c r="T82">
        <f t="shared" si="38"/>
        <v>2.4948280425932553E-2</v>
      </c>
      <c r="U82">
        <f t="shared" si="38"/>
        <v>2.3122671075776341E-2</v>
      </c>
      <c r="W82">
        <f t="shared" si="39"/>
        <v>2.5059068947806091E-2</v>
      </c>
      <c r="X82">
        <f t="shared" si="39"/>
        <v>1.5933039143709336E-2</v>
      </c>
      <c r="Z82">
        <f t="shared" si="40"/>
        <v>2.5871074091653519E-2</v>
      </c>
      <c r="AA82">
        <f t="shared" si="40"/>
        <v>2.4965739698759089E-2</v>
      </c>
      <c r="AC82">
        <f t="shared" si="41"/>
        <v>2.1162820098802066E-4</v>
      </c>
      <c r="AD82">
        <f t="shared" si="41"/>
        <v>6.1538074981006615E-4</v>
      </c>
      <c r="AF82">
        <f t="shared" si="42"/>
        <v>8.1336629003042234E-3</v>
      </c>
      <c r="AG82">
        <f t="shared" si="42"/>
        <v>1.3180401229078711E-3</v>
      </c>
      <c r="AI82">
        <f t="shared" si="43"/>
        <v>3.6415153377817701E-3</v>
      </c>
      <c r="AJ82">
        <f t="shared" si="43"/>
        <v>6.8812330419770859E-4</v>
      </c>
      <c r="AW82">
        <f t="shared" si="47"/>
        <v>6.5607940819021951E-3</v>
      </c>
      <c r="AX82">
        <f t="shared" si="47"/>
        <v>4.3140865367499315E-5</v>
      </c>
      <c r="AZ82">
        <f t="shared" si="48"/>
        <v>2.3870046434289499E-5</v>
      </c>
      <c r="BA82">
        <f t="shared" si="48"/>
        <v>2.3692619637286861E-4</v>
      </c>
      <c r="BF82">
        <f t="shared" si="50"/>
        <v>1.3885625312290981E-4</v>
      </c>
      <c r="BG82">
        <f t="shared" si="50"/>
        <v>2.6321941892696759E-3</v>
      </c>
      <c r="BI82">
        <f>POWER(BI55, 2)</f>
        <v>3.6502297350750232E-4</v>
      </c>
      <c r="BL82">
        <f t="shared" si="52"/>
        <v>4.1516956359937567E-2</v>
      </c>
      <c r="BM82">
        <f t="shared" si="52"/>
        <v>3.8334114502303736E-2</v>
      </c>
      <c r="BO82">
        <f t="shared" si="53"/>
        <v>1.3870201487103747E-4</v>
      </c>
      <c r="BP82">
        <f t="shared" si="53"/>
        <v>3.669780631151153E-4</v>
      </c>
      <c r="BR82">
        <f t="shared" si="54"/>
        <v>1.8788016274673259E-4</v>
      </c>
      <c r="BS82">
        <f t="shared" si="54"/>
        <v>3.6038217838510526E-4</v>
      </c>
      <c r="BX82">
        <f>POWER(BX55, 2)</f>
        <v>2.1897933726592397E-5</v>
      </c>
      <c r="CB82">
        <f>POWER(CB55, 2)</f>
        <v>4.9275459563585299E-3</v>
      </c>
      <c r="CD82">
        <f t="shared" si="58"/>
        <v>1.9356262160949832E-2</v>
      </c>
      <c r="CE82">
        <f t="shared" si="58"/>
        <v>4.5321374525179366E-3</v>
      </c>
      <c r="CG82">
        <f t="shared" ref="CG82" si="64">POWER(CG55, 2)</f>
        <v>1.5150017489982948E-4</v>
      </c>
      <c r="CJ82">
        <f t="shared" si="60"/>
        <v>3.0821694607399124E-3</v>
      </c>
      <c r="CK82">
        <f t="shared" si="60"/>
        <v>7.2873089727058934E-4</v>
      </c>
      <c r="CM82">
        <f t="shared" si="61"/>
        <v>1.8099840191997178E-4</v>
      </c>
      <c r="CN82">
        <f t="shared" si="61"/>
        <v>2.1955192286672086E-6</v>
      </c>
      <c r="CP82">
        <f t="shared" si="62"/>
        <v>5.9828801688630194E-3</v>
      </c>
      <c r="CQ82">
        <f t="shared" si="62"/>
        <v>5.1623042289566578E-6</v>
      </c>
    </row>
    <row r="83" spans="2:95" x14ac:dyDescent="0.35">
      <c r="B83">
        <f>POWER(B56, 2)</f>
        <v>1.4877980324815221E-3</v>
      </c>
      <c r="E83">
        <f t="shared" si="33"/>
        <v>2.0492752534054858E-7</v>
      </c>
      <c r="F83">
        <f t="shared" si="33"/>
        <v>1.3296295442014289E-4</v>
      </c>
      <c r="H83">
        <f t="shared" si="34"/>
        <v>1.1635588532775207E-4</v>
      </c>
      <c r="I83">
        <f t="shared" si="34"/>
        <v>1.208211584384863E-4</v>
      </c>
      <c r="K83">
        <f t="shared" si="35"/>
        <v>3.069354088680175E-4</v>
      </c>
      <c r="L83">
        <f t="shared" si="35"/>
        <v>1.4583568904152687E-3</v>
      </c>
      <c r="O83">
        <f>POWER(O56, 2)</f>
        <v>2.3769641461989909E-3</v>
      </c>
      <c r="Q83">
        <f>POWER(Q56, 2)</f>
        <v>1.7665565608198468E-2</v>
      </c>
      <c r="T83">
        <f>POWER(T56, 2)</f>
        <v>2.4948280425932553E-2</v>
      </c>
      <c r="W83">
        <f>POWER(W56, 2)</f>
        <v>2.5059068947806091E-2</v>
      </c>
      <c r="Z83">
        <f>POWER(Z56, 2)</f>
        <v>2.5871074091653519E-2</v>
      </c>
      <c r="AC83">
        <f t="shared" si="41"/>
        <v>7.8528691859012739E-5</v>
      </c>
      <c r="AD83">
        <f t="shared" si="41"/>
        <v>1.0713043965652218E-4</v>
      </c>
      <c r="AF83">
        <f t="shared" si="42"/>
        <v>0.4450331152577216</v>
      </c>
      <c r="AG83">
        <f t="shared" si="42"/>
        <v>2.0201081755741633E-3</v>
      </c>
      <c r="AI83">
        <f t="shared" si="43"/>
        <v>6.0663676656328531E-3</v>
      </c>
      <c r="AJ83">
        <f t="shared" si="43"/>
        <v>3.2042335327167858E-4</v>
      </c>
      <c r="AZ83">
        <f t="shared" ref="AZ83:BA83" si="65">POWER(AZ56, 2)</f>
        <v>3.1736684364395729E-4</v>
      </c>
      <c r="BA83">
        <f t="shared" si="65"/>
        <v>5.6320781636951815E-6</v>
      </c>
      <c r="BF83">
        <f t="shared" ref="BF83:BG83" si="66">POWER(BF56, 2)</f>
        <v>1.9780541249964825E-2</v>
      </c>
      <c r="BG83">
        <f t="shared" si="66"/>
        <v>1.6198044104133715E-4</v>
      </c>
      <c r="BI83">
        <f t="shared" ref="BI83" si="67">POWER(BI56, 2)</f>
        <v>2.1816562393168135E-3</v>
      </c>
      <c r="BL83">
        <f t="shared" ref="BL83:BM83" si="68">POWER(BL56, 2)</f>
        <v>4.1516956359937567E-2</v>
      </c>
      <c r="BM83">
        <f t="shared" si="68"/>
        <v>3.8334114502303736E-2</v>
      </c>
      <c r="BO83">
        <f t="shared" ref="BO83:BP83" si="69">POWER(BO56, 2)</f>
        <v>1.6539868343966646E-4</v>
      </c>
      <c r="BP83">
        <f t="shared" si="69"/>
        <v>8.1252999778871514E-4</v>
      </c>
      <c r="BR83">
        <f t="shared" ref="BR83:BS83" si="70">POWER(BR56, 2)</f>
        <v>7.7718207337208311E-4</v>
      </c>
      <c r="BS83">
        <f t="shared" si="70"/>
        <v>4.921132095275885E-5</v>
      </c>
      <c r="CB83">
        <f t="shared" ref="CB83" si="71">POWER(CB56, 2)</f>
        <v>5.3424309273396959E-4</v>
      </c>
      <c r="CD83">
        <f t="shared" ref="CD83:CE83" si="72">POWER(CD56, 2)</f>
        <v>1.9356262160949832E-2</v>
      </c>
      <c r="CE83">
        <f t="shared" si="72"/>
        <v>6.3802458916650765E-3</v>
      </c>
      <c r="CJ83">
        <f t="shared" ref="CJ83:CK83" si="73">POWER(CJ56, 2)</f>
        <v>9.1260294944089796E-4</v>
      </c>
      <c r="CK83">
        <f t="shared" si="73"/>
        <v>1.1338172085644071E-6</v>
      </c>
      <c r="CM83">
        <f t="shared" ref="CM83:CN83" si="74">POWER(CM56, 2)</f>
        <v>2.4833343273099981E-6</v>
      </c>
      <c r="CN83">
        <f t="shared" si="74"/>
        <v>1.3918011552028434E-3</v>
      </c>
      <c r="CP83">
        <f t="shared" ref="CP83:CQ83" si="75">POWER(CP56, 2)</f>
        <v>3.1174877389988763E-4</v>
      </c>
      <c r="CQ83">
        <f t="shared" si="75"/>
        <v>1.1668626353359245E-5</v>
      </c>
    </row>
    <row r="84" spans="2:95" x14ac:dyDescent="0.35">
      <c r="E84">
        <f t="shared" si="33"/>
        <v>2.5840488505377968E-7</v>
      </c>
      <c r="F84">
        <f t="shared" si="33"/>
        <v>1.7656734969047389E-3</v>
      </c>
      <c r="H84">
        <f t="shared" si="34"/>
        <v>5.327905034842295E-5</v>
      </c>
      <c r="I84">
        <f t="shared" si="34"/>
        <v>8.4582850330080885E-6</v>
      </c>
      <c r="K84">
        <f t="shared" si="35"/>
        <v>2.0766188071471717E-3</v>
      </c>
      <c r="L84">
        <f t="shared" si="35"/>
        <v>2.4914370991097978E-4</v>
      </c>
      <c r="AG84">
        <f>POWER(AG57, 2)</f>
        <v>4.5846317228551486E-3</v>
      </c>
      <c r="AI84">
        <f t="shared" si="43"/>
        <v>7.5034171911071753E-3</v>
      </c>
      <c r="AJ84">
        <f t="shared" si="43"/>
        <v>9.265245641073453E-5</v>
      </c>
      <c r="AZ84">
        <f t="shared" ref="AZ84:BA84" si="76">POWER(AZ57, 2)</f>
        <v>3.3137123865847152E-4</v>
      </c>
      <c r="BA84">
        <f t="shared" si="76"/>
        <v>2.4967577461593791E-3</v>
      </c>
      <c r="BR84">
        <f t="shared" ref="BR84:BS84" si="77">POWER(BR57, 2)</f>
        <v>4.3714943097332578E-5</v>
      </c>
      <c r="BS84">
        <f t="shared" si="77"/>
        <v>2.340170090850544E-3</v>
      </c>
      <c r="CB84">
        <f t="shared" ref="CB84" si="78">POWER(CB57, 2)</f>
        <v>1.3178749456266552E-5</v>
      </c>
      <c r="CK84">
        <f t="shared" ref="CK84" si="79">POWER(CK57, 2)</f>
        <v>1.459067218776572E-3</v>
      </c>
      <c r="CM84">
        <f t="shared" ref="CM84:CN84" si="80">POWER(CM57, 2)</f>
        <v>3.5459134417478228E-4</v>
      </c>
      <c r="CN84">
        <f t="shared" si="80"/>
        <v>1.7609952108623926E-5</v>
      </c>
      <c r="CQ84">
        <f t="shared" ref="CQ84" si="81">POWER(CQ57, 2)</f>
        <v>7.0868562948693493E-5</v>
      </c>
    </row>
    <row r="85" spans="2:95" x14ac:dyDescent="0.35">
      <c r="E85">
        <f t="shared" si="33"/>
        <v>3.3189165711252212E-4</v>
      </c>
      <c r="F85">
        <f t="shared" si="33"/>
        <v>2.038655081643183E-3</v>
      </c>
      <c r="H85">
        <f t="shared" si="34"/>
        <v>1.141785505530343E-3</v>
      </c>
      <c r="I85">
        <f t="shared" si="34"/>
        <v>6.0165672601397142E-7</v>
      </c>
      <c r="K85">
        <f t="shared" si="35"/>
        <v>8.0555221968332596E-4</v>
      </c>
      <c r="L85">
        <f t="shared" si="35"/>
        <v>3.1583343607135237E-7</v>
      </c>
      <c r="AG85">
        <f>POWER(AG58, 2)</f>
        <v>6.5693407615861994E-3</v>
      </c>
      <c r="AI85">
        <f t="shared" si="43"/>
        <v>2.6162455464815285E-3</v>
      </c>
      <c r="AJ85">
        <f t="shared" si="43"/>
        <v>5.8882014562131714E-3</v>
      </c>
      <c r="BA85">
        <f t="shared" ref="BA85" si="82">POWER(BA58, 2)</f>
        <v>1.5441557417677646E-3</v>
      </c>
      <c r="BR85">
        <f t="shared" ref="BR85:BS85" si="83">POWER(BR58, 2)</f>
        <v>4.4490169107390138E-4</v>
      </c>
      <c r="BS85">
        <f t="shared" si="83"/>
        <v>6.8504055534589954E-5</v>
      </c>
      <c r="CM85">
        <f t="shared" ref="CM85:CN85" si="84">POWER(CM58, 2)</f>
        <v>4.4001003794007747E-4</v>
      </c>
      <c r="CN85">
        <f t="shared" si="84"/>
        <v>5.4583352905682381E-5</v>
      </c>
    </row>
    <row r="86" spans="2:95" x14ac:dyDescent="0.35">
      <c r="E86">
        <f t="shared" si="33"/>
        <v>3.6740696637865692E-4</v>
      </c>
      <c r="F86">
        <f t="shared" si="33"/>
        <v>2.5135851946961237E-4</v>
      </c>
      <c r="H86">
        <f t="shared" si="34"/>
        <v>2.8079470385115272E-4</v>
      </c>
      <c r="I86">
        <f t="shared" si="34"/>
        <v>1.1939732620558658E-3</v>
      </c>
      <c r="L86">
        <f>POWER(L59, 2)</f>
        <v>1.5909400491307508E-6</v>
      </c>
      <c r="AG86">
        <f>POWER(AG59, 2)</f>
        <v>0.40666655361636017</v>
      </c>
      <c r="AI86">
        <f t="shared" si="43"/>
        <v>2.834840448122408E-3</v>
      </c>
      <c r="AJ86">
        <f t="shared" si="43"/>
        <v>3.3921904540791326E-3</v>
      </c>
      <c r="BS86">
        <f t="shared" ref="BS86" si="85">POWER(BS59, 2)</f>
        <v>6.9909198724219481E-6</v>
      </c>
      <c r="CM86">
        <f t="shared" ref="CM86:CN86" si="86">POWER(CM59, 2)</f>
        <v>1.5349255861528481E-4</v>
      </c>
      <c r="CN86">
        <f t="shared" si="86"/>
        <v>5.6221413046709709E-4</v>
      </c>
    </row>
    <row r="87" spans="2:95" x14ac:dyDescent="0.35">
      <c r="E87">
        <f t="shared" si="33"/>
        <v>1.908990011087204E-5</v>
      </c>
      <c r="F87">
        <f t="shared" si="33"/>
        <v>3.1635287930503362E-4</v>
      </c>
      <c r="H87">
        <f t="shared" si="34"/>
        <v>7.3118806868738788E-5</v>
      </c>
      <c r="I87">
        <f t="shared" si="34"/>
        <v>6.6737232923333759E-4</v>
      </c>
      <c r="AG87">
        <f>POWER(AG60, 2)</f>
        <v>2.0417664122128133E-3</v>
      </c>
      <c r="AI87">
        <f t="shared" si="43"/>
        <v>1.8304997723691827E-3</v>
      </c>
      <c r="AJ87">
        <f t="shared" si="43"/>
        <v>1.4699222778251529E-3</v>
      </c>
    </row>
    <row r="88" spans="2:95" x14ac:dyDescent="0.35">
      <c r="E88">
        <f t="shared" si="33"/>
        <v>1.4161014981672177E-4</v>
      </c>
      <c r="F88">
        <f t="shared" si="33"/>
        <v>9.6104860384692233E-6</v>
      </c>
      <c r="H88">
        <f t="shared" si="34"/>
        <v>2.8562507910883362E-3</v>
      </c>
      <c r="I88">
        <f t="shared" si="34"/>
        <v>3.790320064180574E-4</v>
      </c>
      <c r="AI88">
        <f t="shared" si="43"/>
        <v>4.7349191488759981E-3</v>
      </c>
      <c r="AJ88">
        <f t="shared" si="43"/>
        <v>2.8500598005884692E-4</v>
      </c>
    </row>
    <row r="89" spans="2:95" x14ac:dyDescent="0.35">
      <c r="E89">
        <f t="shared" si="33"/>
        <v>1.4547751301967407E-3</v>
      </c>
      <c r="F89">
        <f t="shared" si="33"/>
        <v>4.8613235213260646E-3</v>
      </c>
      <c r="H89">
        <f t="shared" si="34"/>
        <v>6.2149758743943296E-6</v>
      </c>
      <c r="I89">
        <f t="shared" si="34"/>
        <v>2.1070863884013122E-3</v>
      </c>
      <c r="AI89">
        <f t="shared" si="43"/>
        <v>1.0307514191972127</v>
      </c>
      <c r="AJ89">
        <f t="shared" si="43"/>
        <v>2.5521747472321376E-3</v>
      </c>
    </row>
    <row r="90" spans="2:95" x14ac:dyDescent="0.35">
      <c r="F90">
        <f>POWER(F63, 2)</f>
        <v>1.958252810866194E-4</v>
      </c>
      <c r="H90">
        <f t="shared" si="34"/>
        <v>1.0355833101576199E-4</v>
      </c>
      <c r="I90">
        <f t="shared" si="34"/>
        <v>4.9576291825101913E-4</v>
      </c>
      <c r="AI90">
        <f t="shared" si="43"/>
        <v>5.0073100479518726E-3</v>
      </c>
      <c r="AJ90">
        <f t="shared" si="43"/>
        <v>5.3242062427036364E-3</v>
      </c>
    </row>
    <row r="91" spans="2:95" x14ac:dyDescent="0.35">
      <c r="I91">
        <f>POWER(I64, 2)</f>
        <v>1.008237980074162E-3</v>
      </c>
      <c r="AI91">
        <f t="shared" si="43"/>
        <v>6.7968252803711033E-3</v>
      </c>
      <c r="AJ91">
        <f t="shared" si="43"/>
        <v>2.586377138774799E-4</v>
      </c>
    </row>
    <row r="92" spans="2:95" x14ac:dyDescent="0.35">
      <c r="I92">
        <f>POWER(I65, 2)</f>
        <v>5.6661389883312536E-6</v>
      </c>
      <c r="AI92">
        <f t="shared" si="43"/>
        <v>4.3596455227016481E-3</v>
      </c>
      <c r="AJ92">
        <f t="shared" si="43"/>
        <v>2.7587729311540133E-3</v>
      </c>
    </row>
    <row r="93" spans="2:95" x14ac:dyDescent="0.35">
      <c r="I93">
        <f>POWER(I66, 2)</f>
        <v>9.170752203087265E-4</v>
      </c>
      <c r="AJ93">
        <f>POWER(AJ66, 2)</f>
        <v>1.377830708628422E-3</v>
      </c>
    </row>
    <row r="94" spans="2:95" x14ac:dyDescent="0.35">
      <c r="I94">
        <f>POWER(I67, 2)</f>
        <v>9.1674348599881154E-4</v>
      </c>
      <c r="AJ94">
        <f>POWER(AJ67, 2)</f>
        <v>0.32806737240982364</v>
      </c>
    </row>
    <row r="95" spans="2:95" x14ac:dyDescent="0.35">
      <c r="I95">
        <f>POWER(I68, 2)</f>
        <v>1.8243085312672812E-3</v>
      </c>
    </row>
    <row r="100" spans="1:95" x14ac:dyDescent="0.35">
      <c r="A100" s="71" t="s">
        <v>179</v>
      </c>
      <c r="B100">
        <f>SUM(B72:B98)</f>
        <v>3.9927485885659017E-3</v>
      </c>
      <c r="C100">
        <f>SUM(C72:C98)</f>
        <v>1.7431117841586331E-2</v>
      </c>
      <c r="E100">
        <f>SUM(E72:E98)</f>
        <v>4.0178554400027745E-3</v>
      </c>
      <c r="F100">
        <f>SUM(F72:F98)</f>
        <v>2.7171839454052809E-2</v>
      </c>
      <c r="H100">
        <f>SUM(H72:H98)</f>
        <v>7.4544994054545847E-3</v>
      </c>
      <c r="I100">
        <f>SUM(I72:I98)</f>
        <v>3.7973300915450876E-2</v>
      </c>
      <c r="K100">
        <f>SUM(K72:K98)</f>
        <v>6.4456892920256303E-3</v>
      </c>
      <c r="L100">
        <f>SUM(L72:L98)</f>
        <v>4.2644198821341954E-2</v>
      </c>
      <c r="N100">
        <f>SUM(N72:N98)</f>
        <v>7.43801973716167E-3</v>
      </c>
      <c r="O100">
        <f>SUM(O72:O98)</f>
        <v>2.2797343188964127E-2</v>
      </c>
      <c r="Q100">
        <f>SUM(Q72:Q98)</f>
        <v>8.2037191776010987E-2</v>
      </c>
      <c r="R100">
        <f>SUM(R72:R98)</f>
        <v>7.2045653467578781E-3</v>
      </c>
      <c r="T100">
        <f>SUM(T72:T98)</f>
        <v>8.3624147034723248E-2</v>
      </c>
      <c r="U100">
        <f>SUM(U72:U98)</f>
        <v>3.2135975146119544E-2</v>
      </c>
      <c r="W100">
        <f>SUM(W72:W98)</f>
        <v>6.4673279442568857E-2</v>
      </c>
      <c r="X100">
        <f>SUM(X72:X98)</f>
        <v>2.3434140361050404E-2</v>
      </c>
      <c r="Z100">
        <f>SUM(Z72:Z98)</f>
        <v>0.10840559384072149</v>
      </c>
      <c r="AA100">
        <f>SUM(AA72:AA98)</f>
        <v>0.12770256240495836</v>
      </c>
      <c r="AC100">
        <f>SUM(AC72:AC98)</f>
        <v>3.404947252722351E-3</v>
      </c>
      <c r="AD100">
        <f>SUM(AD72:AD98)</f>
        <v>2.7930900290917887E-3</v>
      </c>
      <c r="AF100">
        <f>SUM(AF72:AF98)</f>
        <v>0.48797817524910975</v>
      </c>
      <c r="AG100">
        <f>SUM(AG72:AG98)</f>
        <v>0.44345969763792187</v>
      </c>
      <c r="AI100">
        <f>SUM(AI72:AI98)</f>
        <v>1.1004373674081189</v>
      </c>
      <c r="AJ100">
        <f>SUM(AJ72:AJ98)</f>
        <v>0.35864902951290539</v>
      </c>
      <c r="AL100">
        <f t="shared" ref="AL100:AN100" si="87">SUM(AL72:AL98)</f>
        <v>0.21534203602098184</v>
      </c>
      <c r="AM100">
        <f t="shared" si="87"/>
        <v>3.576152917892028E-3</v>
      </c>
      <c r="AN100">
        <f t="shared" si="87"/>
        <v>3.1888751634869465E-3</v>
      </c>
      <c r="AO100">
        <f>SUM(AO72:AO98)</f>
        <v>2.4545974405362232E-3</v>
      </c>
      <c r="AQ100">
        <f t="shared" ref="AQ100" si="88">SUM(AQ72:AQ98)</f>
        <v>9.1660147240830887E-3</v>
      </c>
      <c r="AR100">
        <f>SUM(AR72:AR98)</f>
        <v>3.2486784164576735E-3</v>
      </c>
      <c r="AT100">
        <f t="shared" ref="AT100" si="89">SUM(AT72:AT98)</f>
        <v>1.2905658340935561E-4</v>
      </c>
      <c r="AU100">
        <f>SUM(AU72:AU98)</f>
        <v>7.3404782476904793E-3</v>
      </c>
      <c r="AW100">
        <f t="shared" ref="AW100" si="90">SUM(AW72:AW98)</f>
        <v>1.3824977592497636E-2</v>
      </c>
      <c r="AX100">
        <f>SUM(AX72:AX98)</f>
        <v>1.5468516206430829E-2</v>
      </c>
      <c r="AZ100">
        <f t="shared" ref="AZ100" si="91">SUM(AZ72:AZ98)</f>
        <v>3.0753745093261352E-3</v>
      </c>
      <c r="BA100">
        <f>SUM(BA72:BA98)</f>
        <v>6.673390854634303E-3</v>
      </c>
      <c r="BC100">
        <f t="shared" ref="BC100" si="92">SUM(BC72:BC98)</f>
        <v>3.085361810299312E-2</v>
      </c>
      <c r="BD100">
        <f>SUM(BD72:BD98)</f>
        <v>3.6349812176318413E-2</v>
      </c>
      <c r="BF100">
        <f t="shared" ref="BF100" si="93">SUM(BF72:BF98)</f>
        <v>2.1575936921135075E-2</v>
      </c>
      <c r="BG100">
        <f>SUM(BG72:BG98)</f>
        <v>3.4543465440836939E-2</v>
      </c>
      <c r="BI100">
        <f t="shared" ref="BI100" si="94">SUM(BI72:BI98)</f>
        <v>1.8132105502306588E-2</v>
      </c>
      <c r="BJ100">
        <f>SUM(BJ72:BJ98)</f>
        <v>5.2339673435894636E-2</v>
      </c>
      <c r="BL100">
        <f t="shared" ref="BL100" si="95">SUM(BL72:BL98)</f>
        <v>0.12903760899330063</v>
      </c>
      <c r="BM100">
        <f>SUM(BM72:BM98)</f>
        <v>0.1259334384745063</v>
      </c>
      <c r="BO100">
        <f t="shared" ref="BO100" si="96">SUM(BO72:BO98)</f>
        <v>1.4798554747033749E-2</v>
      </c>
      <c r="BP100">
        <f>SUM(BP72:BP98)</f>
        <v>9.6925578288627953E-3</v>
      </c>
      <c r="BR100">
        <f t="shared" ref="BR100" si="97">SUM(BR72:BR98)</f>
        <v>2.0030316020170514E-2</v>
      </c>
      <c r="BS100">
        <f>SUM(BS72:BS98)</f>
        <v>2.856613014505174E-2</v>
      </c>
      <c r="BU100">
        <f t="shared" ref="BU100" si="98">SUM(BU72:BU98)</f>
        <v>3.6558162328317999E-3</v>
      </c>
      <c r="BV100">
        <f>SUM(BV72:BV98)</f>
        <v>5.1021680516877442E-3</v>
      </c>
      <c r="BX100">
        <f t="shared" ref="BX100" si="99">SUM(BX72:BX98)</f>
        <v>4.1749663802035731E-3</v>
      </c>
      <c r="BY100">
        <f>SUM(BY72:BY98)</f>
        <v>2.2891566984733526E-3</v>
      </c>
      <c r="CA100">
        <f t="shared" ref="CA100" si="100">SUM(CA72:CA98)</f>
        <v>4.002727408755148E-3</v>
      </c>
      <c r="CB100">
        <f>SUM(CB72:CB98)</f>
        <v>1.2680256438414363E-2</v>
      </c>
      <c r="CD100">
        <f t="shared" ref="CD100" si="101">SUM(CD72:CD98)</f>
        <v>4.3169114512948491E-2</v>
      </c>
      <c r="CE100">
        <f>SUM(CE72:CE98)</f>
        <v>2.2166889166881525E-2</v>
      </c>
      <c r="CG100">
        <f t="shared" ref="CG100" si="102">SUM(CG72:CG98)</f>
        <v>2.9054763909566253E-2</v>
      </c>
      <c r="CH100">
        <f>SUM(CH72:CH98)</f>
        <v>4.9584711754306544E-2</v>
      </c>
      <c r="CJ100">
        <f t="shared" ref="CJ100" si="103">SUM(CJ72:CJ98)</f>
        <v>6.3065652552301066E-2</v>
      </c>
      <c r="CK100">
        <f>SUM(CK72:CK98)</f>
        <v>3.4773580530416841E-2</v>
      </c>
      <c r="CM100">
        <f t="shared" ref="CM100" si="104">SUM(CM72:CM98)</f>
        <v>1.4803301261698021E-2</v>
      </c>
      <c r="CN100">
        <f>SUM(CN72:CN98)</f>
        <v>1.2538887430555918E-2</v>
      </c>
      <c r="CP100">
        <f t="shared" ref="CP100" si="105">SUM(CP72:CP98)</f>
        <v>3.5351093627434639E-2</v>
      </c>
      <c r="CQ100">
        <f>SUM(CQ72:CQ98)</f>
        <v>3.9047062656893516E-3</v>
      </c>
    </row>
    <row r="101" spans="1:95" x14ac:dyDescent="0.35">
      <c r="A101" s="70" t="s">
        <v>181</v>
      </c>
      <c r="B101">
        <f>COUNT(B72:B98)</f>
        <v>12</v>
      </c>
      <c r="C101">
        <f>COUNT(C72:C98)</f>
        <v>11</v>
      </c>
      <c r="E101">
        <f>COUNT(E72:E98)</f>
        <v>18</v>
      </c>
      <c r="F101">
        <f>COUNT(F72:F98)</f>
        <v>19</v>
      </c>
      <c r="H101">
        <f>COUNT(H72:H98)</f>
        <v>19</v>
      </c>
      <c r="I101">
        <f>COUNT(I72:I98)</f>
        <v>24</v>
      </c>
      <c r="K101">
        <f>COUNT(K72:K98)</f>
        <v>14</v>
      </c>
      <c r="L101">
        <f>COUNT(L72:L98)</f>
        <v>15</v>
      </c>
      <c r="N101">
        <f>COUNT(N72:N98)</f>
        <v>10</v>
      </c>
      <c r="O101">
        <f>COUNT(O72:O98)</f>
        <v>12</v>
      </c>
      <c r="Q101">
        <f>COUNT(Q72:Q98)</f>
        <v>12</v>
      </c>
      <c r="R101">
        <f>COUNT(R72:R98)</f>
        <v>11</v>
      </c>
      <c r="T101">
        <f>COUNT(T72:T98)</f>
        <v>12</v>
      </c>
      <c r="U101">
        <f>COUNT(U72:U98)</f>
        <v>11</v>
      </c>
      <c r="W101">
        <f>COUNT(W72:W98)</f>
        <v>12</v>
      </c>
      <c r="X101">
        <f>COUNT(X72:X98)</f>
        <v>11</v>
      </c>
      <c r="Z101">
        <f>COUNT(Z72:Z98)</f>
        <v>12</v>
      </c>
      <c r="AA101">
        <f>COUNT(AA72:AA98)</f>
        <v>11</v>
      </c>
      <c r="AC101">
        <f>COUNT(AC72:AC98)</f>
        <v>12</v>
      </c>
      <c r="AD101">
        <f>COUNT(AD72:AD98)</f>
        <v>12</v>
      </c>
      <c r="AF101">
        <f>COUNT(AF72:AF98)</f>
        <v>12</v>
      </c>
      <c r="AG101">
        <f>COUNT(AG72:AG98)</f>
        <v>16</v>
      </c>
      <c r="AI101">
        <f>COUNT(AI72:AI98)</f>
        <v>21</v>
      </c>
      <c r="AJ101">
        <f>COUNT(AJ72:AJ98)</f>
        <v>23</v>
      </c>
      <c r="AL101">
        <f t="shared" ref="AL101:AN101" si="106">COUNT(AL72:AL98)</f>
        <v>10</v>
      </c>
      <c r="AM101">
        <f t="shared" si="106"/>
        <v>10</v>
      </c>
      <c r="AN101">
        <f t="shared" si="106"/>
        <v>10</v>
      </c>
      <c r="AO101">
        <f>COUNT(AO72:AO98)</f>
        <v>7</v>
      </c>
      <c r="AQ101">
        <f t="shared" ref="AQ101" si="107">COUNT(AQ72:AQ98)</f>
        <v>6</v>
      </c>
      <c r="AR101">
        <f>COUNT(AR72:AR98)</f>
        <v>6</v>
      </c>
      <c r="AT101">
        <f t="shared" ref="AT101" si="108">COUNT(AT72:AT98)</f>
        <v>6</v>
      </c>
      <c r="AU101">
        <f>COUNT(AU72:AU98)</f>
        <v>6</v>
      </c>
      <c r="AW101">
        <f t="shared" ref="AW101" si="109">COUNT(AW72:AW98)</f>
        <v>11</v>
      </c>
      <c r="AX101">
        <f>COUNT(AX72:AX98)</f>
        <v>11</v>
      </c>
      <c r="AZ101">
        <f t="shared" ref="AZ101" si="110">COUNT(AZ72:AZ98)</f>
        <v>13</v>
      </c>
      <c r="BA101">
        <f>COUNT(BA72:BA98)</f>
        <v>14</v>
      </c>
      <c r="BC101">
        <f t="shared" ref="BC101" si="111">COUNT(BC72:BC98)</f>
        <v>8</v>
      </c>
      <c r="BD101">
        <f>COUNT(BD72:BD98)</f>
        <v>8</v>
      </c>
      <c r="BF101">
        <f t="shared" ref="BF101" si="112">COUNT(BF72:BF98)</f>
        <v>12</v>
      </c>
      <c r="BG101">
        <f>COUNT(BG72:BG98)</f>
        <v>12</v>
      </c>
      <c r="BI101">
        <f t="shared" ref="BI101" si="113">COUNT(BI72:BI98)</f>
        <v>12</v>
      </c>
      <c r="BJ101">
        <f>COUNT(BJ72:BJ98)</f>
        <v>10</v>
      </c>
      <c r="BL101">
        <f t="shared" ref="BL101" si="114">COUNT(BL72:BL98)</f>
        <v>12</v>
      </c>
      <c r="BM101">
        <f>COUNT(BM72:BM98)</f>
        <v>12</v>
      </c>
      <c r="BO101">
        <f t="shared" ref="BO101" si="115">COUNT(BO72:BO98)</f>
        <v>12</v>
      </c>
      <c r="BP101">
        <f>COUNT(BP72:BP98)</f>
        <v>12</v>
      </c>
      <c r="BR101">
        <f t="shared" ref="BR101" si="116">COUNT(BR72:BR98)</f>
        <v>14</v>
      </c>
      <c r="BS101">
        <f>COUNT(BS72:BS98)</f>
        <v>15</v>
      </c>
      <c r="BU101">
        <f t="shared" ref="BU101" si="117">COUNT(BU72:BU98)</f>
        <v>10</v>
      </c>
      <c r="BV101">
        <f>COUNT(BV72:BV98)</f>
        <v>10</v>
      </c>
      <c r="BX101">
        <f t="shared" ref="BX101" si="118">COUNT(BX72:BX98)</f>
        <v>11</v>
      </c>
      <c r="BY101">
        <f>COUNT(BY72:BY98)</f>
        <v>10</v>
      </c>
      <c r="CA101">
        <f t="shared" ref="CA101" si="119">COUNT(CA72:CA98)</f>
        <v>9</v>
      </c>
      <c r="CB101">
        <f>COUNT(CB72:CB98)</f>
        <v>13</v>
      </c>
      <c r="CD101">
        <f t="shared" ref="CD101" si="120">COUNT(CD72:CD98)</f>
        <v>12</v>
      </c>
      <c r="CE101">
        <f>COUNT(CE72:CE98)</f>
        <v>12</v>
      </c>
      <c r="CG101">
        <f t="shared" ref="CG101" si="121">COUNT(CG72:CG98)</f>
        <v>11</v>
      </c>
      <c r="CH101">
        <f>COUNT(CH72:CH98)</f>
        <v>10</v>
      </c>
      <c r="CJ101">
        <f t="shared" ref="CJ101" si="122">COUNT(CJ72:CJ98)</f>
        <v>12</v>
      </c>
      <c r="CK101">
        <f>COUNT(CK72:CK98)</f>
        <v>13</v>
      </c>
      <c r="CM101">
        <f t="shared" ref="CM101" si="123">COUNT(CM72:CM98)</f>
        <v>15</v>
      </c>
      <c r="CN101">
        <f>COUNT(CN72:CN98)</f>
        <v>15</v>
      </c>
      <c r="CP101">
        <f t="shared" ref="CP101" si="124">COUNT(CP72:CP98)</f>
        <v>12</v>
      </c>
      <c r="CQ101">
        <f>COUNT(CQ72:CQ98)</f>
        <v>13</v>
      </c>
    </row>
    <row r="102" spans="1:95" x14ac:dyDescent="0.35">
      <c r="A102" s="70" t="s">
        <v>183</v>
      </c>
      <c r="B102">
        <f>B101-1</f>
        <v>11</v>
      </c>
      <c r="C102">
        <f>C101-1</f>
        <v>10</v>
      </c>
      <c r="E102">
        <f>E101-1</f>
        <v>17</v>
      </c>
      <c r="F102">
        <f>F101-1</f>
        <v>18</v>
      </c>
      <c r="H102">
        <f>H101-1</f>
        <v>18</v>
      </c>
      <c r="I102">
        <f>I101-1</f>
        <v>23</v>
      </c>
      <c r="K102">
        <f>K101-1</f>
        <v>13</v>
      </c>
      <c r="L102">
        <f>L101-1</f>
        <v>14</v>
      </c>
      <c r="N102">
        <f>N101-1</f>
        <v>9</v>
      </c>
      <c r="O102">
        <f>O101-1</f>
        <v>11</v>
      </c>
      <c r="Q102">
        <f>Q101-1</f>
        <v>11</v>
      </c>
      <c r="R102">
        <f>R101-1</f>
        <v>10</v>
      </c>
      <c r="T102">
        <f>T101-1</f>
        <v>11</v>
      </c>
      <c r="U102">
        <f>U101-1</f>
        <v>10</v>
      </c>
      <c r="W102">
        <f>W101-1</f>
        <v>11</v>
      </c>
      <c r="X102">
        <f>X101-1</f>
        <v>10</v>
      </c>
      <c r="Z102">
        <f>Z101-1</f>
        <v>11</v>
      </c>
      <c r="AA102">
        <f>AA101-1</f>
        <v>10</v>
      </c>
      <c r="AC102">
        <f>AC101-1</f>
        <v>11</v>
      </c>
      <c r="AD102">
        <f>AD101-1</f>
        <v>11</v>
      </c>
      <c r="AF102">
        <f>AF101-1</f>
        <v>11</v>
      </c>
      <c r="AG102">
        <f>AG101-1</f>
        <v>15</v>
      </c>
      <c r="AI102">
        <f>AI101-1</f>
        <v>20</v>
      </c>
      <c r="AJ102">
        <f>AJ101-1</f>
        <v>22</v>
      </c>
      <c r="AL102">
        <f t="shared" ref="AL102:AN102" si="125">AL101-1</f>
        <v>9</v>
      </c>
      <c r="AM102">
        <f t="shared" si="125"/>
        <v>9</v>
      </c>
      <c r="AN102">
        <f t="shared" si="125"/>
        <v>9</v>
      </c>
      <c r="AO102">
        <f>AO101-1</f>
        <v>6</v>
      </c>
      <c r="AQ102">
        <f t="shared" ref="AQ102" si="126">AQ101-1</f>
        <v>5</v>
      </c>
      <c r="AR102">
        <f>AR101-1</f>
        <v>5</v>
      </c>
      <c r="AT102">
        <f t="shared" ref="AT102" si="127">AT101-1</f>
        <v>5</v>
      </c>
      <c r="AU102">
        <f>AU101-1</f>
        <v>5</v>
      </c>
      <c r="AW102">
        <f t="shared" ref="AW102" si="128">AW101-1</f>
        <v>10</v>
      </c>
      <c r="AX102">
        <f>AX101-1</f>
        <v>10</v>
      </c>
      <c r="AZ102">
        <f t="shared" ref="AZ102" si="129">AZ101-1</f>
        <v>12</v>
      </c>
      <c r="BA102">
        <f>BA101-1</f>
        <v>13</v>
      </c>
      <c r="BC102">
        <f t="shared" ref="BC102" si="130">BC101-1</f>
        <v>7</v>
      </c>
      <c r="BD102">
        <f>BD101-1</f>
        <v>7</v>
      </c>
      <c r="BF102">
        <f t="shared" ref="BF102" si="131">BF101-1</f>
        <v>11</v>
      </c>
      <c r="BG102">
        <f>BG101-1</f>
        <v>11</v>
      </c>
      <c r="BI102">
        <f t="shared" ref="BI102" si="132">BI101-1</f>
        <v>11</v>
      </c>
      <c r="BJ102">
        <f>BJ101-1</f>
        <v>9</v>
      </c>
      <c r="BL102">
        <f t="shared" ref="BL102" si="133">BL101-1</f>
        <v>11</v>
      </c>
      <c r="BM102">
        <f>BM101-1</f>
        <v>11</v>
      </c>
      <c r="BO102">
        <f t="shared" ref="BO102" si="134">BO101-1</f>
        <v>11</v>
      </c>
      <c r="BP102">
        <f>BP101-1</f>
        <v>11</v>
      </c>
      <c r="BR102">
        <f t="shared" ref="BR102" si="135">BR101-1</f>
        <v>13</v>
      </c>
      <c r="BS102">
        <f>BS101-1</f>
        <v>14</v>
      </c>
      <c r="BU102">
        <f t="shared" ref="BU102" si="136">BU101-1</f>
        <v>9</v>
      </c>
      <c r="BV102">
        <f>BV101-1</f>
        <v>9</v>
      </c>
      <c r="BX102">
        <f t="shared" ref="BX102" si="137">BX101-1</f>
        <v>10</v>
      </c>
      <c r="BY102">
        <f>BY101-1</f>
        <v>9</v>
      </c>
      <c r="CA102">
        <f t="shared" ref="CA102" si="138">CA101-1</f>
        <v>8</v>
      </c>
      <c r="CB102">
        <f>CB101-1</f>
        <v>12</v>
      </c>
      <c r="CD102">
        <f t="shared" ref="CD102" si="139">CD101-1</f>
        <v>11</v>
      </c>
      <c r="CE102">
        <f>CE101-1</f>
        <v>11</v>
      </c>
      <c r="CG102">
        <f t="shared" ref="CG102" si="140">CG101-1</f>
        <v>10</v>
      </c>
      <c r="CH102">
        <f>CH101-1</f>
        <v>9</v>
      </c>
      <c r="CJ102">
        <f t="shared" ref="CJ102" si="141">CJ101-1</f>
        <v>11</v>
      </c>
      <c r="CK102">
        <f>CK101-1</f>
        <v>12</v>
      </c>
      <c r="CM102">
        <f t="shared" ref="CM102" si="142">CM101-1</f>
        <v>14</v>
      </c>
      <c r="CN102">
        <f>CN101-1</f>
        <v>14</v>
      </c>
      <c r="CP102">
        <f t="shared" ref="CP102" si="143">CP101-1</f>
        <v>11</v>
      </c>
      <c r="CQ102">
        <f>CQ101-1</f>
        <v>12</v>
      </c>
    </row>
    <row r="103" spans="1:95" x14ac:dyDescent="0.35">
      <c r="A103" s="70"/>
    </row>
    <row r="104" spans="1:95" x14ac:dyDescent="0.35">
      <c r="A104" s="82" t="s">
        <v>182</v>
      </c>
      <c r="B104" s="72">
        <f>B100/B102</f>
        <v>3.6297714441508195E-4</v>
      </c>
      <c r="C104" s="72">
        <f>C100/C102</f>
        <v>1.7431117841586331E-3</v>
      </c>
      <c r="E104" s="72">
        <f>E100/E102</f>
        <v>2.3634443764722202E-4</v>
      </c>
      <c r="F104" s="72">
        <f>F100/F102</f>
        <v>1.5095466363362672E-3</v>
      </c>
      <c r="H104" s="72">
        <f>H100/H102</f>
        <v>4.1413885585858803E-4</v>
      </c>
      <c r="I104" s="72">
        <f>I100/I102</f>
        <v>1.6510130832804728E-3</v>
      </c>
      <c r="K104" s="72">
        <f>K100/K102</f>
        <v>4.958222532327408E-4</v>
      </c>
      <c r="L104" s="72">
        <f>L100/L102</f>
        <v>3.0460142015244253E-3</v>
      </c>
      <c r="N104" s="72">
        <f>N100/N102</f>
        <v>8.2644663746240772E-4</v>
      </c>
      <c r="O104" s="72">
        <f>O100/O102</f>
        <v>2.0724857444512843E-3</v>
      </c>
      <c r="Q104" s="72">
        <f>Q100/Q102</f>
        <v>7.4579265250919076E-3</v>
      </c>
      <c r="R104" s="72">
        <f>R100/R102</f>
        <v>7.2045653467578776E-4</v>
      </c>
      <c r="T104" s="72">
        <f>T100/T102</f>
        <v>7.602195184974841E-3</v>
      </c>
      <c r="U104" s="72">
        <f>U100/U102</f>
        <v>3.2135975146119545E-3</v>
      </c>
      <c r="W104" s="72">
        <f>W100/W102</f>
        <v>5.8793890402335323E-3</v>
      </c>
      <c r="X104" s="72">
        <f>X100/X102</f>
        <v>2.3434140361050402E-3</v>
      </c>
      <c r="Z104" s="72">
        <f>Z100/Z102</f>
        <v>9.855053985520135E-3</v>
      </c>
      <c r="AA104" s="72">
        <f>AA100/AA102</f>
        <v>1.2770256240495836E-2</v>
      </c>
      <c r="AC104" s="72">
        <f>AC100/AC102</f>
        <v>3.0954065933839553E-4</v>
      </c>
      <c r="AD104" s="72">
        <f>AD100/AD102</f>
        <v>2.5391727537198079E-4</v>
      </c>
      <c r="AF104" s="72">
        <f>AF100/AF102</f>
        <v>4.4361652295373616E-2</v>
      </c>
      <c r="AG104" s="72">
        <f>AG100/AG102</f>
        <v>2.9563979842528124E-2</v>
      </c>
      <c r="AI104" s="72">
        <f>AI100/AI102</f>
        <v>5.5021868370405944E-2</v>
      </c>
      <c r="AJ104" s="72">
        <f>AJ100/AJ102</f>
        <v>1.6302228614222973E-2</v>
      </c>
      <c r="AL104" s="72">
        <f t="shared" ref="AL104:AN104" si="144">AL100/AL102</f>
        <v>2.3926892891220203E-2</v>
      </c>
      <c r="AM104" s="72">
        <f t="shared" si="144"/>
        <v>3.9735032421022533E-4</v>
      </c>
      <c r="AN104" s="72">
        <f t="shared" si="144"/>
        <v>3.5431946260966072E-4</v>
      </c>
      <c r="AO104" s="72">
        <f>AO100/AO102</f>
        <v>4.0909957342270386E-4</v>
      </c>
      <c r="AQ104" s="72">
        <f t="shared" ref="AQ104" si="145">AQ100/AQ102</f>
        <v>1.8332029448166177E-3</v>
      </c>
      <c r="AR104" s="72">
        <f>AR100/AR102</f>
        <v>6.4973568329153471E-4</v>
      </c>
      <c r="AT104" s="72">
        <f t="shared" ref="AT104" si="146">AT100/AT102</f>
        <v>2.5811316681871123E-5</v>
      </c>
      <c r="AU104" s="72">
        <f>AU100/AU102</f>
        <v>1.4680956495380958E-3</v>
      </c>
      <c r="AW104" s="72">
        <f t="shared" ref="AW104" si="147">AW100/AW102</f>
        <v>1.3824977592497636E-3</v>
      </c>
      <c r="AX104" s="72">
        <f>AX100/AX102</f>
        <v>1.5468516206430828E-3</v>
      </c>
      <c r="AZ104" s="72">
        <f t="shared" ref="AZ104" si="148">AZ100/AZ102</f>
        <v>2.5628120911051126E-4</v>
      </c>
      <c r="BA104" s="72">
        <f>BA100/BA102</f>
        <v>5.1333775804879257E-4</v>
      </c>
      <c r="BC104" s="72">
        <f t="shared" ref="BC104" si="149">BC100/BC102</f>
        <v>4.4076597289990169E-3</v>
      </c>
      <c r="BD104" s="72">
        <f>BD100/BD102</f>
        <v>5.1928303109026307E-3</v>
      </c>
      <c r="BF104" s="72">
        <f t="shared" ref="BF104" si="150">BF100/BF102</f>
        <v>1.9614488110122797E-3</v>
      </c>
      <c r="BG104" s="72">
        <f>BG100/BG102</f>
        <v>3.1403150400760855E-3</v>
      </c>
      <c r="BI104" s="72">
        <f t="shared" ref="BI104" si="151">BI100/BI102</f>
        <v>1.6483732274824171E-3</v>
      </c>
      <c r="BJ104" s="72">
        <f>BJ100/BJ102</f>
        <v>5.8155192706549593E-3</v>
      </c>
      <c r="BL104" s="72">
        <f t="shared" ref="BL104" si="152">BL100/BL102</f>
        <v>1.1730691726663694E-2</v>
      </c>
      <c r="BM104" s="72">
        <f>BM100/BM102</f>
        <v>1.1448494406773301E-2</v>
      </c>
      <c r="BO104" s="72">
        <f t="shared" ref="BO104" si="153">BO100/BO102</f>
        <v>1.34532315882125E-3</v>
      </c>
      <c r="BP104" s="72">
        <f>BP100/BP102</f>
        <v>8.8114162080570871E-4</v>
      </c>
      <c r="BR104" s="72">
        <f t="shared" ref="BR104" si="154">BR100/BR102</f>
        <v>1.5407935400131164E-3</v>
      </c>
      <c r="BS104" s="72">
        <f>BS100/BS102</f>
        <v>2.0404378675036956E-3</v>
      </c>
      <c r="BU104" s="72">
        <f t="shared" ref="BU104" si="155">BU100/BU102</f>
        <v>4.0620180364797778E-4</v>
      </c>
      <c r="BV104" s="72">
        <f>BV100/BV102</f>
        <v>5.6690756129863828E-4</v>
      </c>
      <c r="BX104" s="72">
        <f t="shared" ref="BX104" si="156">BX100/BX102</f>
        <v>4.1749663802035731E-4</v>
      </c>
      <c r="BY104" s="72">
        <f>BY100/BY102</f>
        <v>2.5435074427481694E-4</v>
      </c>
      <c r="CA104" s="72">
        <f t="shared" ref="CA104" si="157">CA100/CA102</f>
        <v>5.003409260943935E-4</v>
      </c>
      <c r="CB104" s="72">
        <f>CB100/CB102</f>
        <v>1.0566880365345302E-3</v>
      </c>
      <c r="CD104" s="72">
        <f t="shared" ref="CD104" si="158">CD100/CD102</f>
        <v>3.9244649557225904E-3</v>
      </c>
      <c r="CE104" s="72">
        <f>CE100/CE102</f>
        <v>2.0151717424437749E-3</v>
      </c>
      <c r="CG104" s="72">
        <f t="shared" ref="CG104" si="159">CG100/CG102</f>
        <v>2.9054763909566253E-3</v>
      </c>
      <c r="CH104" s="72">
        <f>CH100/CH102</f>
        <v>5.5094124171451717E-3</v>
      </c>
      <c r="CJ104" s="72">
        <f t="shared" ref="CJ104" si="160">CJ100/CJ102</f>
        <v>5.7332411411182786E-3</v>
      </c>
      <c r="CK104" s="72">
        <f>CK100/CK102</f>
        <v>2.8977983775347366E-3</v>
      </c>
      <c r="CM104" s="72">
        <f t="shared" ref="CM104" si="161">CM100/CM102</f>
        <v>1.0573786615498586E-3</v>
      </c>
      <c r="CN104" s="72">
        <f>CN100/CN102</f>
        <v>8.9563481646827978E-4</v>
      </c>
      <c r="CP104" s="72">
        <f t="shared" ref="CP104" si="162">CP100/CP102</f>
        <v>3.2137357843122398E-3</v>
      </c>
      <c r="CQ104" s="72">
        <f>CQ100/CQ102</f>
        <v>3.2539218880744595E-4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Figure 1</vt:lpstr>
      <vt:lpstr>Figure 2</vt:lpstr>
      <vt:lpstr>Fgure 3</vt:lpstr>
      <vt:lpstr>Figure 4</vt:lpstr>
      <vt:lpstr>Figure 5</vt:lpstr>
      <vt:lpstr>Figure 6</vt:lpstr>
      <vt:lpstr>Supplementary Figure 3</vt:lpstr>
      <vt:lpstr>Supplementary Figure 4</vt:lpstr>
      <vt:lpstr>Supplementary Figure 5</vt:lpstr>
      <vt:lpstr>Supplemental Table 1</vt:lpstr>
      <vt:lpstr>Supplemental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Godlewski, Grzegorz (NIH/NIAAA) [E]</dc:creator>
  <cp:lastModifiedBy>Godlewski, Grzegorz (NIH/NIAAA) [E]</cp:lastModifiedBy>
  <dcterms:created xsi:type="dcterms:W3CDTF">2024-07-24T17:06:30Z</dcterms:created>
  <dcterms:modified xsi:type="dcterms:W3CDTF">2025-08-13T13:48:10Z</dcterms:modified>
</cp:coreProperties>
</file>