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8D5F5E8-F7FA-48F6-BB22-E733D8D216E4}" xr6:coauthVersionLast="45" xr6:coauthVersionMax="45" xr10:uidLastSave="{00000000-0000-0000-0000-000000000000}"/>
  <bookViews>
    <workbookView xWindow="28680" yWindow="-120" windowWidth="29040" windowHeight="17640" xr2:uid="{00000000-000D-0000-FFFF-FFFF00000000}"/>
  </bookViews>
  <sheets>
    <sheet name="Table S5" sheetId="15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1" i="15" l="1"/>
  <c r="E39" i="15"/>
</calcChain>
</file>

<file path=xl/sharedStrings.xml><?xml version="1.0" encoding="utf-8"?>
<sst xmlns="http://schemas.openxmlformats.org/spreadsheetml/2006/main" count="522" uniqueCount="346">
  <si>
    <t>DNA mismatch repair protein MutS</t>
  </si>
  <si>
    <t>LysR family transcriptional regulator</t>
  </si>
  <si>
    <t>TonB-dependent siderophore receptor</t>
  </si>
  <si>
    <t>P</t>
  </si>
  <si>
    <t>K</t>
  </si>
  <si>
    <t>M</t>
  </si>
  <si>
    <t>L</t>
  </si>
  <si>
    <t>U</t>
  </si>
  <si>
    <t>S</t>
  </si>
  <si>
    <t>G</t>
  </si>
  <si>
    <t>V</t>
  </si>
  <si>
    <t>O</t>
  </si>
  <si>
    <t>J</t>
  </si>
  <si>
    <t>I</t>
  </si>
  <si>
    <t>Q</t>
  </si>
  <si>
    <t>-</t>
  </si>
  <si>
    <t>Antibiotic</t>
  </si>
  <si>
    <t>Significant unitigs</t>
  </si>
  <si>
    <t>Estimated effect</t>
  </si>
  <si>
    <t>COG annotation</t>
  </si>
  <si>
    <t>Amoxicillin+Clavulante</t>
  </si>
  <si>
    <t>Ceftazidime</t>
  </si>
  <si>
    <t>5/126</t>
  </si>
  <si>
    <t>ABC transporter substrate-binding protein</t>
  </si>
  <si>
    <t>Colistin</t>
  </si>
  <si>
    <t>Putative hydrolase/carboxylic esterase</t>
  </si>
  <si>
    <t>10/221</t>
  </si>
  <si>
    <t>4/110</t>
  </si>
  <si>
    <t>4/124</t>
  </si>
  <si>
    <t>Ferrichrome receptor FcuA</t>
  </si>
  <si>
    <t>DUF2809 domain-containing protein</t>
  </si>
  <si>
    <t>6/138</t>
  </si>
  <si>
    <t>AraC family transcriptional regulator</t>
  </si>
  <si>
    <t>Putative manganese efflux pump MntP</t>
  </si>
  <si>
    <t>N-carbamoylsarcosine amidase</t>
  </si>
  <si>
    <t>LD-carboxypeptidase</t>
  </si>
  <si>
    <t>NADH-quinone oxidoreductase subunit G</t>
  </si>
  <si>
    <t>Tigecycline</t>
  </si>
  <si>
    <t>C</t>
  </si>
  <si>
    <t>JKL</t>
  </si>
  <si>
    <t>CO</t>
  </si>
  <si>
    <t>5/44</t>
  </si>
  <si>
    <t>4/77</t>
  </si>
  <si>
    <t>2/47</t>
  </si>
  <si>
    <t>1/49</t>
  </si>
  <si>
    <t>4/64</t>
  </si>
  <si>
    <t>1/59</t>
  </si>
  <si>
    <t>4/56</t>
  </si>
  <si>
    <t>2/49</t>
  </si>
  <si>
    <t>5/58</t>
  </si>
  <si>
    <t>4/67</t>
  </si>
  <si>
    <t>2/95</t>
  </si>
  <si>
    <t>1/43</t>
  </si>
  <si>
    <t>2/67</t>
  </si>
  <si>
    <t>1/60</t>
  </si>
  <si>
    <t>2/59</t>
  </si>
  <si>
    <t>3/55</t>
  </si>
  <si>
    <t>6/69</t>
  </si>
  <si>
    <t>2/58</t>
  </si>
  <si>
    <t>3/36</t>
  </si>
  <si>
    <t>3/29</t>
  </si>
  <si>
    <t>2/46</t>
  </si>
  <si>
    <t>2/48</t>
  </si>
  <si>
    <t>2/63</t>
  </si>
  <si>
    <t>1/52</t>
  </si>
  <si>
    <t>7/54</t>
  </si>
  <si>
    <t>5/81</t>
  </si>
  <si>
    <t>3/71</t>
  </si>
  <si>
    <t>3/63</t>
  </si>
  <si>
    <t>3/45</t>
  </si>
  <si>
    <t>3/40</t>
  </si>
  <si>
    <t>4/90</t>
  </si>
  <si>
    <t>2/45</t>
  </si>
  <si>
    <t>1/50</t>
  </si>
  <si>
    <t>1/36</t>
  </si>
  <si>
    <t>1/39</t>
  </si>
  <si>
    <t>1/45</t>
  </si>
  <si>
    <t>2/61</t>
  </si>
  <si>
    <t>2/65</t>
  </si>
  <si>
    <t>q-value (comp)</t>
  </si>
  <si>
    <t>Chloramphenicol -resistance develops by reduced membrane permeability, mutation of the 50S ribosomal subunit, and elaboration of chloramphenicol acetyltransferase</t>
  </si>
  <si>
    <t>Comp_no</t>
  </si>
  <si>
    <t>Comp_22</t>
  </si>
  <si>
    <t>AT699_RS17605</t>
  </si>
  <si>
    <t>Comp_73</t>
  </si>
  <si>
    <t>-1.27/1.33</t>
  </si>
  <si>
    <t>Comp_67</t>
  </si>
  <si>
    <t>Comp_21</t>
  </si>
  <si>
    <t>Comp_5</t>
  </si>
  <si>
    <t>-0.97/1.11</t>
  </si>
  <si>
    <t>Comp_18</t>
  </si>
  <si>
    <t>1.04</t>
  </si>
  <si>
    <t>1.33</t>
  </si>
  <si>
    <t>Comp_19</t>
  </si>
  <si>
    <t>Comp_52</t>
  </si>
  <si>
    <t>ABC transporter ATP-binding protein</t>
  </si>
  <si>
    <t>Comp_68</t>
  </si>
  <si>
    <t>Comp_30</t>
  </si>
  <si>
    <t>-1.05/1.11</t>
  </si>
  <si>
    <t>hypothetical protein</t>
  </si>
  <si>
    <t>AT699_RS21015</t>
  </si>
  <si>
    <t>MFS transporter</t>
  </si>
  <si>
    <t>DotU family type IV/VI secretion system protein</t>
  </si>
  <si>
    <t>AT699_RS16150</t>
  </si>
  <si>
    <t>AT699_RS11830</t>
  </si>
  <si>
    <t>TetR/AcrR family transcriptional regulator</t>
  </si>
  <si>
    <t>outer membrane lipoprotein LolB</t>
  </si>
  <si>
    <t>AT699_RS26510</t>
  </si>
  <si>
    <t>aminoacyl-tRNA hydrolase</t>
  </si>
  <si>
    <t>AT699_RS12635</t>
  </si>
  <si>
    <t>AT699_RS00340</t>
  </si>
  <si>
    <t>AT699_RS10200</t>
  </si>
  <si>
    <t>Reference genome annotation</t>
  </si>
  <si>
    <t>Accessory/core genome</t>
  </si>
  <si>
    <t>Comp_140</t>
  </si>
  <si>
    <t>Comp_318</t>
  </si>
  <si>
    <t>Comp_544</t>
  </si>
  <si>
    <t>Comp_505</t>
  </si>
  <si>
    <t>Comp_59</t>
  </si>
  <si>
    <t>Comp_233</t>
  </si>
  <si>
    <t>AT699_RS15550</t>
  </si>
  <si>
    <t>Comp_305</t>
  </si>
  <si>
    <t>Comp_334</t>
  </si>
  <si>
    <t>Comp_528</t>
  </si>
  <si>
    <t>Comp_509</t>
  </si>
  <si>
    <t>3/69</t>
  </si>
  <si>
    <t>1.40</t>
  </si>
  <si>
    <t>AT699_RS06725</t>
  </si>
  <si>
    <t>multidrug efflux RND transporter permease AxyY</t>
  </si>
  <si>
    <t>AT699_RS06820</t>
  </si>
  <si>
    <t>AT699_RS21215</t>
  </si>
  <si>
    <t>FUSC family protein</t>
  </si>
  <si>
    <t>AT699_RS01840</t>
  </si>
  <si>
    <t>murein transglycosylase</t>
  </si>
  <si>
    <t>AT699_RS22495</t>
  </si>
  <si>
    <t>AT699_RS09615</t>
  </si>
  <si>
    <t>amine dehydrogenase</t>
  </si>
  <si>
    <t>AT699_RS06895</t>
  </si>
  <si>
    <t>Acyl-CoA dehydrogenase</t>
  </si>
  <si>
    <t>Uniprot ID: A0A1D8I881</t>
  </si>
  <si>
    <t>Imipenem - acts as an antimicrobial through inhibiting cell wall synthesis of various Gram-positive and Gram-negative bacteria.</t>
  </si>
  <si>
    <t>Meropenem -  acts as an antimicrobial through inhibiting cell wall synthesis of various Gram-positive and Gram-negative bacteria.</t>
  </si>
  <si>
    <t>AT699_RS06625</t>
  </si>
  <si>
    <t>Comp_136</t>
  </si>
  <si>
    <t>Comp_7</t>
  </si>
  <si>
    <t>Comp_85</t>
  </si>
  <si>
    <t>AT699_RS03405</t>
  </si>
  <si>
    <t>Transcriptional regulator, AraC family</t>
  </si>
  <si>
    <t>Comp_50</t>
  </si>
  <si>
    <t>Comp_80</t>
  </si>
  <si>
    <t>Comp_102</t>
  </si>
  <si>
    <t>Comp_1</t>
  </si>
  <si>
    <t>Comp_149</t>
  </si>
  <si>
    <t>Comp_156</t>
  </si>
  <si>
    <t>AT699_RS29520</t>
  </si>
  <si>
    <t>ATP-dependent RNA helicase</t>
  </si>
  <si>
    <t>AT699_RS02790</t>
  </si>
  <si>
    <t>multidrug transporter subunit MdtB</t>
  </si>
  <si>
    <t>AT699_RS22150</t>
  </si>
  <si>
    <t>AT699_RS00630</t>
  </si>
  <si>
    <t>AT699_RS11620</t>
  </si>
  <si>
    <t>organic hydroperoxide resistance protein</t>
  </si>
  <si>
    <t>AT699_RS22585</t>
  </si>
  <si>
    <t>AT699_RS29505</t>
  </si>
  <si>
    <t>Piperacillin+Tazobactam - piperacillin inhibits the synthesis of bacterial cell walls; tazobactam inhibits beta lactamase</t>
  </si>
  <si>
    <t>Comp_17</t>
  </si>
  <si>
    <t>AT699_RS19725</t>
  </si>
  <si>
    <t>Comp_34</t>
  </si>
  <si>
    <t>Comp_42</t>
  </si>
  <si>
    <t>Comp_124</t>
  </si>
  <si>
    <t>Comp_129</t>
  </si>
  <si>
    <t>Comp_100</t>
  </si>
  <si>
    <t>Comp_27</t>
  </si>
  <si>
    <t>Comp_122</t>
  </si>
  <si>
    <t>MarR family transcriptional regulator</t>
  </si>
  <si>
    <t>AT699_RS27360</t>
  </si>
  <si>
    <t>type I secretion system permease/ATPase</t>
  </si>
  <si>
    <t>AT699_RS12475</t>
  </si>
  <si>
    <t>endolytic transglycosylase MltG</t>
  </si>
  <si>
    <t>AT699_RS00475</t>
  </si>
  <si>
    <t>AT699_RS16385</t>
  </si>
  <si>
    <t>AT699_RS01515</t>
  </si>
  <si>
    <t>AT699_RS26215</t>
  </si>
  <si>
    <t>branched-chain amino acid ABC transporter permease</t>
  </si>
  <si>
    <t>AT699_RS04800</t>
  </si>
  <si>
    <t>E</t>
  </si>
  <si>
    <t>Locus tag (A. xylosoxidans)</t>
  </si>
  <si>
    <t>Locus tag (A. insuavis)</t>
  </si>
  <si>
    <t>Locus tag (A. ruhlandii)</t>
  </si>
  <si>
    <t>AL504_RS06890</t>
  </si>
  <si>
    <t xml:space="preserve">AT699_RS11685 </t>
  </si>
  <si>
    <t>Axylo_RS17375</t>
  </si>
  <si>
    <t>pyruvate, phosphate dikinase</t>
  </si>
  <si>
    <t>Axylo_RS12770</t>
  </si>
  <si>
    <t>AL504_RS00905</t>
  </si>
  <si>
    <t>radical SAM protein</t>
  </si>
  <si>
    <t>Axylo_RS18875</t>
  </si>
  <si>
    <t>AL504_RS08485</t>
  </si>
  <si>
    <t>AL504_RS28990</t>
  </si>
  <si>
    <t>Axylo_RS00350</t>
  </si>
  <si>
    <t>AL504_RS19000</t>
  </si>
  <si>
    <t>AL504_RS01895</t>
  </si>
  <si>
    <t>Axylo_RS17215</t>
  </si>
  <si>
    <t>AL504_RS06735</t>
  </si>
  <si>
    <t>AL504_RS23260</t>
  </si>
  <si>
    <t>Axylo_RS13300</t>
  </si>
  <si>
    <t>AL504_RS05565</t>
  </si>
  <si>
    <t>Axylo_RS22610</t>
  </si>
  <si>
    <t>Axylo_RS06030</t>
  </si>
  <si>
    <t>AL504_RS12635</t>
  </si>
  <si>
    <t>Axylo_RS02585</t>
  </si>
  <si>
    <t>AL504_RS16140</t>
  </si>
  <si>
    <t>Axylo_RS10195</t>
  </si>
  <si>
    <t>AL504_RS27775</t>
  </si>
  <si>
    <t>Axylo_RS05930</t>
  </si>
  <si>
    <t>TonB-dependent siderophore receptor; amino acid ABC transporter substrate-binding</t>
  </si>
  <si>
    <t>Axylo_RS00580</t>
  </si>
  <si>
    <t>AL504_RS18635</t>
  </si>
  <si>
    <t>Axylo_RS17440</t>
  </si>
  <si>
    <t>AL504_RS06955</t>
  </si>
  <si>
    <t>Axylo_RS09820</t>
  </si>
  <si>
    <t>AL504_RS27425</t>
  </si>
  <si>
    <t>Axylo_RS03205</t>
  </si>
  <si>
    <t>Axylo_RS25200</t>
  </si>
  <si>
    <t>AL504_RS15545</t>
  </si>
  <si>
    <t>Axylo_RS25185</t>
  </si>
  <si>
    <t>AL504_RS11560</t>
  </si>
  <si>
    <t>AL504_RS12540</t>
  </si>
  <si>
    <t>Axylo_RS06125</t>
  </si>
  <si>
    <t>AL504_RS28745</t>
  </si>
  <si>
    <t>AL504_RS12460</t>
  </si>
  <si>
    <t>Axylo_RS06195</t>
  </si>
  <si>
    <t>Axylo_RS13280</t>
  </si>
  <si>
    <t>AL504_RS05585</t>
  </si>
  <si>
    <t>Axylo_RS01745</t>
  </si>
  <si>
    <t>AL504_RS17105</t>
  </si>
  <si>
    <t>Axylo_RS09915</t>
  </si>
  <si>
    <t>AL504_RS27515</t>
  </si>
  <si>
    <t>Axylo_RS19475</t>
  </si>
  <si>
    <t>AL504_RS09355</t>
  </si>
  <si>
    <t>AL504_RS20735</t>
  </si>
  <si>
    <t>Axylo_RS23340</t>
  </si>
  <si>
    <t>AL504_RS22385</t>
  </si>
  <si>
    <t>AL504_RS02235</t>
  </si>
  <si>
    <t>Axylo_RS16545</t>
  </si>
  <si>
    <t>AL504_RS13950</t>
  </si>
  <si>
    <t>Axylo_RS11170</t>
  </si>
  <si>
    <t>AL504_RS01610</t>
  </si>
  <si>
    <t>Axylo_RS01515</t>
  </si>
  <si>
    <t>AL504_RS17430</t>
  </si>
  <si>
    <t>Axylo_RS22350</t>
  </si>
  <si>
    <t>AL504_RS23535</t>
  </si>
  <si>
    <t>Axylo_RS04730</t>
  </si>
  <si>
    <t>AL504_RS27680</t>
  </si>
  <si>
    <t>Axylo_RS10100</t>
  </si>
  <si>
    <t>AraC family transcriptional regulator; GlxA family transcriptional regulator</t>
  </si>
  <si>
    <t>AL504_RS30075</t>
  </si>
  <si>
    <t>Axylo_RS00495</t>
  </si>
  <si>
    <t>Comp_225</t>
  </si>
  <si>
    <t>Comp_224</t>
  </si>
  <si>
    <t>-1.28/1.38</t>
  </si>
  <si>
    <t>Comp_155</t>
  </si>
  <si>
    <t>Comp_112</t>
  </si>
  <si>
    <t>Comp_268</t>
  </si>
  <si>
    <t>Comp_8</t>
  </si>
  <si>
    <t>Comp_188</t>
  </si>
  <si>
    <t>Comp_248</t>
  </si>
  <si>
    <t xml:space="preserve">
Sulfamethizole - act as competitive inhibitors of the enzyme dihydropteroate synthase (DHPS), an enzyme involved in folate synthesis. </t>
  </si>
  <si>
    <t>Axylo_RS11620</t>
  </si>
  <si>
    <t>AL504_RS30540</t>
  </si>
  <si>
    <t>AT699_RS30205</t>
  </si>
  <si>
    <t>AL504_RS20050</t>
  </si>
  <si>
    <t>protein-disulfide reductase DsbD</t>
  </si>
  <si>
    <t>AT699_RS13445</t>
  </si>
  <si>
    <t>Axylo_RS14080</t>
  </si>
  <si>
    <t>AL504_RS04765</t>
  </si>
  <si>
    <t>iron ABC transporter permease</t>
  </si>
  <si>
    <t>AT699_RS01460</t>
  </si>
  <si>
    <t>Axylo_RS01460</t>
  </si>
  <si>
    <t>AL504_RS17485</t>
  </si>
  <si>
    <t>imidazolonepropionase</t>
  </si>
  <si>
    <t>AT699_RS14215</t>
  </si>
  <si>
    <t>Axylo_RS14760</t>
  </si>
  <si>
    <t>AL504_RS03960</t>
  </si>
  <si>
    <t>AT699_RS04335</t>
  </si>
  <si>
    <t>Axylo_RS04330</t>
  </si>
  <si>
    <t>AL504_RS14405</t>
  </si>
  <si>
    <t>16S rRNA</t>
  </si>
  <si>
    <t>Axylo_RS25815</t>
  </si>
  <si>
    <t>Trimethoprim+Sulfonamide - inhibits bacterial DNA synthesis</t>
  </si>
  <si>
    <t>Comp_39</t>
  </si>
  <si>
    <t>Comp_32</t>
  </si>
  <si>
    <t>Comp_26</t>
  </si>
  <si>
    <t>Comp_24</t>
  </si>
  <si>
    <t>Comp_2</t>
  </si>
  <si>
    <t>Comp_33</t>
  </si>
  <si>
    <t>Comp_28</t>
  </si>
  <si>
    <t>4/120</t>
  </si>
  <si>
    <t>2/78</t>
  </si>
  <si>
    <t>5/50</t>
  </si>
  <si>
    <t>4/75</t>
  </si>
  <si>
    <t>1/47</t>
  </si>
  <si>
    <t>1/42</t>
  </si>
  <si>
    <t>2/38</t>
  </si>
  <si>
    <t>-1.22/1.49</t>
  </si>
  <si>
    <t>-1.23</t>
  </si>
  <si>
    <t>1.36</t>
  </si>
  <si>
    <t>1.24</t>
  </si>
  <si>
    <t>-1.30</t>
  </si>
  <si>
    <t>1.30</t>
  </si>
  <si>
    <t>1.12</t>
  </si>
  <si>
    <t>-1.21</t>
  </si>
  <si>
    <t>-1.11/-1.18</t>
  </si>
  <si>
    <t>Known pathoadaptive gene</t>
  </si>
  <si>
    <t>AT699_RS16180</t>
  </si>
  <si>
    <t>Axylo_RS14380</t>
  </si>
  <si>
    <t>VgrG protein; type IV secretion protein Rhs</t>
  </si>
  <si>
    <t>AT699_RS21650</t>
  </si>
  <si>
    <t>Axylo_RS10590</t>
  </si>
  <si>
    <t>AL504_RS28325</t>
  </si>
  <si>
    <t>AT699_RS13095</t>
  </si>
  <si>
    <t>Axylo_RS13750</t>
  </si>
  <si>
    <t>AL504_RS05100</t>
  </si>
  <si>
    <t>glutamate carboxypeptidase</t>
  </si>
  <si>
    <t>AT699_RS06825</t>
  </si>
  <si>
    <t>Axylo_RS06130</t>
  </si>
  <si>
    <t>AL504_RS12535</t>
  </si>
  <si>
    <t>NADH-quinone oxidoreductase subunit NuoH</t>
  </si>
  <si>
    <t>uracil-DNA glycosylase</t>
  </si>
  <si>
    <t>AT699_RS06925</t>
  </si>
  <si>
    <t>Axylo_RS06225</t>
  </si>
  <si>
    <t>AL504_RS12430</t>
  </si>
  <si>
    <t>AT699_RS19080</t>
  </si>
  <si>
    <t>Axylo_RS11810</t>
  </si>
  <si>
    <t>AL504_RS30750</t>
  </si>
  <si>
    <t>50S ribosomal protein L3 N(5)-glutamine</t>
  </si>
  <si>
    <t>Axylo_RS23215</t>
  </si>
  <si>
    <t>GNAT family N-acetyltransferase</t>
  </si>
  <si>
    <t>Axylo_RS12780</t>
  </si>
  <si>
    <t>AL504_RS00915</t>
  </si>
  <si>
    <t>N</t>
  </si>
  <si>
    <t>EGP</t>
  </si>
  <si>
    <t>Yes</t>
  </si>
  <si>
    <t>Filamentous hemagglutinin; pseudogene</t>
  </si>
  <si>
    <t>Core genome</t>
  </si>
  <si>
    <t>Accessory 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</si>
</sst>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11" fontId="1" fillId="0" borderId="0" xfId="0" applyNumberFormat="1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0" fillId="0" borderId="0" xfId="0" applyNumberForma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/>
    <xf numFmtId="0" fontId="0" fillId="0" borderId="0" xfId="0" applyFill="1" applyBorder="1" applyAlignment="1"/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Border="1" applyAlignment="1">
      <alignment horizontal="right" wrapText="1"/>
    </xf>
    <xf numFmtId="11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D061E-B1A0-4C9B-B9B8-3E4D3A33E014}">
  <dimension ref="A1:P65"/>
  <sheetViews>
    <sheetView tabSelected="1" topLeftCell="D1" workbookViewId="0">
      <pane ySplit="1" topLeftCell="A14" activePane="bottomLeft" state="frozen"/>
      <selection pane="bottomLeft" activeCell="L28" sqref="L28"/>
    </sheetView>
  </sheetViews>
  <sheetFormatPr defaultColWidth="8.7109375" defaultRowHeight="15" x14ac:dyDescent="0.25"/>
  <cols>
    <col min="1" max="2" width="20" style="1" customWidth="1"/>
    <col min="3" max="3" width="17.5703125" style="6" customWidth="1"/>
    <col min="4" max="4" width="20.140625" style="1" customWidth="1"/>
    <col min="5" max="5" width="15.85546875" style="6" customWidth="1"/>
    <col min="6" max="6" width="48.28515625" style="13" customWidth="1"/>
    <col min="7" max="7" width="16" style="1" customWidth="1"/>
    <col min="8" max="10" width="16.85546875" style="1" customWidth="1"/>
    <col min="11" max="11" width="19.5703125" style="18" customWidth="1"/>
    <col min="12" max="12" width="14.140625" style="1" customWidth="1"/>
    <col min="13" max="13" width="24.7109375" style="1" customWidth="1"/>
    <col min="14" max="14" width="26" style="1" customWidth="1"/>
    <col min="15" max="15" width="23.5703125" style="1" customWidth="1"/>
    <col min="16" max="16384" width="8.7109375" style="1"/>
  </cols>
  <sheetData>
    <row r="1" spans="1:16" s="2" customFormat="1" ht="38.25" x14ac:dyDescent="0.2">
      <c r="A1" s="8" t="s">
        <v>16</v>
      </c>
      <c r="B1" s="8" t="s">
        <v>81</v>
      </c>
      <c r="C1" s="9" t="s">
        <v>17</v>
      </c>
      <c r="D1" s="8" t="s">
        <v>79</v>
      </c>
      <c r="E1" s="9" t="s">
        <v>18</v>
      </c>
      <c r="F1" s="10" t="s">
        <v>112</v>
      </c>
      <c r="G1" s="10" t="s">
        <v>19</v>
      </c>
      <c r="H1" s="8" t="s">
        <v>186</v>
      </c>
      <c r="I1" s="8" t="s">
        <v>187</v>
      </c>
      <c r="J1" s="8" t="s">
        <v>188</v>
      </c>
      <c r="K1" s="8" t="s">
        <v>113</v>
      </c>
      <c r="L1" s="8" t="s">
        <v>313</v>
      </c>
    </row>
    <row r="2" spans="1:16" x14ac:dyDescent="0.25">
      <c r="A2" s="2" t="s">
        <v>20</v>
      </c>
      <c r="B2" s="2"/>
      <c r="C2" s="7" t="s">
        <v>15</v>
      </c>
      <c r="D2" s="2" t="s">
        <v>15</v>
      </c>
      <c r="E2" s="7" t="s">
        <v>15</v>
      </c>
      <c r="F2" s="12" t="s">
        <v>15</v>
      </c>
      <c r="G2" s="2"/>
    </row>
    <row r="3" spans="1:16" x14ac:dyDescent="0.25">
      <c r="A3" s="2" t="s">
        <v>21</v>
      </c>
      <c r="B3" s="2"/>
      <c r="C3" s="7" t="s">
        <v>15</v>
      </c>
      <c r="D3" s="2" t="s">
        <v>15</v>
      </c>
      <c r="E3" s="7" t="s">
        <v>15</v>
      </c>
      <c r="F3" s="12" t="s">
        <v>15</v>
      </c>
      <c r="G3" s="2"/>
    </row>
    <row r="4" spans="1:16" ht="15" customHeight="1" x14ac:dyDescent="0.25">
      <c r="A4" s="19" t="s">
        <v>80</v>
      </c>
      <c r="B4" s="14" t="s">
        <v>84</v>
      </c>
      <c r="C4" s="7" t="s">
        <v>41</v>
      </c>
      <c r="D4" s="16">
        <v>2.442133E-3</v>
      </c>
      <c r="E4" s="7" t="s">
        <v>85</v>
      </c>
      <c r="F4" s="12" t="s">
        <v>106</v>
      </c>
      <c r="G4" s="5" t="s">
        <v>5</v>
      </c>
      <c r="H4" s="4" t="s">
        <v>107</v>
      </c>
      <c r="I4" s="4" t="s">
        <v>204</v>
      </c>
      <c r="J4" s="4" t="s">
        <v>207</v>
      </c>
      <c r="K4" s="4" t="s">
        <v>345</v>
      </c>
      <c r="P4" s="18"/>
    </row>
    <row r="5" spans="1:16" x14ac:dyDescent="0.25">
      <c r="A5" s="19"/>
      <c r="B5" s="14" t="s">
        <v>82</v>
      </c>
      <c r="C5" s="7" t="s">
        <v>22</v>
      </c>
      <c r="D5" s="16">
        <v>2.442133E-3</v>
      </c>
      <c r="E5" s="15" t="s">
        <v>92</v>
      </c>
      <c r="F5" s="12" t="s">
        <v>195</v>
      </c>
      <c r="G5" s="5" t="s">
        <v>38</v>
      </c>
      <c r="H5" s="1" t="s">
        <v>83</v>
      </c>
      <c r="I5" s="1" t="s">
        <v>194</v>
      </c>
      <c r="J5" s="1" t="s">
        <v>193</v>
      </c>
      <c r="K5" s="4" t="s">
        <v>345</v>
      </c>
      <c r="P5" s="18"/>
    </row>
    <row r="6" spans="1:16" x14ac:dyDescent="0.25">
      <c r="A6" s="19"/>
      <c r="B6" s="14" t="s">
        <v>86</v>
      </c>
      <c r="C6" s="7" t="s">
        <v>42</v>
      </c>
      <c r="D6" s="16">
        <v>3.534897E-3</v>
      </c>
      <c r="E6" s="7" t="s">
        <v>89</v>
      </c>
      <c r="F6" s="12" t="s">
        <v>192</v>
      </c>
      <c r="G6" s="5" t="s">
        <v>9</v>
      </c>
      <c r="H6" s="4" t="s">
        <v>190</v>
      </c>
      <c r="I6" s="4" t="s">
        <v>189</v>
      </c>
      <c r="J6" s="4" t="s">
        <v>191</v>
      </c>
      <c r="K6" s="4" t="s">
        <v>344</v>
      </c>
      <c r="P6" s="18"/>
    </row>
    <row r="7" spans="1:16" x14ac:dyDescent="0.25">
      <c r="A7" s="19"/>
      <c r="B7" s="14" t="s">
        <v>87</v>
      </c>
      <c r="C7" s="7" t="s">
        <v>43</v>
      </c>
      <c r="D7" s="16">
        <v>5.9926370000000003E-3</v>
      </c>
      <c r="E7" s="15" t="s">
        <v>91</v>
      </c>
      <c r="F7" s="12" t="s">
        <v>23</v>
      </c>
      <c r="G7" s="5" t="s">
        <v>3</v>
      </c>
      <c r="H7" s="4" t="s">
        <v>110</v>
      </c>
      <c r="I7" s="1" t="s">
        <v>200</v>
      </c>
      <c r="J7" s="4" t="s">
        <v>199</v>
      </c>
      <c r="K7" s="4" t="s">
        <v>344</v>
      </c>
      <c r="P7" s="18"/>
    </row>
    <row r="8" spans="1:16" ht="15" customHeight="1" x14ac:dyDescent="0.25">
      <c r="A8" s="19"/>
      <c r="B8" s="14" t="s">
        <v>88</v>
      </c>
      <c r="C8" s="7" t="s">
        <v>44</v>
      </c>
      <c r="D8" s="16">
        <v>8.4486000000000006E-3</v>
      </c>
      <c r="E8" s="15">
        <v>1.65</v>
      </c>
      <c r="F8" s="12" t="s">
        <v>108</v>
      </c>
      <c r="G8" s="5" t="s">
        <v>12</v>
      </c>
      <c r="H8" s="4" t="s">
        <v>109</v>
      </c>
      <c r="I8" s="4" t="s">
        <v>206</v>
      </c>
      <c r="J8" s="4" t="s">
        <v>205</v>
      </c>
      <c r="K8" s="4" t="s">
        <v>345</v>
      </c>
      <c r="P8" s="18"/>
    </row>
    <row r="9" spans="1:16" x14ac:dyDescent="0.25">
      <c r="A9" s="19"/>
      <c r="B9" s="14" t="s">
        <v>94</v>
      </c>
      <c r="C9" s="7" t="s">
        <v>45</v>
      </c>
      <c r="D9" s="16">
        <v>1.063011E-2</v>
      </c>
      <c r="E9" s="15" t="s">
        <v>91</v>
      </c>
      <c r="F9" s="12" t="s">
        <v>95</v>
      </c>
      <c r="G9" s="5" t="s">
        <v>3</v>
      </c>
      <c r="H9" s="4" t="s">
        <v>111</v>
      </c>
      <c r="I9" s="4" t="s">
        <v>197</v>
      </c>
      <c r="J9" s="4" t="s">
        <v>196</v>
      </c>
      <c r="K9" s="4" t="s">
        <v>344</v>
      </c>
      <c r="P9" s="18"/>
    </row>
    <row r="10" spans="1:16" x14ac:dyDescent="0.25">
      <c r="A10" s="19"/>
      <c r="B10" s="14" t="s">
        <v>96</v>
      </c>
      <c r="C10" s="7" t="s">
        <v>46</v>
      </c>
      <c r="D10" s="16">
        <v>1.063011E-2</v>
      </c>
      <c r="E10" s="15">
        <v>1.24</v>
      </c>
      <c r="F10" s="12" t="s">
        <v>195</v>
      </c>
      <c r="G10" s="5" t="s">
        <v>38</v>
      </c>
      <c r="H10" s="1" t="s">
        <v>83</v>
      </c>
      <c r="I10" s="1" t="s">
        <v>194</v>
      </c>
      <c r="J10" s="4" t="s">
        <v>193</v>
      </c>
      <c r="K10" s="4" t="s">
        <v>345</v>
      </c>
      <c r="P10" s="18"/>
    </row>
    <row r="11" spans="1:16" x14ac:dyDescent="0.25">
      <c r="A11" s="19"/>
      <c r="B11" s="14" t="s">
        <v>90</v>
      </c>
      <c r="C11" s="7" t="s">
        <v>47</v>
      </c>
      <c r="D11" s="16">
        <v>1.063011E-2</v>
      </c>
      <c r="E11" s="15">
        <v>1.28</v>
      </c>
      <c r="F11" s="12" t="s">
        <v>101</v>
      </c>
      <c r="G11" s="5" t="s">
        <v>341</v>
      </c>
      <c r="H11" s="4" t="s">
        <v>100</v>
      </c>
      <c r="I11" s="4" t="s">
        <v>198</v>
      </c>
      <c r="J11" s="4"/>
      <c r="K11" s="4" t="s">
        <v>344</v>
      </c>
      <c r="P11" s="18"/>
    </row>
    <row r="12" spans="1:16" ht="15" customHeight="1" x14ac:dyDescent="0.25">
      <c r="A12" s="19"/>
      <c r="B12" s="14" t="s">
        <v>93</v>
      </c>
      <c r="C12" s="7" t="s">
        <v>48</v>
      </c>
      <c r="D12" s="16">
        <v>1.063011E-2</v>
      </c>
      <c r="E12" s="15">
        <v>-1.41</v>
      </c>
      <c r="F12" s="12" t="s">
        <v>105</v>
      </c>
      <c r="G12" s="5" t="s">
        <v>4</v>
      </c>
      <c r="H12" s="4" t="s">
        <v>104</v>
      </c>
      <c r="I12" s="4" t="s">
        <v>203</v>
      </c>
      <c r="J12" s="4" t="s">
        <v>202</v>
      </c>
      <c r="K12" s="4" t="s">
        <v>345</v>
      </c>
      <c r="P12" s="18"/>
    </row>
    <row r="13" spans="1:16" x14ac:dyDescent="0.25">
      <c r="A13" s="19"/>
      <c r="B13" s="14" t="s">
        <v>97</v>
      </c>
      <c r="C13" s="7" t="s">
        <v>49</v>
      </c>
      <c r="D13" s="16">
        <v>2.8547309999999999E-2</v>
      </c>
      <c r="E13" s="7" t="s">
        <v>98</v>
      </c>
      <c r="F13" s="12" t="s">
        <v>102</v>
      </c>
      <c r="G13" s="5" t="s">
        <v>340</v>
      </c>
      <c r="H13" s="4" t="s">
        <v>103</v>
      </c>
      <c r="I13" s="4" t="s">
        <v>201</v>
      </c>
      <c r="J13" s="4"/>
      <c r="K13" s="4" t="s">
        <v>344</v>
      </c>
      <c r="P13" s="18"/>
    </row>
    <row r="14" spans="1:16" x14ac:dyDescent="0.25">
      <c r="A14" s="2" t="s">
        <v>24</v>
      </c>
      <c r="B14" s="2"/>
      <c r="C14" s="7" t="s">
        <v>15</v>
      </c>
      <c r="D14" s="2" t="s">
        <v>15</v>
      </c>
      <c r="E14" s="7" t="s">
        <v>15</v>
      </c>
      <c r="F14" s="12" t="s">
        <v>15</v>
      </c>
      <c r="G14" s="2"/>
      <c r="P14" s="18"/>
    </row>
    <row r="15" spans="1:16" x14ac:dyDescent="0.25">
      <c r="A15" s="19" t="s">
        <v>140</v>
      </c>
      <c r="B15" s="11" t="s">
        <v>88</v>
      </c>
      <c r="C15" s="7" t="s">
        <v>50</v>
      </c>
      <c r="D15" s="3">
        <v>8.4490949999999998E-6</v>
      </c>
      <c r="E15" s="15">
        <v>1.41</v>
      </c>
      <c r="F15" s="12" t="s">
        <v>215</v>
      </c>
      <c r="G15" s="5" t="s">
        <v>3</v>
      </c>
      <c r="H15" s="1" t="s">
        <v>142</v>
      </c>
      <c r="I15" s="4"/>
      <c r="J15" s="1" t="s">
        <v>214</v>
      </c>
      <c r="K15" s="4" t="s">
        <v>345</v>
      </c>
      <c r="P15" s="18"/>
    </row>
    <row r="16" spans="1:16" x14ac:dyDescent="0.25">
      <c r="A16" s="19"/>
      <c r="B16" s="11" t="s">
        <v>143</v>
      </c>
      <c r="C16" s="7" t="s">
        <v>51</v>
      </c>
      <c r="D16" s="3">
        <v>6.6018679999999997E-5</v>
      </c>
      <c r="E16" s="15">
        <v>1.37</v>
      </c>
      <c r="F16" s="12" t="s">
        <v>25</v>
      </c>
      <c r="G16" s="5" t="s">
        <v>8</v>
      </c>
      <c r="H16" s="1" t="s">
        <v>159</v>
      </c>
      <c r="I16" s="1" t="s">
        <v>217</v>
      </c>
      <c r="J16" s="1" t="s">
        <v>216</v>
      </c>
      <c r="K16" s="4" t="s">
        <v>344</v>
      </c>
      <c r="P16" s="18"/>
    </row>
    <row r="17" spans="1:16" x14ac:dyDescent="0.25">
      <c r="A17" s="19"/>
      <c r="B17" s="11" t="s">
        <v>144</v>
      </c>
      <c r="C17" s="7" t="s">
        <v>52</v>
      </c>
      <c r="D17" s="3">
        <v>6.6860269999999999E-5</v>
      </c>
      <c r="E17" s="15">
        <v>1.37</v>
      </c>
      <c r="F17" s="12" t="s">
        <v>161</v>
      </c>
      <c r="G17" s="5" t="s">
        <v>11</v>
      </c>
      <c r="H17" s="1" t="s">
        <v>162</v>
      </c>
      <c r="I17" s="1" t="s">
        <v>221</v>
      </c>
      <c r="J17" s="1" t="s">
        <v>220</v>
      </c>
      <c r="K17" s="4" t="s">
        <v>344</v>
      </c>
      <c r="P17" s="18"/>
    </row>
    <row r="18" spans="1:16" ht="15" customHeight="1" x14ac:dyDescent="0.25">
      <c r="A18" s="19"/>
      <c r="B18" s="11" t="s">
        <v>145</v>
      </c>
      <c r="C18" s="7" t="s">
        <v>53</v>
      </c>
      <c r="D18" s="3">
        <v>6.6860269999999999E-5</v>
      </c>
      <c r="E18" s="15">
        <v>1.37</v>
      </c>
      <c r="F18" s="12" t="s">
        <v>0</v>
      </c>
      <c r="G18" s="5" t="s">
        <v>6</v>
      </c>
      <c r="H18" s="1" t="s">
        <v>158</v>
      </c>
      <c r="I18" s="1" t="s">
        <v>213</v>
      </c>
      <c r="J18" s="1" t="s">
        <v>212</v>
      </c>
      <c r="K18" s="4" t="s">
        <v>345</v>
      </c>
      <c r="L18" s="1" t="s">
        <v>342</v>
      </c>
      <c r="P18" s="18"/>
    </row>
    <row r="19" spans="1:16" x14ac:dyDescent="0.25">
      <c r="A19" s="19"/>
      <c r="B19" s="11" t="s">
        <v>148</v>
      </c>
      <c r="C19" s="7" t="s">
        <v>26</v>
      </c>
      <c r="D19" s="3">
        <v>6.6860269999999999E-5</v>
      </c>
      <c r="E19" s="15">
        <v>1.37</v>
      </c>
      <c r="F19" s="12" t="s">
        <v>147</v>
      </c>
      <c r="G19" s="5" t="s">
        <v>4</v>
      </c>
      <c r="H19" s="1" t="s">
        <v>146</v>
      </c>
      <c r="I19" s="4" t="s">
        <v>224</v>
      </c>
      <c r="J19" s="1" t="s">
        <v>222</v>
      </c>
      <c r="K19" s="4" t="s">
        <v>344</v>
      </c>
      <c r="P19" s="18"/>
    </row>
    <row r="20" spans="1:16" x14ac:dyDescent="0.25">
      <c r="A20" s="19"/>
      <c r="B20" s="11" t="s">
        <v>149</v>
      </c>
      <c r="C20" s="7" t="s">
        <v>54</v>
      </c>
      <c r="D20" s="3">
        <v>6.6860269999999999E-5</v>
      </c>
      <c r="E20" s="15">
        <v>1.37</v>
      </c>
      <c r="F20" s="12" t="s">
        <v>1</v>
      </c>
      <c r="G20" s="5" t="s">
        <v>4</v>
      </c>
      <c r="H20" s="1" t="s">
        <v>160</v>
      </c>
      <c r="I20" s="4" t="s">
        <v>219</v>
      </c>
      <c r="J20" s="1" t="s">
        <v>218</v>
      </c>
      <c r="K20" s="4" t="s">
        <v>344</v>
      </c>
      <c r="P20" s="18"/>
    </row>
    <row r="21" spans="1:16" ht="15" customHeight="1" x14ac:dyDescent="0.25">
      <c r="A21" s="19"/>
      <c r="B21" s="11" t="s">
        <v>150</v>
      </c>
      <c r="C21" s="7" t="s">
        <v>27</v>
      </c>
      <c r="D21" s="3">
        <v>6.6860269999999999E-5</v>
      </c>
      <c r="E21" s="7">
        <f>-1.29/1.37</f>
        <v>-0.94160583941605835</v>
      </c>
      <c r="F21" s="12" t="s">
        <v>155</v>
      </c>
      <c r="G21" s="5" t="s">
        <v>39</v>
      </c>
      <c r="H21" s="1" t="s">
        <v>154</v>
      </c>
      <c r="I21" s="4" t="s">
        <v>240</v>
      </c>
      <c r="J21" s="1" t="s">
        <v>223</v>
      </c>
      <c r="K21" s="4" t="s">
        <v>345</v>
      </c>
      <c r="P21" s="18"/>
    </row>
    <row r="22" spans="1:16" x14ac:dyDescent="0.25">
      <c r="A22" s="19"/>
      <c r="B22" s="11" t="s">
        <v>153</v>
      </c>
      <c r="C22" s="7" t="s">
        <v>55</v>
      </c>
      <c r="D22" s="3">
        <v>1.334931E-4</v>
      </c>
      <c r="E22" s="15">
        <v>1.65</v>
      </c>
      <c r="F22" s="12" t="s">
        <v>128</v>
      </c>
      <c r="G22" s="5" t="s">
        <v>10</v>
      </c>
      <c r="H22" s="1" t="s">
        <v>127</v>
      </c>
      <c r="I22" s="1" t="s">
        <v>209</v>
      </c>
      <c r="J22" s="1" t="s">
        <v>208</v>
      </c>
      <c r="K22" s="4" t="s">
        <v>344</v>
      </c>
      <c r="P22" s="18"/>
    </row>
    <row r="23" spans="1:16" x14ac:dyDescent="0.25">
      <c r="A23" s="19"/>
      <c r="B23" s="11" t="s">
        <v>152</v>
      </c>
      <c r="C23" s="7" t="s">
        <v>56</v>
      </c>
      <c r="D23" s="3">
        <v>1.334931E-4</v>
      </c>
      <c r="E23" s="15">
        <v>1.36</v>
      </c>
      <c r="F23" s="12" t="s">
        <v>157</v>
      </c>
      <c r="G23" s="5" t="s">
        <v>10</v>
      </c>
      <c r="H23" s="1" t="s">
        <v>156</v>
      </c>
      <c r="I23" s="1" t="s">
        <v>211</v>
      </c>
      <c r="J23" s="1" t="s">
        <v>210</v>
      </c>
      <c r="K23" s="4" t="s">
        <v>344</v>
      </c>
      <c r="P23" s="18"/>
    </row>
    <row r="24" spans="1:16" x14ac:dyDescent="0.25">
      <c r="A24" s="19"/>
      <c r="B24" s="11" t="s">
        <v>151</v>
      </c>
      <c r="C24" s="7" t="s">
        <v>28</v>
      </c>
      <c r="D24" s="3">
        <v>1.334931E-4</v>
      </c>
      <c r="E24" s="15">
        <v>1.33</v>
      </c>
      <c r="F24" s="12" t="s">
        <v>343</v>
      </c>
      <c r="G24" s="5" t="s">
        <v>15</v>
      </c>
      <c r="H24" s="1" t="s">
        <v>163</v>
      </c>
      <c r="I24" s="4" t="s">
        <v>226</v>
      </c>
      <c r="J24" s="4" t="s">
        <v>225</v>
      </c>
      <c r="P24" s="18"/>
    </row>
    <row r="25" spans="1:16" ht="15" customHeight="1" x14ac:dyDescent="0.25">
      <c r="A25" s="19" t="s">
        <v>141</v>
      </c>
      <c r="B25" s="11" t="s">
        <v>114</v>
      </c>
      <c r="C25" s="7" t="s">
        <v>57</v>
      </c>
      <c r="D25" s="3">
        <v>2.2404569999999999E-2</v>
      </c>
      <c r="E25" s="15">
        <v>1.5</v>
      </c>
      <c r="F25" s="12" t="s">
        <v>136</v>
      </c>
      <c r="G25" s="5" t="s">
        <v>38</v>
      </c>
      <c r="H25" s="1" t="s">
        <v>135</v>
      </c>
      <c r="I25" s="4" t="s">
        <v>239</v>
      </c>
      <c r="J25" s="4" t="s">
        <v>238</v>
      </c>
      <c r="K25" s="4" t="s">
        <v>344</v>
      </c>
      <c r="P25" s="18"/>
    </row>
    <row r="26" spans="1:16" x14ac:dyDescent="0.25">
      <c r="A26" s="19"/>
      <c r="B26" s="11" t="s">
        <v>116</v>
      </c>
      <c r="C26" s="7" t="s">
        <v>58</v>
      </c>
      <c r="D26" s="3">
        <v>2.2404569999999999E-2</v>
      </c>
      <c r="E26" s="15">
        <v>1.48</v>
      </c>
      <c r="F26" s="12" t="s">
        <v>128</v>
      </c>
      <c r="G26" s="5" t="s">
        <v>10</v>
      </c>
      <c r="H26" s="1" t="s">
        <v>127</v>
      </c>
      <c r="I26" s="1" t="s">
        <v>209</v>
      </c>
      <c r="J26" s="1" t="s">
        <v>208</v>
      </c>
      <c r="K26" s="4" t="s">
        <v>344</v>
      </c>
      <c r="P26" s="18"/>
    </row>
    <row r="27" spans="1:16" x14ac:dyDescent="0.25">
      <c r="A27" s="19"/>
      <c r="B27" s="11" t="s">
        <v>115</v>
      </c>
      <c r="C27" s="7" t="s">
        <v>59</v>
      </c>
      <c r="D27" s="3">
        <v>2.2404569999999999E-2</v>
      </c>
      <c r="E27" s="15">
        <v>1.47</v>
      </c>
      <c r="F27" s="12" t="s">
        <v>99</v>
      </c>
      <c r="G27" s="5" t="s">
        <v>3</v>
      </c>
      <c r="H27" s="1" t="s">
        <v>137</v>
      </c>
      <c r="I27" s="1" t="s">
        <v>230</v>
      </c>
      <c r="J27" s="1" t="s">
        <v>231</v>
      </c>
      <c r="K27" s="13" t="s">
        <v>345</v>
      </c>
      <c r="P27" s="18"/>
    </row>
    <row r="28" spans="1:16" ht="30" x14ac:dyDescent="0.25">
      <c r="A28" s="19"/>
      <c r="B28" s="11" t="s">
        <v>117</v>
      </c>
      <c r="C28" s="7" t="s">
        <v>60</v>
      </c>
      <c r="D28" s="3">
        <v>2.2404569999999999E-2</v>
      </c>
      <c r="E28" s="15">
        <v>1.47</v>
      </c>
      <c r="F28" s="12" t="s">
        <v>138</v>
      </c>
      <c r="G28" s="5" t="s">
        <v>13</v>
      </c>
      <c r="H28" s="1" t="s">
        <v>139</v>
      </c>
      <c r="I28" s="1" t="s">
        <v>139</v>
      </c>
      <c r="J28" s="1" t="s">
        <v>139</v>
      </c>
      <c r="K28" s="13" t="s">
        <v>345</v>
      </c>
      <c r="P28" s="18"/>
    </row>
    <row r="29" spans="1:16" x14ac:dyDescent="0.25">
      <c r="A29" s="19"/>
      <c r="B29" s="11" t="s">
        <v>118</v>
      </c>
      <c r="C29" s="7" t="s">
        <v>61</v>
      </c>
      <c r="D29" s="3">
        <v>2.3845370000000001E-2</v>
      </c>
      <c r="E29" s="15">
        <v>1.39</v>
      </c>
      <c r="F29" s="12" t="s">
        <v>2</v>
      </c>
      <c r="G29" s="5" t="s">
        <v>3</v>
      </c>
      <c r="H29" s="1" t="s">
        <v>130</v>
      </c>
      <c r="I29" s="1" t="s">
        <v>229</v>
      </c>
      <c r="J29" s="4"/>
      <c r="K29" s="13" t="s">
        <v>345</v>
      </c>
      <c r="P29" s="18"/>
    </row>
    <row r="30" spans="1:16" x14ac:dyDescent="0.25">
      <c r="A30" s="19"/>
      <c r="B30" s="11" t="s">
        <v>119</v>
      </c>
      <c r="C30" s="7" t="s">
        <v>62</v>
      </c>
      <c r="D30" s="3">
        <v>2.3845370000000001E-2</v>
      </c>
      <c r="E30" s="15">
        <v>1.38</v>
      </c>
      <c r="F30" s="12" t="s">
        <v>131</v>
      </c>
      <c r="G30" s="5" t="s">
        <v>8</v>
      </c>
      <c r="H30" s="1" t="s">
        <v>120</v>
      </c>
      <c r="I30" s="1" t="s">
        <v>233</v>
      </c>
      <c r="J30" s="1" t="s">
        <v>232</v>
      </c>
      <c r="K30" s="4" t="s">
        <v>344</v>
      </c>
      <c r="P30" s="18"/>
    </row>
    <row r="31" spans="1:16" x14ac:dyDescent="0.25">
      <c r="A31" s="19"/>
      <c r="B31" s="11" t="s">
        <v>121</v>
      </c>
      <c r="C31" s="7" t="s">
        <v>63</v>
      </c>
      <c r="D31" s="3">
        <v>2.3845370000000001E-2</v>
      </c>
      <c r="E31" s="15">
        <v>1.39</v>
      </c>
      <c r="F31" s="12" t="s">
        <v>36</v>
      </c>
      <c r="G31" s="5" t="s">
        <v>38</v>
      </c>
      <c r="H31" s="1" t="s">
        <v>129</v>
      </c>
      <c r="I31" s="1" t="s">
        <v>227</v>
      </c>
      <c r="J31" s="1" t="s">
        <v>228</v>
      </c>
      <c r="K31" s="4" t="s">
        <v>344</v>
      </c>
      <c r="P31" s="18"/>
    </row>
    <row r="32" spans="1:16" x14ac:dyDescent="0.25">
      <c r="A32" s="19"/>
      <c r="B32" s="11" t="s">
        <v>122</v>
      </c>
      <c r="C32" s="7" t="s">
        <v>125</v>
      </c>
      <c r="D32" s="3">
        <v>2.3845370000000001E-2</v>
      </c>
      <c r="E32" s="15" t="s">
        <v>126</v>
      </c>
      <c r="F32" s="12" t="s">
        <v>32</v>
      </c>
      <c r="G32" s="5" t="s">
        <v>4</v>
      </c>
      <c r="H32" s="1" t="s">
        <v>134</v>
      </c>
      <c r="I32" s="1" t="s">
        <v>237</v>
      </c>
      <c r="J32" s="1" t="s">
        <v>236</v>
      </c>
      <c r="K32" s="4" t="s">
        <v>344</v>
      </c>
      <c r="P32" s="18"/>
    </row>
    <row r="33" spans="1:16" x14ac:dyDescent="0.25">
      <c r="A33" s="19"/>
      <c r="B33" s="11" t="s">
        <v>124</v>
      </c>
      <c r="C33" s="7" t="s">
        <v>53</v>
      </c>
      <c r="D33" s="3">
        <v>2.3845370000000001E-2</v>
      </c>
      <c r="E33" s="15">
        <v>1.39</v>
      </c>
      <c r="F33" s="12" t="s">
        <v>2</v>
      </c>
      <c r="G33" s="5" t="s">
        <v>3</v>
      </c>
      <c r="H33" s="1" t="s">
        <v>130</v>
      </c>
      <c r="I33" s="1" t="s">
        <v>229</v>
      </c>
      <c r="J33" s="4"/>
      <c r="K33" s="13" t="s">
        <v>345</v>
      </c>
      <c r="P33" s="18"/>
    </row>
    <row r="34" spans="1:16" x14ac:dyDescent="0.25">
      <c r="A34" s="19"/>
      <c r="B34" s="11" t="s">
        <v>123</v>
      </c>
      <c r="C34" s="7" t="s">
        <v>64</v>
      </c>
      <c r="D34" s="3">
        <v>2.3845370000000001E-2</v>
      </c>
      <c r="E34" s="15">
        <v>1.39</v>
      </c>
      <c r="F34" s="12" t="s">
        <v>133</v>
      </c>
      <c r="G34" s="5" t="s">
        <v>5</v>
      </c>
      <c r="H34" s="1" t="s">
        <v>132</v>
      </c>
      <c r="I34" s="1" t="s">
        <v>235</v>
      </c>
      <c r="J34" s="1" t="s">
        <v>234</v>
      </c>
      <c r="K34" s="4" t="s">
        <v>344</v>
      </c>
      <c r="P34" s="18"/>
    </row>
    <row r="35" spans="1:16" ht="15" customHeight="1" x14ac:dyDescent="0.25">
      <c r="A35" s="19" t="s">
        <v>164</v>
      </c>
      <c r="B35" s="11" t="s">
        <v>173</v>
      </c>
      <c r="C35" s="7" t="s">
        <v>65</v>
      </c>
      <c r="D35" s="3">
        <v>3.9504409999999998E-3</v>
      </c>
      <c r="E35" s="15">
        <v>1.29</v>
      </c>
      <c r="F35" s="12" t="s">
        <v>30</v>
      </c>
      <c r="G35" s="5" t="s">
        <v>8</v>
      </c>
      <c r="H35" s="1" t="s">
        <v>181</v>
      </c>
      <c r="I35" s="1" t="s">
        <v>249</v>
      </c>
      <c r="J35" s="1" t="s">
        <v>248</v>
      </c>
      <c r="K35" s="4" t="s">
        <v>345</v>
      </c>
      <c r="P35" s="18"/>
    </row>
    <row r="36" spans="1:16" ht="15" customHeight="1" x14ac:dyDescent="0.25">
      <c r="A36" s="19"/>
      <c r="B36" s="11" t="s">
        <v>165</v>
      </c>
      <c r="C36" s="7" t="s">
        <v>31</v>
      </c>
      <c r="D36" s="3">
        <v>3.9504409999999998E-3</v>
      </c>
      <c r="E36" s="15">
        <v>1.31</v>
      </c>
      <c r="F36" s="12" t="s">
        <v>255</v>
      </c>
      <c r="G36" s="5" t="s">
        <v>4</v>
      </c>
      <c r="H36" s="1" t="s">
        <v>166</v>
      </c>
      <c r="I36" s="4" t="s">
        <v>256</v>
      </c>
      <c r="J36" s="1" t="s">
        <v>246</v>
      </c>
      <c r="K36" s="13" t="s">
        <v>345</v>
      </c>
      <c r="P36" s="18"/>
    </row>
    <row r="37" spans="1:16" x14ac:dyDescent="0.25">
      <c r="A37" s="19"/>
      <c r="B37" s="11" t="s">
        <v>168</v>
      </c>
      <c r="C37" s="7" t="s">
        <v>66</v>
      </c>
      <c r="D37" s="3">
        <v>3.9504409999999998E-3</v>
      </c>
      <c r="E37" s="15">
        <v>1.33</v>
      </c>
      <c r="F37" s="12" t="s">
        <v>178</v>
      </c>
      <c r="G37" s="5" t="s">
        <v>8</v>
      </c>
      <c r="H37" s="1" t="s">
        <v>177</v>
      </c>
      <c r="I37" s="1" t="s">
        <v>243</v>
      </c>
      <c r="J37" s="1" t="s">
        <v>244</v>
      </c>
      <c r="K37" s="13" t="s">
        <v>345</v>
      </c>
      <c r="P37" s="18"/>
    </row>
    <row r="38" spans="1:16" x14ac:dyDescent="0.25">
      <c r="A38" s="19"/>
      <c r="B38" s="11" t="s">
        <v>169</v>
      </c>
      <c r="C38" s="7" t="s">
        <v>67</v>
      </c>
      <c r="D38" s="3">
        <v>3.9504409999999998E-3</v>
      </c>
      <c r="E38" s="15">
        <v>1.1299999999999999</v>
      </c>
      <c r="F38" s="12" t="s">
        <v>32</v>
      </c>
      <c r="G38" s="5" t="s">
        <v>4</v>
      </c>
      <c r="H38" s="1" t="s">
        <v>134</v>
      </c>
      <c r="I38" s="1" t="s">
        <v>237</v>
      </c>
      <c r="J38" s="1" t="s">
        <v>236</v>
      </c>
      <c r="K38" s="4" t="s">
        <v>344</v>
      </c>
      <c r="P38" s="18"/>
    </row>
    <row r="39" spans="1:16" x14ac:dyDescent="0.25">
      <c r="A39" s="19"/>
      <c r="B39" s="11" t="s">
        <v>167</v>
      </c>
      <c r="C39" s="7" t="s">
        <v>68</v>
      </c>
      <c r="D39" s="3">
        <v>3.9504409999999998E-3</v>
      </c>
      <c r="E39" s="7">
        <f>-1.17/1.13</f>
        <v>-1.0353982300884956</v>
      </c>
      <c r="F39" s="17" t="s">
        <v>183</v>
      </c>
      <c r="G39" s="5" t="s">
        <v>7</v>
      </c>
      <c r="H39" s="1" t="s">
        <v>184</v>
      </c>
      <c r="I39" s="1" t="s">
        <v>245</v>
      </c>
      <c r="J39" s="4" t="s">
        <v>252</v>
      </c>
      <c r="K39" s="4" t="s">
        <v>344</v>
      </c>
      <c r="P39" s="18"/>
    </row>
    <row r="40" spans="1:16" x14ac:dyDescent="0.25">
      <c r="A40" s="19"/>
      <c r="B40" s="11" t="s">
        <v>172</v>
      </c>
      <c r="C40" s="7" t="s">
        <v>69</v>
      </c>
      <c r="D40" s="3">
        <v>4.3925689999999998E-3</v>
      </c>
      <c r="E40" s="15">
        <v>1.22</v>
      </c>
      <c r="F40" s="12" t="s">
        <v>99</v>
      </c>
      <c r="G40" s="5" t="s">
        <v>8</v>
      </c>
      <c r="H40" s="1" t="s">
        <v>179</v>
      </c>
      <c r="I40" s="4"/>
      <c r="J40" s="4" t="s">
        <v>257</v>
      </c>
      <c r="K40" s="13" t="s">
        <v>345</v>
      </c>
      <c r="P40" s="18"/>
    </row>
    <row r="41" spans="1:16" ht="15" customHeight="1" x14ac:dyDescent="0.25">
      <c r="A41" s="19"/>
      <c r="B41" s="11" t="s">
        <v>171</v>
      </c>
      <c r="C41" s="7" t="s">
        <v>70</v>
      </c>
      <c r="D41" s="3">
        <v>4.3925689999999998E-3</v>
      </c>
      <c r="E41" s="15">
        <v>1.22</v>
      </c>
      <c r="F41" s="12" t="s">
        <v>33</v>
      </c>
      <c r="G41" s="5" t="s">
        <v>3</v>
      </c>
      <c r="I41" s="1" t="s">
        <v>253</v>
      </c>
      <c r="J41" s="1" t="s">
        <v>254</v>
      </c>
      <c r="K41" s="13" t="s">
        <v>345</v>
      </c>
      <c r="P41" s="18"/>
    </row>
    <row r="42" spans="1:16" x14ac:dyDescent="0.25">
      <c r="A42" s="19"/>
      <c r="B42" s="11" t="s">
        <v>170</v>
      </c>
      <c r="C42" s="7" t="s">
        <v>71</v>
      </c>
      <c r="D42" s="3">
        <v>4.3925689999999998E-3</v>
      </c>
      <c r="E42" s="15">
        <v>1.1200000000000001</v>
      </c>
      <c r="F42" s="12" t="s">
        <v>34</v>
      </c>
      <c r="G42" s="5" t="s">
        <v>14</v>
      </c>
      <c r="H42" s="1" t="s">
        <v>180</v>
      </c>
      <c r="I42" s="1" t="s">
        <v>247</v>
      </c>
      <c r="J42" s="4"/>
      <c r="K42" s="4" t="s">
        <v>344</v>
      </c>
      <c r="P42" s="18"/>
    </row>
    <row r="43" spans="1:16" ht="15" customHeight="1" x14ac:dyDescent="0.25">
      <c r="A43" s="19"/>
      <c r="B43" s="11" t="s">
        <v>152</v>
      </c>
      <c r="C43" s="7" t="s">
        <v>72</v>
      </c>
      <c r="D43" s="3">
        <v>4.3925689999999998E-3</v>
      </c>
      <c r="E43" s="15">
        <v>1.1599999999999999</v>
      </c>
      <c r="F43" s="12" t="s">
        <v>176</v>
      </c>
      <c r="G43" s="5" t="s">
        <v>3</v>
      </c>
      <c r="H43" s="1" t="s">
        <v>175</v>
      </c>
      <c r="I43" s="1" t="s">
        <v>242</v>
      </c>
      <c r="J43" s="1" t="s">
        <v>241</v>
      </c>
      <c r="K43" s="13" t="s">
        <v>345</v>
      </c>
      <c r="P43" s="18"/>
    </row>
    <row r="44" spans="1:16" ht="15" customHeight="1" x14ac:dyDescent="0.25">
      <c r="A44" s="19"/>
      <c r="B44" s="11" t="s">
        <v>151</v>
      </c>
      <c r="C44" s="7" t="s">
        <v>73</v>
      </c>
      <c r="D44" s="3">
        <v>4.9554789999999996E-3</v>
      </c>
      <c r="E44" s="15">
        <v>1.1299999999999999</v>
      </c>
      <c r="F44" s="12" t="s">
        <v>174</v>
      </c>
      <c r="G44" s="5" t="s">
        <v>4</v>
      </c>
      <c r="H44" s="1" t="s">
        <v>182</v>
      </c>
      <c r="I44" s="4" t="s">
        <v>251</v>
      </c>
      <c r="J44" s="4" t="s">
        <v>250</v>
      </c>
      <c r="K44" s="4" t="s">
        <v>345</v>
      </c>
      <c r="P44" s="18"/>
    </row>
    <row r="45" spans="1:16" x14ac:dyDescent="0.25">
      <c r="A45" s="19" t="s">
        <v>267</v>
      </c>
      <c r="B45" s="11" t="s">
        <v>264</v>
      </c>
      <c r="C45" s="7" t="s">
        <v>64</v>
      </c>
      <c r="D45" s="3">
        <v>6.6576279999999996E-3</v>
      </c>
      <c r="E45" s="15">
        <v>1.38</v>
      </c>
      <c r="F45" s="12" t="s">
        <v>287</v>
      </c>
      <c r="G45" s="5" t="s">
        <v>12</v>
      </c>
      <c r="H45" s="1" t="s">
        <v>284</v>
      </c>
      <c r="I45" s="1" t="s">
        <v>286</v>
      </c>
      <c r="J45" s="1" t="s">
        <v>285</v>
      </c>
      <c r="K45" s="4" t="s">
        <v>344</v>
      </c>
      <c r="P45" s="18"/>
    </row>
    <row r="46" spans="1:16" x14ac:dyDescent="0.25">
      <c r="A46" s="19"/>
      <c r="B46" s="11" t="s">
        <v>265</v>
      </c>
      <c r="C46" s="7" t="s">
        <v>55</v>
      </c>
      <c r="D46" s="3">
        <v>6.6576279999999996E-3</v>
      </c>
      <c r="E46" s="15">
        <v>1.38</v>
      </c>
      <c r="F46" s="12" t="s">
        <v>272</v>
      </c>
      <c r="G46" s="5" t="s">
        <v>40</v>
      </c>
      <c r="H46" s="1" t="s">
        <v>270</v>
      </c>
      <c r="I46" s="1" t="s">
        <v>271</v>
      </c>
      <c r="J46" s="4" t="s">
        <v>288</v>
      </c>
      <c r="K46" s="4" t="s">
        <v>344</v>
      </c>
      <c r="P46" s="18"/>
    </row>
    <row r="47" spans="1:16" x14ac:dyDescent="0.25">
      <c r="A47" s="19"/>
      <c r="B47" s="11" t="s">
        <v>266</v>
      </c>
      <c r="C47" s="7" t="s">
        <v>74</v>
      </c>
      <c r="D47" s="3">
        <v>6.6576279999999996E-3</v>
      </c>
      <c r="E47" s="15">
        <v>1.38</v>
      </c>
      <c r="F47" s="12" t="s">
        <v>276</v>
      </c>
      <c r="G47" s="5" t="s">
        <v>3</v>
      </c>
      <c r="H47" s="1" t="s">
        <v>273</v>
      </c>
      <c r="I47" s="1" t="s">
        <v>275</v>
      </c>
      <c r="J47" s="1" t="s">
        <v>274</v>
      </c>
      <c r="K47" s="4" t="s">
        <v>344</v>
      </c>
      <c r="P47" s="18"/>
    </row>
    <row r="48" spans="1:16" x14ac:dyDescent="0.25">
      <c r="A48" s="19"/>
      <c r="B48" s="11" t="s">
        <v>97</v>
      </c>
      <c r="C48" s="7" t="s">
        <v>61</v>
      </c>
      <c r="D48" s="3">
        <v>9.8860189999999994E-3</v>
      </c>
      <c r="E48" s="15">
        <v>1.38</v>
      </c>
      <c r="F48" s="12" t="s">
        <v>2</v>
      </c>
      <c r="G48" s="5" t="s">
        <v>3</v>
      </c>
      <c r="H48" s="1" t="s">
        <v>130</v>
      </c>
      <c r="I48" s="1" t="s">
        <v>229</v>
      </c>
      <c r="J48" s="4"/>
      <c r="K48" s="13" t="s">
        <v>345</v>
      </c>
      <c r="P48" s="18"/>
    </row>
    <row r="49" spans="1:16" x14ac:dyDescent="0.25">
      <c r="A49" s="19"/>
      <c r="B49" s="11" t="s">
        <v>262</v>
      </c>
      <c r="C49" s="7" t="s">
        <v>75</v>
      </c>
      <c r="D49" s="3">
        <v>9.8860189999999994E-3</v>
      </c>
      <c r="E49" s="15">
        <v>1.38</v>
      </c>
      <c r="F49" s="12" t="s">
        <v>131</v>
      </c>
      <c r="G49" s="5" t="s">
        <v>8</v>
      </c>
      <c r="H49" s="4"/>
      <c r="I49" s="1" t="s">
        <v>269</v>
      </c>
      <c r="J49" s="1" t="s">
        <v>268</v>
      </c>
      <c r="K49" s="13" t="s">
        <v>345</v>
      </c>
      <c r="L49" s="1" t="s">
        <v>342</v>
      </c>
      <c r="P49" s="18"/>
    </row>
    <row r="50" spans="1:16" x14ac:dyDescent="0.25">
      <c r="A50" s="19"/>
      <c r="B50" s="11" t="s">
        <v>152</v>
      </c>
      <c r="C50" s="7" t="s">
        <v>76</v>
      </c>
      <c r="D50" s="3">
        <v>9.8860189999999994E-3</v>
      </c>
      <c r="E50" s="15">
        <v>1.38</v>
      </c>
      <c r="F50" s="12" t="s">
        <v>35</v>
      </c>
      <c r="G50" s="5" t="s">
        <v>10</v>
      </c>
      <c r="H50" s="1" t="s">
        <v>281</v>
      </c>
      <c r="I50" s="1" t="s">
        <v>283</v>
      </c>
      <c r="J50" s="1" t="s">
        <v>282</v>
      </c>
      <c r="K50" s="4" t="s">
        <v>345</v>
      </c>
      <c r="P50" s="18"/>
    </row>
    <row r="51" spans="1:16" x14ac:dyDescent="0.25">
      <c r="A51" s="19"/>
      <c r="B51" s="11" t="s">
        <v>261</v>
      </c>
      <c r="C51" s="7" t="s">
        <v>77</v>
      </c>
      <c r="D51" s="3">
        <v>9.8860189999999994E-3</v>
      </c>
      <c r="E51" s="15">
        <v>1.38</v>
      </c>
      <c r="F51" s="12" t="s">
        <v>36</v>
      </c>
      <c r="G51" s="5" t="s">
        <v>38</v>
      </c>
      <c r="H51" s="1" t="s">
        <v>129</v>
      </c>
      <c r="I51" s="1" t="s">
        <v>227</v>
      </c>
      <c r="J51" s="1" t="s">
        <v>228</v>
      </c>
      <c r="K51" s="4" t="s">
        <v>344</v>
      </c>
      <c r="P51" s="18"/>
    </row>
    <row r="52" spans="1:16" x14ac:dyDescent="0.25">
      <c r="A52" s="19"/>
      <c r="B52" s="11" t="s">
        <v>259</v>
      </c>
      <c r="C52" s="7" t="s">
        <v>78</v>
      </c>
      <c r="D52" s="3">
        <v>9.8860189999999994E-3</v>
      </c>
      <c r="E52" s="7" t="s">
        <v>260</v>
      </c>
      <c r="F52" s="12" t="s">
        <v>133</v>
      </c>
      <c r="G52" s="5" t="s">
        <v>5</v>
      </c>
      <c r="H52" s="1" t="s">
        <v>132</v>
      </c>
      <c r="I52" s="1" t="s">
        <v>235</v>
      </c>
      <c r="J52" s="1" t="s">
        <v>234</v>
      </c>
      <c r="K52" s="4" t="s">
        <v>344</v>
      </c>
      <c r="P52" s="18"/>
    </row>
    <row r="53" spans="1:16" ht="15" customHeight="1" x14ac:dyDescent="0.25">
      <c r="A53" s="19"/>
      <c r="B53" s="11" t="s">
        <v>258</v>
      </c>
      <c r="C53" s="7" t="s">
        <v>76</v>
      </c>
      <c r="D53" s="3">
        <v>9.8860189999999994E-3</v>
      </c>
      <c r="E53" s="15">
        <v>1.38</v>
      </c>
      <c r="F53" s="12" t="s">
        <v>280</v>
      </c>
      <c r="G53" s="5" t="s">
        <v>14</v>
      </c>
      <c r="H53" s="1" t="s">
        <v>277</v>
      </c>
      <c r="I53" s="1" t="s">
        <v>279</v>
      </c>
      <c r="J53" s="1" t="s">
        <v>278</v>
      </c>
      <c r="K53" s="4" t="s">
        <v>345</v>
      </c>
      <c r="P53" s="18"/>
    </row>
    <row r="54" spans="1:16" x14ac:dyDescent="0.25">
      <c r="A54" s="19"/>
      <c r="B54" s="11" t="s">
        <v>263</v>
      </c>
      <c r="C54" s="7" t="s">
        <v>53</v>
      </c>
      <c r="D54" s="3">
        <v>9.8860189999999994E-3</v>
      </c>
      <c r="E54" s="15">
        <v>1.38</v>
      </c>
      <c r="F54" s="12" t="s">
        <v>29</v>
      </c>
      <c r="G54" s="5" t="s">
        <v>3</v>
      </c>
      <c r="H54" s="1" t="s">
        <v>130</v>
      </c>
      <c r="I54" s="1" t="s">
        <v>229</v>
      </c>
      <c r="J54" s="4"/>
      <c r="K54" s="13" t="s">
        <v>345</v>
      </c>
      <c r="P54" s="18"/>
    </row>
    <row r="55" spans="1:16" x14ac:dyDescent="0.25">
      <c r="A55" s="2" t="s">
        <v>37</v>
      </c>
      <c r="B55" s="2"/>
      <c r="C55" s="7" t="s">
        <v>15</v>
      </c>
      <c r="D55" s="2" t="s">
        <v>15</v>
      </c>
      <c r="E55" s="7" t="s">
        <v>15</v>
      </c>
      <c r="F55" s="12" t="s">
        <v>15</v>
      </c>
      <c r="G55" s="2"/>
      <c r="P55" s="18"/>
    </row>
    <row r="56" spans="1:16" x14ac:dyDescent="0.25">
      <c r="A56" s="19" t="s">
        <v>289</v>
      </c>
      <c r="B56" s="11" t="s">
        <v>264</v>
      </c>
      <c r="C56" s="7" t="s">
        <v>297</v>
      </c>
      <c r="D56" s="3">
        <v>1.32E-2</v>
      </c>
      <c r="E56" s="15" t="s">
        <v>304</v>
      </c>
      <c r="F56" s="12" t="s">
        <v>95</v>
      </c>
      <c r="G56" s="5" t="s">
        <v>10</v>
      </c>
      <c r="H56" s="1" t="s">
        <v>317</v>
      </c>
      <c r="I56" s="1" t="s">
        <v>319</v>
      </c>
      <c r="J56" s="1" t="s">
        <v>318</v>
      </c>
      <c r="K56" s="4" t="s">
        <v>344</v>
      </c>
      <c r="P56" s="18"/>
    </row>
    <row r="57" spans="1:16" ht="15" customHeight="1" x14ac:dyDescent="0.25">
      <c r="A57" s="19"/>
      <c r="B57" s="11" t="s">
        <v>296</v>
      </c>
      <c r="C57" s="7" t="s">
        <v>298</v>
      </c>
      <c r="D57" s="3">
        <v>1.32E-2</v>
      </c>
      <c r="E57" s="15" t="s">
        <v>305</v>
      </c>
      <c r="F57" s="12" t="s">
        <v>328</v>
      </c>
      <c r="G57" s="5" t="s">
        <v>6</v>
      </c>
      <c r="H57" s="1" t="s">
        <v>329</v>
      </c>
      <c r="I57" s="1" t="s">
        <v>331</v>
      </c>
      <c r="J57" s="1" t="s">
        <v>330</v>
      </c>
      <c r="K57" s="13" t="s">
        <v>345</v>
      </c>
      <c r="P57" s="18"/>
    </row>
    <row r="58" spans="1:16" x14ac:dyDescent="0.25">
      <c r="A58" s="19"/>
      <c r="B58" s="11" t="s">
        <v>295</v>
      </c>
      <c r="C58" s="7" t="s">
        <v>299</v>
      </c>
      <c r="D58" s="3">
        <v>1.32E-2</v>
      </c>
      <c r="E58" s="15" t="s">
        <v>306</v>
      </c>
      <c r="F58" s="12" t="s">
        <v>337</v>
      </c>
      <c r="G58" s="1" t="s">
        <v>12</v>
      </c>
      <c r="J58" s="1" t="s">
        <v>336</v>
      </c>
      <c r="K58" s="13" t="s">
        <v>345</v>
      </c>
      <c r="P58" s="18"/>
    </row>
    <row r="59" spans="1:16" ht="15" customHeight="1" x14ac:dyDescent="0.25">
      <c r="A59" s="19"/>
      <c r="B59" s="11" t="s">
        <v>84</v>
      </c>
      <c r="C59" s="7" t="s">
        <v>300</v>
      </c>
      <c r="D59" s="3">
        <v>1.32E-2</v>
      </c>
      <c r="E59" s="15" t="s">
        <v>305</v>
      </c>
      <c r="F59" s="1" t="s">
        <v>316</v>
      </c>
      <c r="G59" s="5" t="s">
        <v>8</v>
      </c>
      <c r="H59" s="1" t="s">
        <v>314</v>
      </c>
      <c r="I59" s="4"/>
      <c r="J59" s="1" t="s">
        <v>315</v>
      </c>
      <c r="K59" s="4" t="s">
        <v>345</v>
      </c>
      <c r="P59" s="18"/>
    </row>
    <row r="60" spans="1:16" x14ac:dyDescent="0.25">
      <c r="A60" s="19"/>
      <c r="B60" s="11" t="s">
        <v>294</v>
      </c>
      <c r="C60" s="7" t="s">
        <v>64</v>
      </c>
      <c r="D60" s="3">
        <v>2.5100000000000001E-2</v>
      </c>
      <c r="E60" s="7" t="s">
        <v>307</v>
      </c>
      <c r="F60" s="12" t="s">
        <v>287</v>
      </c>
      <c r="G60" s="5" t="s">
        <v>12</v>
      </c>
      <c r="H60" s="1" t="s">
        <v>284</v>
      </c>
      <c r="I60" s="1" t="s">
        <v>286</v>
      </c>
      <c r="J60" s="1" t="s">
        <v>285</v>
      </c>
      <c r="K60" s="4" t="s">
        <v>344</v>
      </c>
      <c r="P60" s="18"/>
    </row>
    <row r="61" spans="1:16" x14ac:dyDescent="0.25">
      <c r="A61" s="19"/>
      <c r="B61" s="11" t="s">
        <v>144</v>
      </c>
      <c r="C61" s="7" t="s">
        <v>301</v>
      </c>
      <c r="D61" s="3">
        <v>2.5100000000000001E-2</v>
      </c>
      <c r="E61" s="15" t="s">
        <v>308</v>
      </c>
      <c r="F61" s="12" t="s">
        <v>323</v>
      </c>
      <c r="G61" s="5" t="s">
        <v>185</v>
      </c>
      <c r="H61" s="1" t="s">
        <v>320</v>
      </c>
      <c r="I61" s="1" t="s">
        <v>322</v>
      </c>
      <c r="J61" s="1" t="s">
        <v>321</v>
      </c>
      <c r="K61" s="13" t="s">
        <v>345</v>
      </c>
      <c r="P61" s="18"/>
    </row>
    <row r="62" spans="1:16" x14ac:dyDescent="0.25">
      <c r="A62" s="19"/>
      <c r="B62" s="11" t="s">
        <v>293</v>
      </c>
      <c r="C62" s="7" t="s">
        <v>302</v>
      </c>
      <c r="D62" s="3">
        <v>2.5100000000000001E-2</v>
      </c>
      <c r="E62" s="15" t="s">
        <v>309</v>
      </c>
      <c r="F62" s="12" t="s">
        <v>178</v>
      </c>
      <c r="G62" s="5" t="s">
        <v>8</v>
      </c>
      <c r="H62" s="1" t="s">
        <v>177</v>
      </c>
      <c r="I62" s="1" t="s">
        <v>243</v>
      </c>
      <c r="J62" s="1" t="s">
        <v>244</v>
      </c>
      <c r="K62" s="13" t="s">
        <v>345</v>
      </c>
      <c r="P62" s="18"/>
    </row>
    <row r="63" spans="1:16" x14ac:dyDescent="0.25">
      <c r="A63" s="19"/>
      <c r="B63" s="11" t="s">
        <v>292</v>
      </c>
      <c r="C63" s="7" t="s">
        <v>301</v>
      </c>
      <c r="D63" s="3">
        <v>2.5100000000000001E-2</v>
      </c>
      <c r="E63" s="15" t="s">
        <v>310</v>
      </c>
      <c r="F63" s="12" t="s">
        <v>2</v>
      </c>
      <c r="G63" s="5" t="s">
        <v>3</v>
      </c>
      <c r="I63" s="1" t="s">
        <v>339</v>
      </c>
      <c r="J63" s="1" t="s">
        <v>338</v>
      </c>
      <c r="K63" s="13" t="s">
        <v>345</v>
      </c>
      <c r="P63" s="13"/>
    </row>
    <row r="64" spans="1:16" x14ac:dyDescent="0.25">
      <c r="A64" s="19"/>
      <c r="B64" s="11" t="s">
        <v>291</v>
      </c>
      <c r="C64" s="7" t="s">
        <v>52</v>
      </c>
      <c r="D64" s="3">
        <v>2.5100000000000001E-2</v>
      </c>
      <c r="E64" s="15" t="s">
        <v>311</v>
      </c>
      <c r="F64" s="12" t="s">
        <v>335</v>
      </c>
      <c r="G64" s="5" t="s">
        <v>12</v>
      </c>
      <c r="H64" s="1" t="s">
        <v>332</v>
      </c>
      <c r="I64" s="1" t="s">
        <v>334</v>
      </c>
      <c r="J64" s="1" t="s">
        <v>333</v>
      </c>
      <c r="K64" s="4" t="s">
        <v>344</v>
      </c>
      <c r="P64" s="18"/>
    </row>
    <row r="65" spans="1:16" x14ac:dyDescent="0.25">
      <c r="A65" s="19"/>
      <c r="B65" s="11" t="s">
        <v>290</v>
      </c>
      <c r="C65" s="7" t="s">
        <v>303</v>
      </c>
      <c r="D65" s="3">
        <v>2.5100000000000001E-2</v>
      </c>
      <c r="E65" s="15" t="s">
        <v>312</v>
      </c>
      <c r="F65" s="12" t="s">
        <v>327</v>
      </c>
      <c r="G65" s="5" t="s">
        <v>38</v>
      </c>
      <c r="H65" s="1" t="s">
        <v>324</v>
      </c>
      <c r="I65" s="1" t="s">
        <v>326</v>
      </c>
      <c r="J65" s="1" t="s">
        <v>325</v>
      </c>
      <c r="K65" s="4" t="s">
        <v>344</v>
      </c>
      <c r="P65" s="18"/>
    </row>
  </sheetData>
  <mergeCells count="6">
    <mergeCell ref="A56:A65"/>
    <mergeCell ref="A4:A13"/>
    <mergeCell ref="A15:A24"/>
    <mergeCell ref="A25:A34"/>
    <mergeCell ref="A35:A44"/>
    <mergeCell ref="A45:A5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2020-11-26T08:56:22Z</dcterms:modified>
</cp:coreProperties>
</file>