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66925"/>
  <mc:AlternateContent xmlns:mc="http://schemas.openxmlformats.org/markup-compatibility/2006">
    <mc:Choice Requires="x15">
      <x15ac:absPath xmlns:x15ac="http://schemas.microsoft.com/office/spreadsheetml/2010/11/ac" url="C:\Users\darre\Desktop\PhD Work\Manuscripts\Study 3 - LHS Maturity Matrix\LHS Toolkit Development\Manuscript\"/>
    </mc:Choice>
  </mc:AlternateContent>
  <xr:revisionPtr revIDLastSave="0" documentId="13_ncr:1_{B123BC2C-BC0B-459F-8C36-A475100F4FFC}" xr6:coauthVersionLast="47" xr6:coauthVersionMax="47" xr10:uidLastSave="{00000000-0000-0000-0000-000000000000}"/>
  <bookViews>
    <workbookView xWindow="-120" yWindow="-120" windowWidth="38640" windowHeight="21240" activeTab="2" xr2:uid="{2ABCAE3B-A662-4CC2-A221-674DB8004A65}"/>
  </bookViews>
  <sheets>
    <sheet name="Background and Instructions " sheetId="7" r:id="rId1"/>
    <sheet name="Worksheet_1" sheetId="9" r:id="rId2"/>
    <sheet name="Summary Sheet" sheetId="2" r:id="rId3"/>
  </sheets>
  <calcPr calcId="191029"/>
  <customWorkbookViews>
    <customWorkbookView name="Alison Johnson - Personal View" guid="{20772CE3-1F3D-4A5C-B490-50531420AED0}" mergeInterval="0" personalView="1" maximized="1" xWindow="1909" yWindow="-11" windowWidth="3862" windowHeight="2122" activeSheetId="6"/>
    <customWorkbookView name="darrenkelvin - Personal View" guid="{55227741-1137-4D18-9E71-7F474D9C80E7}" mergeInterval="0" personalView="1" maximized="1" xWindow="-8" yWindow="-8" windowWidth="2576" windowHeight="141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2" l="1"/>
  <c r="F2" i="2"/>
  <c r="G2" i="2"/>
  <c r="D2" i="2"/>
  <c r="C2" i="2"/>
  <c r="C4" i="2"/>
  <c r="D4" i="2"/>
  <c r="E4" i="2"/>
  <c r="F4" i="2"/>
  <c r="G4" i="2"/>
  <c r="C5" i="2"/>
  <c r="D5" i="2"/>
  <c r="E5" i="2"/>
  <c r="F5" i="2"/>
  <c r="G5" i="2"/>
  <c r="C6" i="2"/>
  <c r="D6" i="2"/>
  <c r="E6" i="2"/>
  <c r="F6" i="2"/>
  <c r="G6" i="2"/>
  <c r="C7" i="2"/>
  <c r="D7" i="2"/>
  <c r="E7" i="2"/>
  <c r="F7" i="2"/>
  <c r="G7" i="2"/>
  <c r="C8" i="2"/>
  <c r="D8" i="2"/>
  <c r="E8" i="2"/>
  <c r="F8" i="2"/>
  <c r="G8" i="2"/>
  <c r="C9" i="2"/>
  <c r="D9" i="2"/>
  <c r="E9" i="2"/>
  <c r="F9" i="2"/>
  <c r="G9" i="2"/>
  <c r="D3" i="2"/>
  <c r="E3" i="2"/>
  <c r="F3" i="2"/>
  <c r="G3" i="2"/>
  <c r="S22" i="2" l="1"/>
  <c r="B48" i="7" l="1"/>
  <c r="C10" i="2" l="1"/>
  <c r="D10" i="2"/>
  <c r="E10" i="2"/>
  <c r="F10" i="2"/>
  <c r="G10" i="2"/>
  <c r="C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Alison Johnson</author>
  </authors>
  <commentList>
    <comment ref="B10" authorId="0" shapeId="0" xr:uid="{12C15B91-6BD9-4D5B-848A-0FE64F020D49}">
      <text>
        <r>
          <rPr>
            <sz val="12"/>
            <color indexed="81"/>
            <rFont val="Tahoma"/>
            <family val="2"/>
          </rPr>
          <t>Instinct: This is a quick rating. Don't worry too much. Just fill in without reference to anything. Later steps will use a more evidence based approach. This rating method will familiarise you with the process
Evidence-based with reference to local information/ data: In this approach you use data and information that you have available. This may be surveys, monthly reports, emails..... any information that you can refer to that is relevant to your site/ project/ service
Evidence based with use of evidence-based tools: The tools/ links that are provided are those recommended by our Stakeholders. Choose an area and then refer to the tools. Choose one or two and see if your approach is consistent with the provided evidence based approach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Alison Johnson</author>
    <author>Monique Kilkenny</author>
  </authors>
  <commentList>
    <comment ref="H3" authorId="0" shapeId="0" xr:uid="{581F3ECE-DB71-4132-9B30-B2AD8AEECC46}">
      <text>
        <r>
          <rPr>
            <sz val="12"/>
            <color indexed="81"/>
            <rFont val="Tahoma"/>
            <family val="2"/>
          </rPr>
          <t>Where an N/A has been entered on the Work Sheet - delete the figure on the Summary Sheet table (This will remove that point on the graph)</t>
        </r>
      </text>
    </comment>
    <comment ref="A4" authorId="0" shapeId="0" xr:uid="{97448E16-1591-43EB-AB8C-B806207BE262}">
      <text>
        <r>
          <rPr>
            <sz val="12"/>
            <color indexed="81"/>
            <rFont val="Tahoma"/>
            <family val="2"/>
          </rPr>
          <t>Stakeholders are any individuals or groups who may be affected by an organization's/ Service/ project/ Individual's decisions and their consequences.
Stakeholder‘s evidence in the Learning Health System is generated through engagement with end users, understanding of front-line health problems and identification of priorities</t>
        </r>
      </text>
    </comment>
    <comment ref="B4" authorId="0" shapeId="0" xr:uid="{D2FEA816-1B3B-4027-A20D-5CB3D9F8CD30}">
      <text>
        <r>
          <rPr>
            <sz val="12"/>
            <color indexed="81"/>
            <rFont val="Tahoma"/>
            <family val="2"/>
          </rPr>
          <t>This scale is based upon the Cancer Australia/ NHMRC consumer involvement and IAP2 Spectrum of Public Participation models. Refs provided. Slight modifications included are based upon our stakeholder input in LHS design.
Stakeholders should include:
Your consumers/ carers
AND
Other stakeholder groups which can include clinicians, managers, executive, CEO's, researchers/ academics, government, funders, others</t>
        </r>
      </text>
    </comment>
    <comment ref="B5" authorId="0" shapeId="0" xr:uid="{3CC1025A-E59A-45B0-B7C4-6458316303C4}">
      <text>
        <r>
          <rPr>
            <sz val="12"/>
            <color indexed="81"/>
            <rFont val="Tahoma"/>
            <family val="2"/>
          </rPr>
          <t>This scale is based upon the James Lind Alliance approach to priority setting. It is notable that they recommend that equal representation occurs for all stakeholder groups. Ref provided</t>
        </r>
      </text>
    </comment>
    <comment ref="G5" authorId="0" shapeId="0" xr:uid="{FE7F8367-F7CD-457B-B5C4-79A9B666351E}">
      <text>
        <r>
          <rPr>
            <sz val="12"/>
            <color indexed="81"/>
            <rFont val="Tahoma"/>
            <family val="2"/>
          </rPr>
          <t>The inclusion of Patient Reported Outcome/ Experience measures (PROMs / PREMs) is highly recommended</t>
        </r>
        <r>
          <rPr>
            <sz val="9"/>
            <color indexed="81"/>
            <rFont val="Tahoma"/>
            <family val="2"/>
          </rPr>
          <t xml:space="preserve">
</t>
        </r>
        <r>
          <rPr>
            <sz val="12"/>
            <color indexed="81"/>
            <rFont val="Tahoma"/>
            <family val="2"/>
          </rPr>
          <t>Consider that PROMS and PREMS may be accessible through Clinical Quality Registries
Check what PROMs and PREMs your organisation is  already collecting</t>
        </r>
      </text>
    </comment>
    <comment ref="A6" authorId="0" shapeId="0" xr:uid="{A7763C57-9B5A-4C2A-8BFF-0A7C4B5064B7}">
      <text>
        <r>
          <rPr>
            <sz val="12"/>
            <color indexed="81"/>
            <rFont val="Tahoma"/>
            <family val="2"/>
          </rPr>
          <t>Evidence-based research is the use of prior research in a systematic and transparent way to inform a new study so that it is answering questions that matter in a valid, efficient, and accessible manner</t>
        </r>
      </text>
    </comment>
    <comment ref="B6" authorId="0" shapeId="0" xr:uid="{2900EDF7-D181-4670-B811-2711A99C909D}">
      <text>
        <r>
          <rPr>
            <sz val="12"/>
            <color indexed="81"/>
            <rFont val="Tahoma"/>
            <family val="2"/>
          </rPr>
          <t>This component includes information generation.
- Cohort trials
- Randomised and pragmatic clinical trials
- Consideration of stakeholder and evidence based priorities
- Epidemiology based research
- Qualitative and quantitative research
- Guidelines, standards and policies (consensus, position statements)
- Scoping reviews</t>
        </r>
      </text>
    </comment>
    <comment ref="B7" authorId="0" shapeId="0" xr:uid="{50B44998-8430-483C-9164-F60110FEB270}">
      <text>
        <r>
          <rPr>
            <sz val="12"/>
            <color indexed="81"/>
            <rFont val="Tahoma"/>
            <family val="2"/>
          </rPr>
          <t>This component relates to information and evidence that is reviewed for quality, reliability and currency.
- Evidence synthesis
- Systematic reviews
- Economic analysis
- Meta- analysis: aggregate and individual data
- Guidelines, standards and policies (which include evidence synthesis and quality analysis)</t>
        </r>
      </text>
    </comment>
    <comment ref="G7" authorId="0" shapeId="0" xr:uid="{011A70C3-C0CD-4923-A390-6357593D6FFC}">
      <text>
        <r>
          <rPr>
            <sz val="12"/>
            <color indexed="81"/>
            <rFont val="Tahoma"/>
            <family val="2"/>
          </rPr>
          <t>Ideally, this level should incorporate real- world data such as that available through Clinical Quality Registries. These provide high quality data for inclusion in the development and currency of evidence based guidelines</t>
        </r>
      </text>
    </comment>
    <comment ref="A8" authorId="0" shapeId="0" xr:uid="{B5D53457-2A61-47CE-8B37-05E37FDA70A1}">
      <text>
        <r>
          <rPr>
            <sz val="12"/>
            <color indexed="81"/>
            <rFont val="Tahoma"/>
            <family val="2"/>
          </rPr>
          <t>Any facts, circumstances or perceptions that can be used as an input for an analysis or to inform a decision comprise Data Derived Evidence
Data evidence is generated from real time health data and should include benchmarking</t>
        </r>
      </text>
    </comment>
    <comment ref="D8" authorId="1" shapeId="0" xr:uid="{42921C96-9DC1-402D-A27B-DB67878DAE0C}">
      <text>
        <r>
          <rPr>
            <sz val="12"/>
            <color indexed="81"/>
            <rFont val="Tahoma"/>
            <family val="2"/>
          </rPr>
          <t>Quality of the data has not been included in this scale, due to the complexities of doing so. It is worth considering, however:
- Is the data a representative sample?
- Or does it only represent a subgroup of the population under review?
- What percentage of data is either incomplete or not useable?
- Is there an inherent bias in the sample?</t>
        </r>
      </text>
    </comment>
    <comment ref="G8" authorId="0" shapeId="0" xr:uid="{EE736295-EF3B-4D66-AD3F-6EAB899FD33F}">
      <text>
        <r>
          <rPr>
            <sz val="12"/>
            <color indexed="81"/>
            <rFont val="Tahoma"/>
            <family val="2"/>
          </rPr>
          <t>This level should ideally also consider data privacy,  data analysis and a near to real time aspect*</t>
        </r>
      </text>
    </comment>
    <comment ref="F9" authorId="0" shapeId="0" xr:uid="{DB51F956-555D-43B4-A240-5D22D0063BFB}">
      <text>
        <r>
          <rPr>
            <sz val="12"/>
            <color indexed="81"/>
            <rFont val="Tahoma"/>
            <family val="2"/>
          </rPr>
          <t>Ideally this would include audit and feedback loops with close to live cycles for participants</t>
        </r>
      </text>
    </comment>
    <comment ref="G9" authorId="0" shapeId="0" xr:uid="{9675A824-A783-4FF5-961F-B8FEA5F3F8FC}">
      <text>
        <r>
          <rPr>
            <sz val="12"/>
            <color indexed="81"/>
            <rFont val="Tahoma"/>
            <family val="2"/>
          </rPr>
          <t xml:space="preserve">Ideally this would include:
Availability on websites identifying hospitals or health services (Public reporting) and includes an evaluative component </t>
        </r>
      </text>
    </comment>
    <comment ref="A10" authorId="0" shapeId="0" xr:uid="{CF06E463-1246-421F-A296-AE49C6837876}">
      <text>
        <r>
          <rPr>
            <sz val="12"/>
            <color indexed="81"/>
            <rFont val="Tahoma"/>
            <family val="2"/>
          </rPr>
          <t>Implementation evidence describes how to create change, is generated through implementation research and supports sustainable change that results in healthcare improvement and better health outcomes.</t>
        </r>
      </text>
    </comment>
    <comment ref="E11" authorId="0" shapeId="0" xr:uid="{5666AA1B-24C1-41D7-B3E6-7876842AB041}">
      <text>
        <r>
          <rPr>
            <sz val="12"/>
            <color indexed="81"/>
            <rFont val="Tahoma"/>
            <family val="2"/>
          </rPr>
          <t>It is likely that there would be minimal to no use of the LHS cyclical approach</t>
        </r>
      </text>
    </comment>
    <comment ref="F11" authorId="1" shapeId="0" xr:uid="{3772B463-B341-4F71-AB97-1F3D6524D89B}">
      <text>
        <r>
          <rPr>
            <sz val="12"/>
            <color indexed="81"/>
            <rFont val="Tahoma"/>
            <family val="2"/>
          </rPr>
          <t>This level should ideally show:</t>
        </r>
        <r>
          <rPr>
            <b/>
            <sz val="12"/>
            <color indexed="81"/>
            <rFont val="Tahoma"/>
            <family val="2"/>
          </rPr>
          <t xml:space="preserve">
- </t>
        </r>
        <r>
          <rPr>
            <sz val="12"/>
            <color indexed="81"/>
            <rFont val="Tahoma"/>
            <family val="2"/>
          </rPr>
          <t>Clear involvement of leadership.
- Pragmatic approaches with consideration of local/ contextual aspects.
- Ongoing cycles of the LHS is either inconsistent or incomplete</t>
        </r>
      </text>
    </comment>
    <comment ref="G11" authorId="0" shapeId="0" xr:uid="{C5ED5726-9413-436D-BFA6-197B728D57CF}">
      <text>
        <r>
          <rPr>
            <sz val="12"/>
            <color indexed="81"/>
            <rFont val="Tahoma"/>
            <family val="2"/>
          </rPr>
          <t>This should also include:
Measurable improvement in health outcomes for targeted areas. 
Clear involvement of leadership.
Pragmatic approaches with consideration of local/ contextual aspects.</t>
        </r>
      </text>
    </comment>
    <comment ref="E31" authorId="0" shapeId="0" xr:uid="{9DBA5C31-797E-4A9A-B860-509AECF33E2B}">
      <text>
        <r>
          <rPr>
            <sz val="12"/>
            <color indexed="81"/>
            <rFont val="Tahoma"/>
            <family val="2"/>
          </rPr>
          <t>Quality improvement (QI) is a systematic, formal approach to the analysis of practice performance and efforts to improve performance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Alison Johnson</author>
  </authors>
  <commentList>
    <comment ref="A1" authorId="0" shapeId="0" xr:uid="{76F33CA2-E890-447D-B655-A709ED7FE366}">
      <text>
        <r>
          <rPr>
            <sz val="12"/>
            <color indexed="81"/>
            <rFont val="Tahoma"/>
            <family val="2"/>
          </rPr>
          <t>Where an N/A has been entered on the Work Sheet - delete the figure on the Summary Sheet table (This will remove that point on the graph)</t>
        </r>
      </text>
    </comment>
  </commentList>
</comments>
</file>

<file path=xl/sharedStrings.xml><?xml version="1.0" encoding="utf-8"?>
<sst xmlns="http://schemas.openxmlformats.org/spreadsheetml/2006/main" count="203" uniqueCount="174">
  <si>
    <t>Domain</t>
  </si>
  <si>
    <t>Component</t>
  </si>
  <si>
    <t>Stakeholder Derived Evidence</t>
  </si>
  <si>
    <t>Engagement of People</t>
  </si>
  <si>
    <t>Research Derived Evidence</t>
  </si>
  <si>
    <t>Evidence Based Information</t>
  </si>
  <si>
    <t>Evidence Synthesis and Guidelines</t>
  </si>
  <si>
    <t>Data Derived Evidence</t>
  </si>
  <si>
    <t>Data and Information Systems</t>
  </si>
  <si>
    <t>Benchmarking</t>
  </si>
  <si>
    <t>Implementation Evidence</t>
  </si>
  <si>
    <t>Implementation</t>
  </si>
  <si>
    <t>Healthcare Improvement</t>
  </si>
  <si>
    <t>Components</t>
  </si>
  <si>
    <t>1 - Not Started</t>
  </si>
  <si>
    <t>2 – Beginning</t>
  </si>
  <si>
    <t>3 - Intermediate</t>
  </si>
  <si>
    <t>4 - Mature</t>
  </si>
  <si>
    <t>Consult</t>
  </si>
  <si>
    <t>Engage</t>
  </si>
  <si>
    <t>Involve</t>
  </si>
  <si>
    <t>Collaborate</t>
  </si>
  <si>
    <t>Empower</t>
  </si>
  <si>
    <t>Inform</t>
  </si>
  <si>
    <t>Work sheet</t>
  </si>
  <si>
    <t>Formal Engagement</t>
  </si>
  <si>
    <t>Agreed Priorities</t>
  </si>
  <si>
    <t>Ranked Priorities</t>
  </si>
  <si>
    <t>Prioritised outcome measures</t>
  </si>
  <si>
    <t>Cohort trials</t>
  </si>
  <si>
    <t>Randomised and pragmatic clinical trials</t>
  </si>
  <si>
    <t>Economic analysis</t>
  </si>
  <si>
    <t>Qualitative and quantitative research</t>
  </si>
  <si>
    <t>Epidemiology based research</t>
  </si>
  <si>
    <t>Systematic reviews</t>
  </si>
  <si>
    <t>*Five Safes: Safe Projects, People, Settings, Data and Outputs</t>
  </si>
  <si>
    <t>Quality, timely, harmonised, meaningful and actionable data</t>
  </si>
  <si>
    <t>Secondary research</t>
  </si>
  <si>
    <t>Consideration of stakeholder and evidence based priorities</t>
  </si>
  <si>
    <t>Guidelines, standards and policies</t>
  </si>
  <si>
    <t>Meta- analysis: aggregate and individual data</t>
  </si>
  <si>
    <t>Patient reported experience and out come measures</t>
  </si>
  <si>
    <t>Compliance with 5 safes*, FAIR data principles** and legislative and privacy requirements</t>
  </si>
  <si>
    <t>Governance, data sharing, linkage, analysis and interpretation</t>
  </si>
  <si>
    <t>Big data analytics, machine learning</t>
  </si>
  <si>
    <t>Technology and infrastructure</t>
  </si>
  <si>
    <t>** FAIR data principles: Findable, Accessible , Interoperable and Reusable</t>
  </si>
  <si>
    <t>Transparency and equity</t>
  </si>
  <si>
    <t>Adjustments for service variation</t>
  </si>
  <si>
    <t>Real time visual representation at individual, service and organisational levels</t>
  </si>
  <si>
    <t>Measurement to iteratively and continuously drive improvement</t>
  </si>
  <si>
    <t>Evaluation</t>
  </si>
  <si>
    <t>Learning Feedback</t>
  </si>
  <si>
    <t>Leadership</t>
  </si>
  <si>
    <t>Pragmatism</t>
  </si>
  <si>
    <t>Contextual/ local</t>
  </si>
  <si>
    <t>Outcome improvement</t>
  </si>
  <si>
    <t>Quality improvement</t>
  </si>
  <si>
    <t>Change management</t>
  </si>
  <si>
    <t>Capability in change management</t>
  </si>
  <si>
    <t>Theory driven</t>
  </si>
  <si>
    <t>Economically sound</t>
  </si>
  <si>
    <t>Methodologically rigorous</t>
  </si>
  <si>
    <t>Addressing barriers and enablers</t>
  </si>
  <si>
    <t>Consideration of the Burden of data collection</t>
  </si>
  <si>
    <t>Sustainable and scalable</t>
  </si>
  <si>
    <t>Demonstrating healthcare improvement</t>
  </si>
  <si>
    <t>No inclusion of any research based evidence of any type</t>
  </si>
  <si>
    <r>
      <t xml:space="preserve">Evidence base includes </t>
    </r>
    <r>
      <rPr>
        <i/>
        <sz val="12"/>
        <color rgb="FF000000"/>
        <rFont val="Times New Roman"/>
        <family val="1"/>
      </rPr>
      <t>some</t>
    </r>
    <r>
      <rPr>
        <sz val="12"/>
        <color rgb="FF000000"/>
        <rFont val="Times New Roman"/>
        <family val="1"/>
      </rPr>
      <t xml:space="preserve"> stakeholder priority informed systematic reviews, clinical guidelines, standards or policies - but the search is still underway</t>
    </r>
  </si>
  <si>
    <r>
      <t xml:space="preserve">Evidence base includes </t>
    </r>
    <r>
      <rPr>
        <i/>
        <sz val="12"/>
        <color rgb="FF000000"/>
        <rFont val="Times New Roman"/>
        <family val="1"/>
      </rPr>
      <t>some</t>
    </r>
    <r>
      <rPr>
        <sz val="12"/>
        <color rgb="FF000000"/>
        <rFont val="Times New Roman"/>
        <family val="1"/>
      </rPr>
      <t xml:space="preserve"> stakeholder informed search  priorities. Initial  systematic reviews, clinical guidelines, standards or policies have been completed, but systems for inclusion of new evidence are not yet in place</t>
    </r>
  </si>
  <si>
    <r>
      <t xml:space="preserve">Unstructured </t>
    </r>
    <r>
      <rPr>
        <i/>
        <sz val="12"/>
        <color rgb="FF000000"/>
        <rFont val="Times New Roman"/>
        <family val="1"/>
      </rPr>
      <t>non systematic</t>
    </r>
    <r>
      <rPr>
        <sz val="12"/>
        <color rgb="FF000000"/>
        <rFont val="Times New Roman"/>
        <family val="1"/>
      </rPr>
      <t xml:space="preserve"> approaches to accessing information from research evidence</t>
    </r>
  </si>
  <si>
    <r>
      <rPr>
        <i/>
        <sz val="12"/>
        <color rgb="FF000000"/>
        <rFont val="Times New Roman"/>
        <family val="1"/>
      </rPr>
      <t xml:space="preserve">Structured and systematic </t>
    </r>
    <r>
      <rPr>
        <sz val="12"/>
        <color rgb="FF000000"/>
        <rFont val="Times New Roman"/>
        <family val="1"/>
      </rPr>
      <t xml:space="preserve">approaches to accessing research evidence - but </t>
    </r>
    <r>
      <rPr>
        <i/>
        <sz val="12"/>
        <color rgb="FF000000"/>
        <rFont val="Times New Roman"/>
        <family val="1"/>
      </rPr>
      <t>without consideration of stakeholder priority areas</t>
    </r>
  </si>
  <si>
    <r>
      <rPr>
        <i/>
        <sz val="12"/>
        <color rgb="FF000000"/>
        <rFont val="Times New Roman"/>
        <family val="1"/>
      </rPr>
      <t>Structured and systematic</t>
    </r>
    <r>
      <rPr>
        <sz val="12"/>
        <color rgb="FF000000"/>
        <rFont val="Times New Roman"/>
        <family val="1"/>
      </rPr>
      <t xml:space="preserve"> approaches to accessing research evidence - </t>
    </r>
    <r>
      <rPr>
        <i/>
        <sz val="12"/>
        <color rgb="FF000000"/>
        <rFont val="Times New Roman"/>
        <family val="1"/>
      </rPr>
      <t>with stakeholder agreed priorities</t>
    </r>
    <r>
      <rPr>
        <sz val="12"/>
        <color rgb="FF000000"/>
        <rFont val="Times New Roman"/>
        <family val="1"/>
      </rPr>
      <t xml:space="preserve"> directing some areas of focus</t>
    </r>
  </si>
  <si>
    <r>
      <t xml:space="preserve">Structured and systematic approaches to accessing research evidence - with </t>
    </r>
    <r>
      <rPr>
        <i/>
        <sz val="12"/>
        <color rgb="FF000000"/>
        <rFont val="Times New Roman"/>
        <family val="1"/>
      </rPr>
      <t>stakeholder agreed priorities directing all areas of focus</t>
    </r>
  </si>
  <si>
    <t>Data from healthcare and other sources</t>
  </si>
  <si>
    <t>Enter 1,2,3,4,5, N/A as appropriate</t>
  </si>
  <si>
    <t>Start of Project</t>
  </si>
  <si>
    <t>Learning Health System Maturity Matrix</t>
  </si>
  <si>
    <t>Identifying Priorities</t>
  </si>
  <si>
    <t>LHS Components</t>
  </si>
  <si>
    <r>
      <t xml:space="preserve">Relevant existing data sources are </t>
    </r>
    <r>
      <rPr>
        <i/>
        <sz val="12"/>
        <color rgb="FF000000"/>
        <rFont val="Times New Roman"/>
        <family val="1"/>
      </rPr>
      <t xml:space="preserve">identified and </t>
    </r>
    <r>
      <rPr>
        <i/>
        <sz val="12"/>
        <rFont val="Times New Roman"/>
        <family val="1"/>
      </rPr>
      <t>accessed</t>
    </r>
    <r>
      <rPr>
        <sz val="12"/>
        <color rgb="FF000000"/>
        <rFont val="Times New Roman"/>
        <family val="1"/>
      </rPr>
      <t xml:space="preserve"> at </t>
    </r>
    <r>
      <rPr>
        <i/>
        <sz val="12"/>
        <color rgb="FF000000"/>
        <rFont val="Times New Roman"/>
        <family val="1"/>
      </rPr>
      <t>some</t>
    </r>
    <r>
      <rPr>
        <sz val="12"/>
        <color rgb="FF000000"/>
        <rFont val="Times New Roman"/>
        <family val="1"/>
      </rPr>
      <t xml:space="preserve"> sites/ organisations/ services </t>
    </r>
  </si>
  <si>
    <r>
      <t xml:space="preserve">Relevant existing data sources are identified and accessed at </t>
    </r>
    <r>
      <rPr>
        <i/>
        <sz val="12"/>
        <color rgb="FF000000"/>
        <rFont val="Times New Roman"/>
        <family val="1"/>
      </rPr>
      <t>all</t>
    </r>
    <r>
      <rPr>
        <sz val="12"/>
        <color rgb="FF000000"/>
        <rFont val="Times New Roman"/>
        <family val="1"/>
      </rPr>
      <t xml:space="preserve"> sites/ organisations/ services</t>
    </r>
  </si>
  <si>
    <r>
      <rPr>
        <i/>
        <sz val="12"/>
        <color rgb="FF000000"/>
        <rFont val="Times New Roman"/>
        <family val="1"/>
      </rPr>
      <t>Data is provided</t>
    </r>
    <r>
      <rPr>
        <sz val="12"/>
        <color rgb="FF000000"/>
        <rFont val="Times New Roman"/>
        <family val="1"/>
      </rPr>
      <t xml:space="preserve"> (for this project) for benchmarking purposes and </t>
    </r>
    <r>
      <rPr>
        <i/>
        <sz val="12"/>
        <color rgb="FF000000"/>
        <rFont val="Times New Roman"/>
        <family val="1"/>
      </rPr>
      <t>some</t>
    </r>
    <r>
      <rPr>
        <sz val="12"/>
        <color rgb="FF000000"/>
        <rFont val="Times New Roman"/>
        <family val="1"/>
      </rPr>
      <t xml:space="preserve"> reports are available for  aspects related to the stakeholder priority areas</t>
    </r>
  </si>
  <si>
    <t>LHS Domain</t>
  </si>
  <si>
    <t>Implementation Derived Evidence</t>
  </si>
  <si>
    <t>INSTRUCTIONS</t>
  </si>
  <si>
    <t>5 - Advanced</t>
  </si>
  <si>
    <t>We would like to acknowledge that this work builds upon that presented in this publication:</t>
  </si>
  <si>
    <t>Lannon, C, Schuler, CL, Seid, M, et al. A maturity grid assessment tool for learning networks. Learn Health Sys. 2021; 5:e10232. https://doi.org/10.1002/lrh2.10232</t>
  </si>
  <si>
    <t>Refer to Summary sheet and spider/ radar graph</t>
  </si>
  <si>
    <r>
      <t xml:space="preserve">Evidence base is </t>
    </r>
    <r>
      <rPr>
        <i/>
        <sz val="12"/>
        <color rgb="FF000000"/>
        <rFont val="Times New Roman"/>
        <family val="1"/>
      </rPr>
      <t>fully informed</t>
    </r>
    <r>
      <rPr>
        <sz val="12"/>
        <color rgb="FF000000"/>
        <rFont val="Times New Roman"/>
        <family val="1"/>
      </rPr>
      <t xml:space="preserve"> by stakeholder priorities. Systematic reviews, clinical guidelines, living guidelines, standards or policies have been </t>
    </r>
    <r>
      <rPr>
        <i/>
        <sz val="12"/>
        <color rgb="FF000000"/>
        <rFont val="Times New Roman"/>
        <family val="1"/>
      </rPr>
      <t>completed</t>
    </r>
    <r>
      <rPr>
        <sz val="12"/>
        <color rgb="FF000000"/>
        <rFont val="Times New Roman"/>
        <family val="1"/>
      </rPr>
      <t xml:space="preserve"> and systems are in place for inclusion of </t>
    </r>
    <r>
      <rPr>
        <i/>
        <sz val="12"/>
        <color rgb="FF000000"/>
        <rFont val="Times New Roman"/>
        <family val="1"/>
      </rPr>
      <t>new evidence</t>
    </r>
    <r>
      <rPr>
        <sz val="12"/>
        <color rgb="FF000000"/>
        <rFont val="Times New Roman"/>
        <family val="1"/>
      </rPr>
      <t xml:space="preserve"> as it occurs</t>
    </r>
  </si>
  <si>
    <r>
      <t xml:space="preserve">No contact with or </t>
    </r>
    <r>
      <rPr>
        <i/>
        <sz val="12"/>
        <color rgb="FF000000"/>
        <rFont val="Times New Roman"/>
        <family val="1"/>
      </rPr>
      <t>Informing</t>
    </r>
    <r>
      <rPr>
        <sz val="12"/>
        <color rgb="FF000000"/>
        <rFont val="Times New Roman"/>
        <family val="1"/>
      </rPr>
      <t xml:space="preserve">  your stakeholders
 </t>
    </r>
  </si>
  <si>
    <r>
      <rPr>
        <i/>
        <sz val="12"/>
        <color rgb="FF000000"/>
        <rFont val="Times New Roman"/>
        <family val="1"/>
      </rPr>
      <t>Consultation</t>
    </r>
    <r>
      <rPr>
        <sz val="12"/>
        <color rgb="FF000000"/>
        <rFont val="Times New Roman"/>
        <family val="1"/>
      </rPr>
      <t xml:space="preserve"> with your Stakeholder groups</t>
    </r>
  </si>
  <si>
    <t>Identification of priorities not commenced and/or does not include your identified stakeholders</t>
  </si>
  <si>
    <r>
      <rPr>
        <i/>
        <sz val="12"/>
        <color rgb="FF000000"/>
        <rFont val="Times New Roman"/>
        <family val="1"/>
      </rPr>
      <t>No benchmarking</t>
    </r>
    <r>
      <rPr>
        <sz val="12"/>
        <color rgb="FF000000"/>
        <rFont val="Times New Roman"/>
        <family val="1"/>
      </rPr>
      <t xml:space="preserve"> against published best practise, national data or across services is occurring for identified data sources</t>
    </r>
  </si>
  <si>
    <t>Benchmarking is occurring as per the previous ranking, in an open and transparent manner</t>
  </si>
  <si>
    <r>
      <rPr>
        <i/>
        <sz val="12"/>
        <color rgb="FF000000"/>
        <rFont val="Times New Roman"/>
        <family val="1"/>
      </rPr>
      <t>No evidence</t>
    </r>
    <r>
      <rPr>
        <sz val="12"/>
        <color rgb="FF000000"/>
        <rFont val="Times New Roman"/>
        <family val="1"/>
      </rPr>
      <t xml:space="preserve"> of evaluation of health outcomes, quality improvement activities or changes in care delivery as a result of these evaluations at either local or system level - for the targeted priority areas</t>
    </r>
  </si>
  <si>
    <r>
      <rPr>
        <i/>
        <sz val="12"/>
        <color rgb="FF000000"/>
        <rFont val="Times New Roman"/>
        <family val="1"/>
      </rPr>
      <t>Measurable improvement</t>
    </r>
    <r>
      <rPr>
        <sz val="12"/>
        <color rgb="FF000000"/>
        <rFont val="Times New Roman"/>
        <family val="1"/>
      </rPr>
      <t xml:space="preserve"> in health outcomes for targeted areas.
</t>
    </r>
  </si>
  <si>
    <r>
      <rPr>
        <i/>
        <sz val="12"/>
        <color rgb="FF000000"/>
        <rFont val="Times New Roman"/>
        <family val="1"/>
      </rPr>
      <t>Evidence of ongoing cycles of the LHS</t>
    </r>
    <r>
      <rPr>
        <sz val="12"/>
        <color rgb="FF000000"/>
        <rFont val="Times New Roman"/>
        <family val="1"/>
      </rPr>
      <t xml:space="preserve"> - with Stakeholder input, updated review of research evidence, integration of evidence from locally produced data and consideration of implementation aspects.</t>
    </r>
  </si>
  <si>
    <t>Source: Stroke. 2023;54:1148–1159. DOI: 10.1161/STROKEAHA.122.036216 and  based on articles by Zurynski et al, Menear et al, and Institute of Medicine.</t>
  </si>
  <si>
    <r>
      <rPr>
        <i/>
        <sz val="12"/>
        <color rgb="FF000000"/>
        <rFont val="Times New Roman"/>
        <family val="1"/>
      </rPr>
      <t>Collaborative inclusion/ partnership</t>
    </r>
    <r>
      <rPr>
        <sz val="12"/>
        <color rgb="FF000000"/>
        <rFont val="Times New Roman"/>
        <family val="1"/>
      </rPr>
      <t xml:space="preserve"> with your stakeholder groups</t>
    </r>
  </si>
  <si>
    <r>
      <rPr>
        <i/>
        <sz val="12"/>
        <color rgb="FF000000"/>
        <rFont val="Times New Roman"/>
        <family val="1"/>
      </rPr>
      <t>Co-designed or led by</t>
    </r>
    <r>
      <rPr>
        <sz val="12"/>
        <color rgb="FF000000"/>
        <rFont val="Times New Roman"/>
        <family val="1"/>
      </rPr>
      <t xml:space="preserve"> your stakeholder groups (should include consumers)</t>
    </r>
  </si>
  <si>
    <t>https://www.smartsheet.com/content/organizational-maturity</t>
  </si>
  <si>
    <t>https://www.givainc.com/blog/index.cfm/2022/9/19/what-is-a-maturity-model-in-itil-itsm</t>
  </si>
  <si>
    <t>https://en.wikipedia.org/wiki/Capability_Maturity_Model</t>
  </si>
  <si>
    <t>https://www.health.vic.gov.au/quality-safety-service/victorian-digital-health-maturity-model</t>
  </si>
  <si>
    <t>Victoria’s Digital Health Maturity Model</t>
  </si>
  <si>
    <t>smartsheet</t>
  </si>
  <si>
    <r>
      <rPr>
        <i/>
        <sz val="12"/>
        <color rgb="FF000000"/>
        <rFont val="Times New Roman"/>
        <family val="1"/>
      </rPr>
      <t xml:space="preserve">Priorities ranked </t>
    </r>
    <r>
      <rPr>
        <sz val="12"/>
        <color rgb="FF000000"/>
        <rFont val="Times New Roman"/>
        <family val="1"/>
      </rPr>
      <t>with your identified stakeholder groups providing input</t>
    </r>
  </si>
  <si>
    <r>
      <rPr>
        <i/>
        <sz val="12"/>
        <color rgb="FF000000"/>
        <rFont val="Times New Roman"/>
        <family val="1"/>
      </rPr>
      <t>Engagement</t>
    </r>
    <r>
      <rPr>
        <sz val="12"/>
        <color rgb="FF000000"/>
        <rFont val="Times New Roman"/>
        <family val="1"/>
      </rPr>
      <t xml:space="preserve"> with your identified stakeholder groups to create a priority "long list" for discussion</t>
    </r>
  </si>
  <si>
    <r>
      <rPr>
        <i/>
        <sz val="12"/>
        <color rgb="FF000000"/>
        <rFont val="Times New Roman"/>
        <family val="1"/>
      </rPr>
      <t>"Short list" of agreed priorities</t>
    </r>
    <r>
      <rPr>
        <sz val="12"/>
        <color rgb="FF000000"/>
        <rFont val="Times New Roman"/>
        <family val="1"/>
      </rPr>
      <t xml:space="preserve"> with your identified stakeholder groups providing input</t>
    </r>
  </si>
  <si>
    <t>Agreed priorities are included in the project evaluation metrics</t>
  </si>
  <si>
    <t>No inclusion of existing systematic reviews or clinical guidelines or Unstructured non systematic approaches to accessing information about systematic reviews or evidence based clinical guidelines</t>
  </si>
  <si>
    <r>
      <t xml:space="preserve">Evidence base is </t>
    </r>
    <r>
      <rPr>
        <i/>
        <sz val="12"/>
        <color rgb="FF000000"/>
        <rFont val="Times New Roman"/>
        <family val="1"/>
      </rPr>
      <t>fully informed</t>
    </r>
    <r>
      <rPr>
        <sz val="12"/>
        <color rgb="FF000000"/>
        <rFont val="Times New Roman"/>
        <family val="1"/>
      </rPr>
      <t xml:space="preserve"> by stakeholder priorities. Systematic reviews, clinical guidelines (which include evidence synthesis and quality analyses), standards or policies have been completed but systems for inclusion of new evidence are not yet in place</t>
    </r>
  </si>
  <si>
    <t xml:space="preserve">No relevant or reliable Data sources have been accessed, although they may have been identified. </t>
  </si>
  <si>
    <t>Data includes that from previously identified sources, AND also includes Patient Reported Outcome/ Experience Measures (PROMs and PREMs)</t>
  </si>
  <si>
    <t>Data includes that from previously identified sources AND includes external data such as Population based data (Death, PBS, MBS, admissions, emergency, economic, State/ federal Government data).</t>
  </si>
  <si>
    <r>
      <rPr>
        <i/>
        <sz val="12"/>
        <color rgb="FF000000"/>
        <rFont val="Times New Roman"/>
        <family val="1"/>
      </rPr>
      <t>Data is provided</t>
    </r>
    <r>
      <rPr>
        <sz val="12"/>
        <color rgb="FF000000"/>
        <rFont val="Times New Roman"/>
        <family val="1"/>
      </rPr>
      <t xml:space="preserve"> (for this project) for benchmarking purposes (or for ranking of those with similar services and profiles), but </t>
    </r>
    <r>
      <rPr>
        <i/>
        <sz val="12"/>
        <color rgb="FF000000"/>
        <rFont val="Times New Roman"/>
        <family val="1"/>
      </rPr>
      <t xml:space="preserve">no reports </t>
    </r>
    <r>
      <rPr>
        <sz val="12"/>
        <color rgb="FF000000"/>
        <rFont val="Times New Roman"/>
        <family val="1"/>
      </rPr>
      <t>are available for any aspects related to the stakeholder priority areas</t>
    </r>
  </si>
  <si>
    <r>
      <t>Leadership and theory driven implementation strategies are in place</t>
    </r>
    <r>
      <rPr>
        <i/>
        <sz val="12"/>
        <color rgb="FF000000"/>
        <rFont val="Times New Roman"/>
        <family val="1"/>
      </rPr>
      <t xml:space="preserve">. Consideration and changes have been made to </t>
    </r>
    <r>
      <rPr>
        <sz val="12"/>
        <color rgb="FF000000"/>
        <rFont val="Times New Roman"/>
        <family val="1"/>
      </rPr>
      <t xml:space="preserve">address all of the following:  data collection/ provision, barriers and enablers for changes in practise and economic aspects/costs.
</t>
    </r>
    <r>
      <rPr>
        <i/>
        <sz val="12"/>
        <color rgb="FF000000"/>
        <rFont val="Times New Roman"/>
        <family val="1"/>
      </rPr>
      <t>Sustained changes in practise are occurring and are reportable.</t>
    </r>
  </si>
  <si>
    <r>
      <t xml:space="preserve">None or Some </t>
    </r>
    <r>
      <rPr>
        <sz val="12"/>
        <color rgb="FF000000"/>
        <rFont val="Times New Roman"/>
        <family val="1"/>
      </rPr>
      <t xml:space="preserve">consideration of the burden of </t>
    </r>
    <r>
      <rPr>
        <i/>
        <sz val="12"/>
        <color rgb="FF000000"/>
        <rFont val="Times New Roman"/>
        <family val="1"/>
      </rPr>
      <t xml:space="preserve">at least one </t>
    </r>
    <r>
      <rPr>
        <sz val="12"/>
        <color rgb="FF000000"/>
        <rFont val="Times New Roman"/>
        <family val="1"/>
      </rPr>
      <t>of the following: data collection/ provision, barriers and enablers for changes in practise, economic/costs aspects or sponsorship/ support from senior leaders</t>
    </r>
  </si>
  <si>
    <r>
      <rPr>
        <i/>
        <sz val="12"/>
        <color rgb="FF000000"/>
        <rFont val="Times New Roman"/>
        <family val="1"/>
      </rPr>
      <t>Some</t>
    </r>
    <r>
      <rPr>
        <sz val="12"/>
        <color rgb="FF000000"/>
        <rFont val="Times New Roman"/>
        <family val="1"/>
      </rPr>
      <t xml:space="preserve"> consideration of the burden of</t>
    </r>
    <r>
      <rPr>
        <i/>
        <sz val="12"/>
        <color rgb="FF000000"/>
        <rFont val="Times New Roman"/>
        <family val="1"/>
      </rPr>
      <t xml:space="preserve"> at least one</t>
    </r>
    <r>
      <rPr>
        <sz val="12"/>
        <color rgb="FF000000"/>
        <rFont val="Times New Roman"/>
        <family val="1"/>
      </rPr>
      <t xml:space="preserve"> of the following: data collection/ provision, barriers and enablers for changes in practise, economic/costs aspects or sponsorship/ support from senior leaders. AND
Some changes are underway to address these implementation aspects</t>
    </r>
  </si>
  <si>
    <r>
      <rPr>
        <sz val="12"/>
        <rFont val="Times New Roman"/>
        <family val="1"/>
      </rPr>
      <t>Consideration</t>
    </r>
    <r>
      <rPr>
        <sz val="12"/>
        <color rgb="FF000000"/>
        <rFont val="Times New Roman"/>
        <family val="1"/>
      </rPr>
      <t xml:space="preserve"> of the burden of</t>
    </r>
    <r>
      <rPr>
        <i/>
        <sz val="12"/>
        <color rgb="FF000000"/>
        <rFont val="Times New Roman"/>
        <family val="1"/>
      </rPr>
      <t xml:space="preserve"> at least three</t>
    </r>
    <r>
      <rPr>
        <sz val="12"/>
        <color rgb="FF000000"/>
        <rFont val="Times New Roman"/>
        <family val="1"/>
      </rPr>
      <t xml:space="preserve"> of the following: data collection/ provision, barriers and enablers for changes in practise, economic/costs aspects or sponsorship/ support from senior leaders. 
AND
Some changes are underway to address these implementation aspects</t>
    </r>
  </si>
  <si>
    <r>
      <rPr>
        <i/>
        <sz val="12"/>
        <color rgb="FF000000"/>
        <rFont val="Times New Roman"/>
        <family val="1"/>
      </rPr>
      <t>Some evidence</t>
    </r>
    <r>
      <rPr>
        <sz val="12"/>
        <color rgb="FF000000"/>
        <rFont val="Times New Roman"/>
        <family val="1"/>
      </rPr>
      <t xml:space="preserve"> of local evaluation of health outcomes, with quality improvement activities or changes in care delivery a result of these evaluations - for the targeted priority areas</t>
    </r>
  </si>
  <si>
    <r>
      <rPr>
        <i/>
        <sz val="12"/>
        <color rgb="FF000000"/>
        <rFont val="Times New Roman"/>
        <family val="1"/>
      </rPr>
      <t xml:space="preserve">Widespread evidence </t>
    </r>
    <r>
      <rPr>
        <sz val="12"/>
        <color rgb="FF000000"/>
        <rFont val="Times New Roman"/>
        <family val="1"/>
      </rPr>
      <t>of evaluation of health outcomes, with quality improvement activities or changes in care delivery a result of these evaluations - for the targeted priority areas</t>
    </r>
  </si>
  <si>
    <t>Background</t>
  </si>
  <si>
    <t>Radar graphs are especially good for visualizing comparisons of quality data. Many attributes can be easily compared each along their own axis, and overall differences are apparent by the size and shape of the polygons. This comparison can then occur over several time points and show change over time.</t>
  </si>
  <si>
    <t>Column1</t>
  </si>
  <si>
    <t>Column2</t>
  </si>
  <si>
    <t>Column3</t>
  </si>
  <si>
    <t>Column4</t>
  </si>
  <si>
    <t>Column5</t>
  </si>
  <si>
    <t>Column6</t>
  </si>
  <si>
    <t>Column7</t>
  </si>
  <si>
    <t>Column8</t>
  </si>
  <si>
    <t>Column9</t>
  </si>
  <si>
    <t>Column10</t>
  </si>
  <si>
    <t>Column11</t>
  </si>
  <si>
    <t>Column12</t>
  </si>
  <si>
    <t>Where an N/A has been entered on Work Sheet 1 - You will need to go to the Summary Sheet and delete the NA in the  table (This will remove that point on the spider graph)</t>
  </si>
  <si>
    <t>Step 1 - let's have a quick look</t>
  </si>
  <si>
    <t>Step 2 - If you are interested in a more evidence based evaluation:</t>
  </si>
  <si>
    <t>Step 3 - If you are interested in an even more evidence based evaluation:</t>
  </si>
  <si>
    <t>(not yet publicly available link)</t>
  </si>
  <si>
    <r>
      <t xml:space="preserve">Benchmarking reports are available on an </t>
    </r>
    <r>
      <rPr>
        <i/>
        <sz val="12"/>
        <color rgb="FF000000"/>
        <rFont val="Times New Roman"/>
        <family val="1"/>
      </rPr>
      <t>ongoing cycle</t>
    </r>
    <r>
      <rPr>
        <sz val="12"/>
        <color rgb="FF000000"/>
        <rFont val="Times New Roman"/>
        <family val="1"/>
      </rPr>
      <t>, with clear links to stakeholder priorities, but only for those involved in the benchmarking</t>
    </r>
  </si>
  <si>
    <r>
      <t xml:space="preserve">Consideration of the burden of </t>
    </r>
    <r>
      <rPr>
        <i/>
        <sz val="12"/>
        <color rgb="FF000000"/>
        <rFont val="Times New Roman"/>
        <family val="1"/>
      </rPr>
      <t xml:space="preserve">all </t>
    </r>
    <r>
      <rPr>
        <sz val="12"/>
        <color rgb="FF000000"/>
        <rFont val="Times New Roman"/>
        <family val="1"/>
      </rPr>
      <t>of the following: data collection/ provision, barriers and enablers for changes in practise, economic/costs aspects or sponsorship/ support from senior leaders is occurring.
AND
Some changes are underway to address these implementation aspects</t>
    </r>
  </si>
  <si>
    <t xml:space="preserve">The Monash Learning Health System can be found here:
Teede, Helena; Jones, Angela; Enticott, Joanne; Johnson, Alison (2021). A Learning Health System: Learning together for better health - User guide. Monash University. Report. 
https://doi.org/10.26180/14825604.v3
Teede, Helena; Jones, Angela; Enticott, Joanne; Johnson, Alison (2021). A Learning Health System: Learning together for better health - Brief Report. Monash University. Report. 
https://doi.org/10.26180/14821791
</t>
  </si>
  <si>
    <t>Step 5 - If you are interested in recording a snapshot of your ratings</t>
  </si>
  <si>
    <t>In this case - the larger the polygon - the more mature your processes are as considered using the Monash Learning Health System framework</t>
  </si>
  <si>
    <t>(non- commercial, share it, copy it, redistribute the material in any medium or format, adapt, remix, transform, and build upon material - but must acknowledge)</t>
  </si>
  <si>
    <t xml:space="preserve">Do we state that we believe that coaching or mentoring is probably part of implementation strategies…?? Maybe we should provide a definition for when we think this is necessary?
</t>
  </si>
  <si>
    <t>NOW: Refer to the Summary sheet - this produces a spider/ radar graph</t>
  </si>
  <si>
    <r>
      <t xml:space="preserve">Complete worksheet 1 without access to other papers/ evidence/ information provided on the other tabs/ sheets. This provides an </t>
    </r>
    <r>
      <rPr>
        <b/>
        <sz val="14"/>
        <color theme="1"/>
        <rFont val="Calibri"/>
        <family val="2"/>
        <scheme val="minor"/>
      </rPr>
      <t>instinctual record</t>
    </r>
    <r>
      <rPr>
        <sz val="14"/>
        <color theme="1"/>
        <rFont val="Calibri"/>
        <family val="2"/>
        <scheme val="minor"/>
      </rPr>
      <t xml:space="preserve">. </t>
    </r>
  </si>
  <si>
    <t>Consider which area/s you wish to gain a more evidence based basis for your ranking. You could try to complete all 8 using this method, but it is less daunting to pick out one or two areas and work through these in the first instance.</t>
  </si>
  <si>
    <t>Remember - the larger the polygon - the more mature your processes are as considered using the Monash Learning Health System framework</t>
  </si>
  <si>
    <t>Work through until all areas are reported using a referenced validated approaches for analysis</t>
  </si>
  <si>
    <t xml:space="preserve"> You may wish to record your analyses at different time points, in which case you alter the headings in on Row 2 to reflect this. The spider graph legend will change accordingly</t>
  </si>
  <si>
    <t>Go to the Summary sheet and alter the headings on Row 2 to reflect the time points/ evaluation phases of your project/ self assessment (if relevant)</t>
  </si>
  <si>
    <t>Then complete worksheet 1, referring to documents/ papers/ internal records of activity for the areas you have prioritised</t>
  </si>
  <si>
    <t>Now, refer to the Summary sheet - and consider whether there are differences in this ranking as compared with your instinctual ranking.</t>
  </si>
  <si>
    <t xml:space="preserve">Then look through the resources listed on the relevant sheets/ tabs (Stakeholder Derived Evidence, Research Derived Evidence, Data Derived Evidence and/or Implementation Derived Evidence). </t>
  </si>
  <si>
    <t>Document which tools and resources you used in each of the component areas. Indicate whether they were sourced from this spreadsheet or whether it was found elsewhere (and include links to this source)
Make sure to include evidence of data used - whether through links to sites/ documents/ reports that will not change over time.</t>
  </si>
  <si>
    <r>
      <rPr>
        <u/>
        <sz val="14"/>
        <color rgb="FF252525"/>
        <rFont val="Calibri"/>
        <family val="2"/>
        <scheme val="minor"/>
      </rPr>
      <t>Worksheet 1</t>
    </r>
    <r>
      <rPr>
        <sz val="14"/>
        <color rgb="FF252525"/>
        <rFont val="Calibri"/>
        <family val="2"/>
        <scheme val="minor"/>
      </rPr>
      <t xml:space="preserve"> is where you complete your self ranked analysis
The </t>
    </r>
    <r>
      <rPr>
        <u/>
        <sz val="14"/>
        <color rgb="FF252525"/>
        <rFont val="Calibri"/>
        <family val="2"/>
        <scheme val="minor"/>
      </rPr>
      <t xml:space="preserve">Summary sheet </t>
    </r>
    <r>
      <rPr>
        <sz val="14"/>
        <color rgb="FF252525"/>
        <rFont val="Calibri"/>
        <family val="2"/>
        <scheme val="minor"/>
      </rPr>
      <t>provides you with a spider/ radar graph. The closer to the centre the graph is, the less "mature" are your processes in this area - according to this approach.
The four</t>
    </r>
    <r>
      <rPr>
        <u/>
        <sz val="14"/>
        <color rgb="FF252525"/>
        <rFont val="Calibri"/>
        <family val="2"/>
        <scheme val="minor"/>
      </rPr>
      <t xml:space="preserve"> Evidence sheets</t>
    </r>
    <r>
      <rPr>
        <sz val="14"/>
        <color rgb="FF252525"/>
        <rFont val="Calibri"/>
        <family val="2"/>
        <scheme val="minor"/>
      </rPr>
      <t xml:space="preserve"> provide information about, and links for, evidence based approaches to each component.
This list is not exhaustive. It includes tools that our stakeholders have suggested. You are welcome to let us know of any others you believe should be added. You could, alternatively, just choose to add a locally relevant tool to the spreadsheet for your own use.</t>
    </r>
  </si>
  <si>
    <t>Worksheet 1 - Look at the contents of the second row - from column H across. This lists different time points (at start of project and then several dates a year apart), at the moment. You should change this to reflect time points relevant to you. Or you could choose to enter the approach you have used (instinct/ local sources/ with tools provided)</t>
  </si>
  <si>
    <t>Over time - you re rate yourself, and this will then provide you with a spider/ radar graph with two (or more) polygons. This clearly shows your change over time.</t>
  </si>
  <si>
    <t xml:space="preserve">Learning Health Systems use health-related data, analyse it to generate new knowledge, and provide this knowledge in an ongoing and timely manner to support near-time health care delivery and outcomes. There is now extensive evidence to show that this approach results in sustained change with measurable improvement in a wide range of variables.
Typically, a Learning Health System sits within an organisational partnership and comprises an integrated team of frontline clinicians, researchers, informaticians and community members, embedded in healthcare. We define a Learning Health System as a system in which routine health practice data, from service delivery and patient care, can lead to iterative cycles of knowledge generation and improvement in healthcare, whereby the whole Learning Health System is enabled by partnership across academic, clinician, community and industry stakeholders.
This Maturity matrix has been developed to guide and assist you in using a Learning Health System approach to improve healthcare delivery and health outcomes, through the better integration of evidence based approaches.
It uses a self reflective methodology, which can be a short, quick, reflexive analysis, or a deep and considered review with reference to provided tools and guides that provide an evidence based approach to your analysis.
There are eight components across 4 areas of Evidence:
   Stakeholder Evidence - Engagement/ Partners and Priorities
   Research Evidence - Evidence generation, Synthesis and guidelines
   Data Evidence - Data Systems and Benchmarking
   Implementation Evidence - Implementation and Healthcare Improvement
This tool can be used at the micro or macro level. That is - at the Individual project, service (for example - pain clinic or physio dept) or health service program level (For example - Community and Ambulatory Services or Allied Health) - or as a system wide framework (For Example - Monash Health) or  even across health networks.
</t>
  </si>
  <si>
    <t>If a component is not relevant to your rating enter an N/A. Where an N/A has been entered on Work Sheet 1 - You will need to go to the Summary Sheet and delete the N/A in the  table (This will remove that point on the spider graph)</t>
  </si>
  <si>
    <r>
      <t>Re do the self assessment on the Worksheet using the results from the Evidence based approach (Instinct, Evidence-based with reference to local information/ data,</t>
    </r>
    <r>
      <rPr>
        <b/>
        <sz val="14"/>
        <color theme="1"/>
        <rFont val="Calibri"/>
        <family val="2"/>
        <scheme val="minor"/>
      </rPr>
      <t xml:space="preserve"> Evidence based with use of evidence-based tools</t>
    </r>
    <r>
      <rPr>
        <sz val="14"/>
        <color theme="1"/>
        <rFont val="Calibri"/>
        <family val="2"/>
        <scheme val="minor"/>
      </rPr>
      <t>)</t>
    </r>
  </si>
  <si>
    <t>Step 4 - If you are interested in a complete evidence based evaluation:</t>
  </si>
  <si>
    <t>Now open the Learning Health System Matrix Reporting tool (Word Document).
Follow the instructions. It is important to paste in the spider graph from the Summary sheet.
Make sure you document your rating methodology as per page 2. This provides you with a record of the methods you used for ranking for each of the 8 components of the LHS:
   -Instinctual information
   -With reference to local information/ data
   -Evidence based with use of evidence-based tools for each of the 8 components</t>
  </si>
  <si>
    <t>Now open the Learning Health System Matrix Reporting tool (Word Document).
Follow the instructions.  It is important to paste in the spider graph from the Summary sheet.
Make sure you document your rating methodology as per page 2. This provides you with a record of the methods you used for ranking for each of the 8 components of the LHS:
   -Instinctual information
   -With reference to local information/ data
   -Evidence based with use of evidence-based tools for each of the 8 components</t>
  </si>
  <si>
    <r>
      <rPr>
        <i/>
        <sz val="12"/>
        <color rgb="FF000000"/>
        <rFont val="Times New Roman"/>
        <family val="1"/>
      </rPr>
      <t xml:space="preserve">Involve </t>
    </r>
    <r>
      <rPr>
        <sz val="12"/>
        <color rgb="FF000000"/>
        <rFont val="Times New Roman"/>
        <family val="1"/>
      </rPr>
      <t>your stakeholder groups</t>
    </r>
  </si>
  <si>
    <t>show Helena the case study - if time</t>
  </si>
  <si>
    <r>
      <t xml:space="preserve">To do list:
</t>
    </r>
    <r>
      <rPr>
        <strike/>
        <sz val="14"/>
        <color rgb="FF7030A0"/>
        <rFont val="Calibri"/>
        <family val="2"/>
        <scheme val="minor"/>
      </rPr>
      <t>Ask Darren if we should redo the lit search to do enablers and barriers to implementation of the LHS?</t>
    </r>
    <r>
      <rPr>
        <sz val="14"/>
        <color rgb="FF7030A0"/>
        <rFont val="Calibri"/>
        <family val="2"/>
        <scheme val="minor"/>
      </rPr>
      <t xml:space="preserve">
</t>
    </r>
    <r>
      <rPr>
        <strike/>
        <sz val="14"/>
        <color rgb="FF7030A0"/>
        <rFont val="Calibri"/>
        <family val="2"/>
        <scheme val="minor"/>
      </rPr>
      <t>Background sheet - Darren flow diagram update</t>
    </r>
    <r>
      <rPr>
        <sz val="14"/>
        <color rgb="FF7030A0"/>
        <rFont val="Calibri"/>
        <family val="2"/>
        <scheme val="minor"/>
      </rPr>
      <t xml:space="preserve">
Worksheet 1 - </t>
    </r>
    <r>
      <rPr>
        <sz val="14"/>
        <color rgb="FFFF0000"/>
        <rFont val="Calibri"/>
        <family val="2"/>
        <scheme val="minor"/>
      </rPr>
      <t>check 5 point scale pref with Helena and 
the new definition/s separation of aspects of research derived evidence</t>
    </r>
    <r>
      <rPr>
        <sz val="14"/>
        <color rgb="FF7030A0"/>
        <rFont val="Calibri"/>
        <family val="2"/>
        <scheme val="minor"/>
      </rPr>
      <t xml:space="preserve">
</t>
    </r>
    <r>
      <rPr>
        <strike/>
        <sz val="14"/>
        <color rgb="FF7030A0"/>
        <rFont val="Calibri"/>
        <family val="2"/>
        <scheme val="minor"/>
      </rPr>
      <t>Worksheet 2 - How to link drop down selection to populate different cells on next sheet - ask Darren?</t>
    </r>
    <r>
      <rPr>
        <sz val="14"/>
        <color rgb="FF7030A0"/>
        <rFont val="Calibri"/>
        <family val="2"/>
        <scheme val="minor"/>
      </rPr>
      <t xml:space="preserve">
Query for RG/ Helena - across on same row
</t>
    </r>
    <r>
      <rPr>
        <strike/>
        <sz val="14"/>
        <color rgb="FF7030A0"/>
        <rFont val="Calibri"/>
        <family val="2"/>
        <scheme val="minor"/>
      </rPr>
      <t>Read docs from Sandy</t>
    </r>
    <r>
      <rPr>
        <sz val="14"/>
        <color rgb="FF7030A0"/>
        <rFont val="Calibri"/>
        <family val="2"/>
        <scheme val="minor"/>
      </rPr>
      <t xml:space="preserve">
Look through lit search articles
Look at implementation tool kit with Susanne
</t>
    </r>
    <r>
      <rPr>
        <strike/>
        <sz val="14"/>
        <color rgb="FF7030A0"/>
        <rFont val="Calibri"/>
        <family val="2"/>
        <scheme val="minor"/>
      </rPr>
      <t>Develop the word doc for recording outputs</t>
    </r>
    <r>
      <rPr>
        <sz val="14"/>
        <color rgb="FF7030A0"/>
        <rFont val="Calibri"/>
        <family val="2"/>
        <scheme val="minor"/>
      </rPr>
      <t xml:space="preserve">
</t>
    </r>
    <r>
      <rPr>
        <strike/>
        <sz val="14"/>
        <color rgb="FF7030A0"/>
        <rFont val="Calibri"/>
        <family val="2"/>
        <scheme val="minor"/>
      </rPr>
      <t xml:space="preserve">Case studies - Done
</t>
    </r>
    <r>
      <rPr>
        <sz val="14"/>
        <color rgb="FF7030A0"/>
        <rFont val="Calibri"/>
        <family val="2"/>
        <scheme val="minor"/>
      </rPr>
      <t xml:space="preserve">We also </t>
    </r>
    <r>
      <rPr>
        <sz val="14"/>
        <color rgb="FFFF0000"/>
        <rFont val="Calibri"/>
        <family val="2"/>
        <scheme val="minor"/>
      </rPr>
      <t>need to work out a better way to direct people to which resource</t>
    </r>
    <r>
      <rPr>
        <sz val="14"/>
        <color rgb="FF7030A0"/>
        <rFont val="Calibri"/>
        <family val="2"/>
        <scheme val="minor"/>
      </rPr>
      <t xml:space="preserve"> - there are too many ...</t>
    </r>
  </si>
  <si>
    <t>Attribution - NonCommercial - ShareAlike 4.0 International (CC BY-NC-SA 4.0) © 2025 Monash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</si>
</sst>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2"/>
      <color rgb="FF000000"/>
      <name val="Times New Roman"/>
      <family val="1"/>
    </font>
    <font>
      <sz val="12"/>
      <color rgb="FF000000"/>
      <name val="Times New Roman"/>
      <family val="1"/>
    </font>
    <font>
      <b/>
      <sz val="12"/>
      <name val="Times New Roman"/>
      <family val="1"/>
    </font>
    <font>
      <i/>
      <sz val="12"/>
      <color rgb="FF000000"/>
      <name val="Times New Roman"/>
      <family val="1"/>
    </font>
    <font>
      <sz val="11"/>
      <color rgb="FFFF0000"/>
      <name val="Calibri"/>
      <family val="2"/>
      <scheme val="minor"/>
    </font>
    <font>
      <b/>
      <sz val="11"/>
      <color theme="1"/>
      <name val="Calibri"/>
      <family val="2"/>
      <scheme val="minor"/>
    </font>
    <font>
      <b/>
      <sz val="12"/>
      <color rgb="FF000000"/>
      <name val="Calibri"/>
      <family val="2"/>
    </font>
    <font>
      <sz val="9"/>
      <color indexed="81"/>
      <name val="Tahoma"/>
      <family val="2"/>
    </font>
    <font>
      <i/>
      <sz val="12"/>
      <name val="Times New Roman"/>
      <family val="1"/>
    </font>
    <font>
      <u/>
      <sz val="11"/>
      <color theme="10"/>
      <name val="Calibri"/>
      <family val="2"/>
      <scheme val="minor"/>
    </font>
    <font>
      <b/>
      <sz val="20"/>
      <color theme="1"/>
      <name val="Calibri"/>
      <family val="2"/>
      <scheme val="minor"/>
    </font>
    <font>
      <sz val="12"/>
      <name val="Times New Roman"/>
      <family val="1"/>
    </font>
    <font>
      <sz val="14"/>
      <color theme="1"/>
      <name val="Calibri"/>
      <family val="2"/>
      <scheme val="minor"/>
    </font>
    <font>
      <i/>
      <sz val="14"/>
      <color theme="1"/>
      <name val="Calibri"/>
      <family val="2"/>
      <scheme val="minor"/>
    </font>
    <font>
      <sz val="14"/>
      <color rgb="FF252525"/>
      <name val="Calibri"/>
      <family val="2"/>
      <scheme val="minor"/>
    </font>
    <font>
      <sz val="12"/>
      <color indexed="81"/>
      <name val="Tahoma"/>
      <family val="2"/>
    </font>
    <font>
      <b/>
      <sz val="12"/>
      <color indexed="81"/>
      <name val="Tahoma"/>
      <family val="2"/>
    </font>
    <font>
      <u/>
      <sz val="14"/>
      <color theme="10"/>
      <name val="Calibri"/>
      <family val="2"/>
      <scheme val="minor"/>
    </font>
    <font>
      <b/>
      <sz val="14"/>
      <color theme="1"/>
      <name val="Calibri"/>
      <family val="2"/>
      <scheme val="minor"/>
    </font>
    <font>
      <sz val="11"/>
      <color rgb="FF00B050"/>
      <name val="Calibri"/>
      <family val="2"/>
      <scheme val="minor"/>
    </font>
    <font>
      <b/>
      <sz val="11"/>
      <color rgb="FF00B050"/>
      <name val="Calibri"/>
      <family val="2"/>
      <scheme val="minor"/>
    </font>
    <font>
      <sz val="14"/>
      <color rgb="FF7030A0"/>
      <name val="Calibri"/>
      <family val="2"/>
      <scheme val="minor"/>
    </font>
    <font>
      <sz val="14"/>
      <color rgb="FFFF0000"/>
      <name val="Calibri"/>
      <family val="2"/>
      <scheme val="minor"/>
    </font>
    <font>
      <strike/>
      <sz val="11"/>
      <color rgb="FF00B050"/>
      <name val="Calibri"/>
      <family val="2"/>
      <scheme val="minor"/>
    </font>
    <font>
      <strike/>
      <sz val="14"/>
      <color rgb="FF7030A0"/>
      <name val="Calibri"/>
      <family val="2"/>
      <scheme val="minor"/>
    </font>
    <font>
      <sz val="14"/>
      <name val="Calibri"/>
      <family val="2"/>
      <scheme val="minor"/>
    </font>
    <font>
      <u/>
      <sz val="14"/>
      <color rgb="FF252525"/>
      <name val="Calibri"/>
      <family val="2"/>
      <scheme val="minor"/>
    </font>
    <font>
      <sz val="14"/>
      <color rgb="FF00B050"/>
      <name val="Calibri"/>
      <family val="2"/>
      <scheme val="minor"/>
    </font>
    <font>
      <sz val="12"/>
      <color rgb="FFFF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A6A6A6"/>
        <bgColor indexed="64"/>
      </patternFill>
    </fill>
    <fill>
      <patternFill patternType="solid">
        <fgColor rgb="FFD9D9D9"/>
        <bgColor indexed="64"/>
      </patternFill>
    </fill>
    <fill>
      <patternFill patternType="solid">
        <fgColor theme="0" tint="-0.34998626667073579"/>
        <bgColor indexed="64"/>
      </patternFill>
    </fill>
    <fill>
      <patternFill patternType="solid">
        <fgColor theme="0"/>
        <bgColor indexed="64"/>
      </patternFill>
    </fill>
  </fills>
  <borders count="2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theme="4" tint="0.39997558519241921"/>
      </top>
      <bottom style="thin">
        <color theme="4" tint="0.39997558519241921"/>
      </bottom>
      <diagonal/>
    </border>
  </borders>
  <cellStyleXfs count="2">
    <xf numFmtId="0" fontId="0" fillId="0" borderId="0"/>
    <xf numFmtId="0" fontId="10" fillId="0" borderId="0" applyNumberFormat="0" applyFill="0" applyBorder="0" applyAlignment="0" applyProtection="0"/>
  </cellStyleXfs>
  <cellXfs count="85">
    <xf numFmtId="0" fontId="0" fillId="0" borderId="0" xfId="0"/>
    <xf numFmtId="0" fontId="1" fillId="2" borderId="1" xfId="0" applyFont="1" applyFill="1" applyBorder="1" applyAlignment="1">
      <alignment vertical="center" wrapText="1"/>
    </xf>
    <xf numFmtId="2" fontId="1" fillId="2" borderId="1" xfId="0" applyNumberFormat="1" applyFont="1" applyFill="1" applyBorder="1" applyAlignment="1">
      <alignment vertical="center" wrapText="1"/>
    </xf>
    <xf numFmtId="2" fontId="2" fillId="0" borderId="1" xfId="0" applyNumberFormat="1" applyFont="1" applyBorder="1" applyAlignment="1">
      <alignment vertical="center" wrapText="1"/>
    </xf>
    <xf numFmtId="0" fontId="1" fillId="4" borderId="4" xfId="0" applyFont="1" applyFill="1" applyBorder="1" applyAlignment="1">
      <alignment horizontal="center" vertical="center" wrapText="1"/>
    </xf>
    <xf numFmtId="0" fontId="2" fillId="0" borderId="1" xfId="0" applyFont="1" applyBorder="1" applyAlignment="1">
      <alignment vertical="center" wrapText="1"/>
    </xf>
    <xf numFmtId="0" fontId="1" fillId="2" borderId="5" xfId="0" applyFont="1" applyFill="1" applyBorder="1" applyAlignment="1">
      <alignment horizontal="left" vertical="center" wrapText="1"/>
    </xf>
    <xf numFmtId="0" fontId="3" fillId="2"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0" fillId="0" borderId="6" xfId="0" applyBorder="1"/>
    <xf numFmtId="0" fontId="0" fillId="0" borderId="13" xfId="0" applyBorder="1"/>
    <xf numFmtId="0" fontId="0" fillId="0" borderId="14" xfId="0" applyBorder="1"/>
    <xf numFmtId="0" fontId="0" fillId="0" borderId="6" xfId="0" applyBorder="1" applyAlignment="1">
      <alignment wrapText="1"/>
    </xf>
    <xf numFmtId="0" fontId="0" fillId="0" borderId="9" xfId="0" applyBorder="1" applyAlignment="1">
      <alignment wrapText="1"/>
    </xf>
    <xf numFmtId="0" fontId="0" fillId="0" borderId="16" xfId="0" applyBorder="1"/>
    <xf numFmtId="0" fontId="0" fillId="0" borderId="16" xfId="0" applyBorder="1" applyAlignment="1">
      <alignment wrapText="1"/>
    </xf>
    <xf numFmtId="0" fontId="0" fillId="0" borderId="7" xfId="0" applyBorder="1"/>
    <xf numFmtId="0" fontId="0" fillId="0" borderId="9" xfId="0" applyBorder="1"/>
    <xf numFmtId="0" fontId="0" fillId="0" borderId="17" xfId="0" applyBorder="1"/>
    <xf numFmtId="0" fontId="0" fillId="0" borderId="19" xfId="0" applyBorder="1"/>
    <xf numFmtId="0" fontId="0" fillId="0" borderId="2" xfId="0" applyBorder="1"/>
    <xf numFmtId="0" fontId="0" fillId="0" borderId="1" xfId="0" applyBorder="1"/>
    <xf numFmtId="0" fontId="0" fillId="0" borderId="21" xfId="0" applyBorder="1" applyAlignment="1">
      <alignment wrapText="1"/>
    </xf>
    <xf numFmtId="0" fontId="0" fillId="0" borderId="22" xfId="0" applyBorder="1" applyAlignment="1">
      <alignment wrapText="1"/>
    </xf>
    <xf numFmtId="0" fontId="0" fillId="0" borderId="8" xfId="0" applyBorder="1" applyAlignment="1">
      <alignment wrapText="1"/>
    </xf>
    <xf numFmtId="0" fontId="0" fillId="0" borderId="24" xfId="0" applyBorder="1" applyAlignment="1">
      <alignment wrapText="1"/>
    </xf>
    <xf numFmtId="0" fontId="1" fillId="2" borderId="18" xfId="0" applyFont="1" applyFill="1" applyBorder="1" applyAlignment="1">
      <alignment vertical="center" wrapText="1"/>
    </xf>
    <xf numFmtId="0" fontId="1" fillId="2" borderId="22" xfId="0" applyFont="1" applyFill="1" applyBorder="1" applyAlignment="1">
      <alignment vertical="center" wrapText="1"/>
    </xf>
    <xf numFmtId="0" fontId="1" fillId="2" borderId="16" xfId="0" applyFont="1" applyFill="1" applyBorder="1" applyAlignment="1">
      <alignment vertical="center" wrapText="1"/>
    </xf>
    <xf numFmtId="0" fontId="1" fillId="2" borderId="24" xfId="0" applyFont="1" applyFill="1" applyBorder="1" applyAlignment="1">
      <alignment vertical="center"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2" fillId="6" borderId="1" xfId="0" applyFont="1" applyFill="1" applyBorder="1" applyAlignment="1">
      <alignment vertical="center" wrapText="1"/>
    </xf>
    <xf numFmtId="0" fontId="11" fillId="0" borderId="0" xfId="0" applyFont="1" applyAlignment="1">
      <alignment vertical="top"/>
    </xf>
    <xf numFmtId="0" fontId="5" fillId="0" borderId="0" xfId="0" applyFont="1" applyAlignment="1">
      <alignment vertical="top" wrapText="1"/>
    </xf>
    <xf numFmtId="0" fontId="5" fillId="0" borderId="0" xfId="0" applyFont="1"/>
    <xf numFmtId="0" fontId="10" fillId="0" borderId="0" xfId="1"/>
    <xf numFmtId="0" fontId="4" fillId="0" borderId="1" xfId="0" applyFont="1" applyBorder="1" applyAlignment="1">
      <alignment vertical="center" wrapText="1"/>
    </xf>
    <xf numFmtId="0" fontId="6" fillId="5" borderId="5" xfId="0" applyFont="1" applyFill="1" applyBorder="1" applyAlignment="1">
      <alignment horizontal="center"/>
    </xf>
    <xf numFmtId="0" fontId="1" fillId="4" borderId="3"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4" borderId="3" xfId="0" applyFont="1" applyFill="1" applyBorder="1" applyAlignment="1">
      <alignment horizontal="center" vertical="center"/>
    </xf>
    <xf numFmtId="0" fontId="1" fillId="4" borderId="15" xfId="0" applyFont="1" applyFill="1" applyBorder="1" applyAlignment="1">
      <alignment horizontal="center" vertical="center"/>
    </xf>
    <xf numFmtId="0" fontId="13" fillId="0" borderId="0" xfId="0" applyFont="1" applyAlignment="1">
      <alignment vertical="top"/>
    </xf>
    <xf numFmtId="0" fontId="13" fillId="0" borderId="0" xfId="0" applyFont="1" applyAlignment="1">
      <alignment vertical="top" wrapText="1"/>
    </xf>
    <xf numFmtId="0" fontId="14" fillId="0" borderId="0" xfId="0" applyFont="1" applyAlignment="1">
      <alignment vertical="top"/>
    </xf>
    <xf numFmtId="0" fontId="15" fillId="0" borderId="0" xfId="0" applyFont="1" applyAlignment="1">
      <alignment vertical="top" wrapText="1"/>
    </xf>
    <xf numFmtId="0" fontId="1" fillId="5" borderId="13" xfId="0" applyFont="1" applyFill="1" applyBorder="1" applyAlignment="1">
      <alignment horizontal="center" vertical="center" wrapText="1"/>
    </xf>
    <xf numFmtId="17" fontId="7" fillId="3" borderId="13" xfId="0" applyNumberFormat="1" applyFont="1" applyFill="1" applyBorder="1" applyAlignment="1">
      <alignment horizontal="center" vertical="center"/>
    </xf>
    <xf numFmtId="0" fontId="6" fillId="5" borderId="3" xfId="0" applyFont="1" applyFill="1" applyBorder="1" applyAlignment="1">
      <alignment horizontal="center"/>
    </xf>
    <xf numFmtId="0" fontId="6" fillId="5" borderId="4" xfId="0" applyFont="1" applyFill="1" applyBorder="1" applyAlignment="1">
      <alignment horizontal="center"/>
    </xf>
    <xf numFmtId="17" fontId="7" fillId="3" borderId="0" xfId="0" applyNumberFormat="1" applyFont="1" applyFill="1" applyAlignment="1">
      <alignment horizontal="center" vertical="center"/>
    </xf>
    <xf numFmtId="0" fontId="18" fillId="0" borderId="0" xfId="1" applyFont="1"/>
    <xf numFmtId="0" fontId="0" fillId="0" borderId="0" xfId="0" applyAlignment="1">
      <alignment horizontal="left" vertical="top"/>
    </xf>
    <xf numFmtId="0" fontId="13" fillId="0" borderId="0" xfId="0" applyFont="1" applyAlignment="1">
      <alignment horizontal="left" vertical="top"/>
    </xf>
    <xf numFmtId="0" fontId="18" fillId="0" borderId="0" xfId="1" applyFont="1" applyAlignment="1">
      <alignment vertical="top"/>
    </xf>
    <xf numFmtId="0" fontId="20" fillId="0" borderId="0" xfId="0" applyFont="1" applyAlignment="1">
      <alignment vertical="top" wrapText="1"/>
    </xf>
    <xf numFmtId="0" fontId="21" fillId="0" borderId="0" xfId="0" applyFont="1" applyAlignment="1">
      <alignment vertical="top" wrapText="1"/>
    </xf>
    <xf numFmtId="0" fontId="22" fillId="0" borderId="0" xfId="0" applyFont="1" applyAlignment="1">
      <alignment vertical="top" wrapText="1"/>
    </xf>
    <xf numFmtId="0" fontId="20" fillId="0" borderId="0" xfId="0" applyFont="1" applyAlignment="1">
      <alignment vertical="top"/>
    </xf>
    <xf numFmtId="0" fontId="21" fillId="0" borderId="0" xfId="0" applyFont="1" applyAlignment="1">
      <alignment vertical="top"/>
    </xf>
    <xf numFmtId="0" fontId="23" fillId="0" borderId="0" xfId="0" applyFont="1"/>
    <xf numFmtId="0" fontId="24" fillId="0" borderId="0" xfId="0" applyFont="1" applyAlignment="1">
      <alignment vertical="top" wrapText="1"/>
    </xf>
    <xf numFmtId="0" fontId="24" fillId="0" borderId="0" xfId="0" applyFont="1" applyAlignment="1">
      <alignment vertical="top"/>
    </xf>
    <xf numFmtId="17" fontId="7" fillId="3" borderId="26" xfId="0" applyNumberFormat="1" applyFont="1" applyFill="1" applyBorder="1" applyAlignment="1">
      <alignment horizontal="center" vertical="center"/>
    </xf>
    <xf numFmtId="0" fontId="26" fillId="0" borderId="0" xfId="0" applyFont="1" applyAlignment="1">
      <alignment vertical="top"/>
    </xf>
    <xf numFmtId="0" fontId="28" fillId="0" borderId="0" xfId="0" applyFont="1" applyAlignment="1">
      <alignment vertical="top"/>
    </xf>
    <xf numFmtId="0" fontId="29" fillId="0" borderId="0" xfId="0" applyFont="1" applyAlignment="1">
      <alignment vertical="top" wrapText="1"/>
    </xf>
    <xf numFmtId="0" fontId="0" fillId="0" borderId="0" xfId="0" applyAlignment="1">
      <alignment wrapText="1"/>
    </xf>
    <xf numFmtId="0" fontId="0" fillId="0" borderId="23" xfId="0" applyBorder="1" applyAlignment="1">
      <alignment horizontal="center" wrapText="1"/>
    </xf>
    <xf numFmtId="0" fontId="0" fillId="0" borderId="17" xfId="0" applyBorder="1" applyAlignment="1">
      <alignment horizontal="center" wrapText="1"/>
    </xf>
    <xf numFmtId="0" fontId="0" fillId="0" borderId="20" xfId="0" applyBorder="1" applyAlignment="1">
      <alignment horizontal="center" wrapText="1"/>
    </xf>
    <xf numFmtId="0" fontId="0" fillId="0" borderId="13" xfId="0" applyBorder="1" applyAlignment="1">
      <alignment horizontal="center" wrapText="1"/>
    </xf>
    <xf numFmtId="0" fontId="0" fillId="0" borderId="0" xfId="0" applyAlignment="1">
      <alignment horizontal="center" wrapText="1"/>
    </xf>
    <xf numFmtId="0" fontId="0" fillId="0" borderId="14" xfId="0" applyBorder="1" applyAlignment="1">
      <alignment horizontal="center" wrapText="1"/>
    </xf>
    <xf numFmtId="0" fontId="0" fillId="0" borderId="19" xfId="0" applyBorder="1" applyAlignment="1">
      <alignment horizontal="center" wrapText="1"/>
    </xf>
    <xf numFmtId="0" fontId="0" fillId="0" borderId="2" xfId="0" applyBorder="1" applyAlignment="1">
      <alignment horizontal="center" wrapText="1"/>
    </xf>
    <xf numFmtId="0" fontId="0" fillId="0" borderId="1" xfId="0" applyBorder="1" applyAlignment="1">
      <alignment horizontal="center" wrapText="1"/>
    </xf>
    <xf numFmtId="0" fontId="6" fillId="5" borderId="10" xfId="0" applyFont="1" applyFill="1" applyBorder="1" applyAlignment="1">
      <alignment horizontal="center"/>
    </xf>
    <xf numFmtId="0" fontId="6" fillId="5" borderId="11" xfId="0" applyFont="1" applyFill="1" applyBorder="1" applyAlignment="1">
      <alignment horizontal="center"/>
    </xf>
    <xf numFmtId="0" fontId="6" fillId="5" borderId="12" xfId="0" applyFont="1" applyFill="1" applyBorder="1" applyAlignment="1">
      <alignment horizont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2">
    <cellStyle name="Hyperlink" xfId="1" builtinId="8"/>
    <cellStyle name="Normal" xfId="0" builtinId="0"/>
  </cellStyles>
  <dxfs count="3">
    <dxf>
      <border outline="0">
        <left style="medium">
          <color indexed="64"/>
        </left>
      </border>
    </dxf>
    <dxf>
      <font>
        <b val="0"/>
        <i val="0"/>
        <strike val="0"/>
        <condense val="0"/>
        <extend val="0"/>
        <outline val="0"/>
        <shadow val="0"/>
        <u val="none"/>
        <vertAlign val="baseline"/>
        <sz val="12"/>
        <color rgb="FF000000"/>
        <name val="Times New Roman"/>
        <family val="1"/>
        <scheme val="none"/>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none"/>
      </font>
      <numFmt numFmtId="22" formatCode="mmm\-yy"/>
      <fill>
        <patternFill patternType="solid">
          <fgColor indexed="64"/>
          <bgColor rgb="FFA6A6A6"/>
        </patternFill>
      </fill>
      <alignment horizontal="center" vertical="center" textRotation="0" wrapText="0" indent="0" justifyLastLine="0" shrinkToFit="0" readingOrder="0"/>
    </dxf>
  </dxfs>
  <tableStyles count="0" defaultTableStyle="TableStyleMedium2" defaultPivotStyle="PivotStyleLight16"/>
  <colors>
    <mruColors>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Learning Health System Maturity Matrix</a:t>
            </a:r>
          </a:p>
        </c:rich>
      </c:tx>
      <c:layout>
        <c:manualLayout>
          <c:xMode val="edge"/>
          <c:yMode val="edge"/>
          <c:x val="0.81107199677419528"/>
          <c:y val="3.359975617688745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'Summary Sheet'!$C$2</c:f>
              <c:strCache>
                <c:ptCount val="1"/>
                <c:pt idx="0">
                  <c:v>Start of Project</c:v>
                </c:pt>
              </c:strCache>
            </c:strRef>
          </c:tx>
          <c:spPr>
            <a:ln w="28575" cap="rnd">
              <a:solidFill>
                <a:schemeClr val="accent1"/>
              </a:solidFill>
              <a:round/>
            </a:ln>
            <a:effectLst/>
          </c:spPr>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Sheet'!$C$3:$C$10</c:f>
              <c:numCache>
                <c:formatCode>0.00</c:formatCode>
                <c:ptCount val="8"/>
                <c:pt idx="0">
                  <c:v>3</c:v>
                </c:pt>
                <c:pt idx="1">
                  <c:v>1</c:v>
                </c:pt>
                <c:pt idx="2">
                  <c:v>2</c:v>
                </c:pt>
                <c:pt idx="3">
                  <c:v>1</c:v>
                </c:pt>
                <c:pt idx="4">
                  <c:v>1</c:v>
                </c:pt>
                <c:pt idx="5">
                  <c:v>1</c:v>
                </c:pt>
                <c:pt idx="6">
                  <c:v>1</c:v>
                </c:pt>
                <c:pt idx="7">
                  <c:v>1</c:v>
                </c:pt>
              </c:numCache>
            </c:numRef>
          </c:val>
          <c:extLst>
            <c:ext xmlns:c16="http://schemas.microsoft.com/office/drawing/2014/chart" uri="{C3380CC4-5D6E-409C-BE32-E72D297353CC}">
              <c16:uniqueId val="{00000000-73C6-4417-8E9D-FA35339EFFC5}"/>
            </c:ext>
          </c:extLst>
        </c:ser>
        <c:ser>
          <c:idx val="1"/>
          <c:order val="1"/>
          <c:tx>
            <c:strRef>
              <c:f>'Summary Sheet'!$D$2</c:f>
              <c:strCache>
                <c:ptCount val="1"/>
                <c:pt idx="0">
                  <c:v>Dec-23</c:v>
                </c:pt>
              </c:strCache>
            </c:strRef>
          </c:tx>
          <c:spPr>
            <a:ln w="28575" cap="rnd">
              <a:solidFill>
                <a:schemeClr val="accent2"/>
              </a:solidFill>
              <a:round/>
            </a:ln>
            <a:effectLst/>
          </c:spPr>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Sheet'!$D$3:$D$10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3C6-4417-8E9D-FA35339EFFC5}"/>
            </c:ext>
          </c:extLst>
        </c:ser>
        <c:ser>
          <c:idx val="2"/>
          <c:order val="2"/>
          <c:tx>
            <c:strRef>
              <c:f>'Summary Sheet'!$E$2</c:f>
              <c:strCache>
                <c:ptCount val="1"/>
                <c:pt idx="0">
                  <c:v>Dec-24</c:v>
                </c:pt>
              </c:strCache>
            </c:strRef>
          </c:tx>
          <c:spPr>
            <a:ln w="28575" cap="rnd">
              <a:solidFill>
                <a:schemeClr val="accent3"/>
              </a:solidFill>
              <a:round/>
            </a:ln>
            <a:effectLst/>
          </c:spPr>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Sheet'!$E$3:$E$10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73C6-4417-8E9D-FA35339EFFC5}"/>
            </c:ext>
          </c:extLst>
        </c:ser>
        <c:ser>
          <c:idx val="3"/>
          <c:order val="3"/>
          <c:tx>
            <c:strRef>
              <c:f>'Summary Sheet'!$F$2</c:f>
              <c:strCache>
                <c:ptCount val="1"/>
                <c:pt idx="0">
                  <c:v>Dec-25</c:v>
                </c:pt>
              </c:strCache>
            </c:strRef>
          </c:tx>
          <c:spPr>
            <a:ln w="28575" cap="rnd">
              <a:solidFill>
                <a:schemeClr val="accent4"/>
              </a:solidFill>
              <a:round/>
            </a:ln>
            <a:effectLst/>
          </c:spPr>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Sheet'!$F$3:$F$10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73C6-4417-8E9D-FA35339EFFC5}"/>
            </c:ext>
          </c:extLst>
        </c:ser>
        <c:ser>
          <c:idx val="4"/>
          <c:order val="4"/>
          <c:tx>
            <c:strRef>
              <c:f>'Summary Sheet'!$G$2</c:f>
              <c:strCache>
                <c:ptCount val="1"/>
                <c:pt idx="0">
                  <c:v>Dec-26</c:v>
                </c:pt>
              </c:strCache>
            </c:strRef>
          </c:tx>
          <c:spPr>
            <a:ln w="28575" cap="rnd">
              <a:solidFill>
                <a:schemeClr val="accent5"/>
              </a:solidFill>
              <a:round/>
            </a:ln>
            <a:effectLst/>
          </c:spPr>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Sheet'!$G$3:$G$10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73C6-4417-8E9D-FA35339EFFC5}"/>
            </c:ext>
          </c:extLst>
        </c:ser>
        <c:dLbls>
          <c:showLegendKey val="0"/>
          <c:showVal val="0"/>
          <c:showCatName val="0"/>
          <c:showSerName val="0"/>
          <c:showPercent val="0"/>
          <c:showBubbleSize val="0"/>
        </c:dLbls>
        <c:axId val="725528008"/>
        <c:axId val="725523416"/>
      </c:radarChart>
      <c:catAx>
        <c:axId val="725528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523416"/>
        <c:crosses val="autoZero"/>
        <c:auto val="1"/>
        <c:lblAlgn val="ctr"/>
        <c:lblOffset val="100"/>
        <c:noMultiLvlLbl val="0"/>
      </c:catAx>
      <c:valAx>
        <c:axId val="725523416"/>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528008"/>
        <c:crosses val="autoZero"/>
        <c:crossBetween val="between"/>
        <c:majorUnit val="1"/>
        <c:minorUnit val="0.5"/>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g"/><Relationship Id="rId1" Type="http://schemas.openxmlformats.org/officeDocument/2006/relationships/image" Target="../media/image2.tiff"/><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392448</xdr:colOff>
      <xdr:row>2</xdr:row>
      <xdr:rowOff>58769</xdr:rowOff>
    </xdr:from>
    <xdr:to>
      <xdr:col>9</xdr:col>
      <xdr:colOff>207817</xdr:colOff>
      <xdr:row>3</xdr:row>
      <xdr:rowOff>666483</xdr:rowOff>
    </xdr:to>
    <xdr:pic>
      <xdr:nvPicPr>
        <xdr:cNvPr id="8" name="Picture 7">
          <a:extLst>
            <a:ext uri="{FF2B5EF4-FFF2-40B4-BE49-F238E27FC236}">
              <a16:creationId xmlns:a16="http://schemas.microsoft.com/office/drawing/2014/main" id="{72B1DA90-B52E-4545-953B-53828E901E9F}"/>
            </a:ext>
          </a:extLst>
        </xdr:cNvPr>
        <xdr:cNvPicPr>
          <a:picLocks noChangeAspect="1"/>
        </xdr:cNvPicPr>
      </xdr:nvPicPr>
      <xdr:blipFill>
        <a:blip xmlns:r="http://schemas.openxmlformats.org/officeDocument/2006/relationships" r:embed="rId1"/>
        <a:stretch>
          <a:fillRect/>
        </a:stretch>
      </xdr:blipFill>
      <xdr:spPr>
        <a:xfrm>
          <a:off x="16411766" y="716860"/>
          <a:ext cx="7002415" cy="57925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3709</xdr:colOff>
      <xdr:row>17</xdr:row>
      <xdr:rowOff>168398</xdr:rowOff>
    </xdr:from>
    <xdr:to>
      <xdr:col>9</xdr:col>
      <xdr:colOff>1882503</xdr:colOff>
      <xdr:row>34</xdr:row>
      <xdr:rowOff>84097</xdr:rowOff>
    </xdr:to>
    <xdr:pic>
      <xdr:nvPicPr>
        <xdr:cNvPr id="2" name="Picture 1">
          <a:extLst>
            <a:ext uri="{FF2B5EF4-FFF2-40B4-BE49-F238E27FC236}">
              <a16:creationId xmlns:a16="http://schemas.microsoft.com/office/drawing/2014/main" id="{60EBAA69-85EB-4826-9DD4-5A5440A895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98388" y="16483362"/>
          <a:ext cx="8995329" cy="4310806"/>
        </a:xfrm>
        <a:prstGeom prst="rect">
          <a:avLst/>
        </a:prstGeom>
      </xdr:spPr>
    </xdr:pic>
    <xdr:clientData/>
  </xdr:twoCellAnchor>
  <xdr:twoCellAnchor editAs="oneCell">
    <xdr:from>
      <xdr:col>0</xdr:col>
      <xdr:colOff>365620</xdr:colOff>
      <xdr:row>82</xdr:row>
      <xdr:rowOff>156565</xdr:rowOff>
    </xdr:from>
    <xdr:to>
      <xdr:col>2</xdr:col>
      <xdr:colOff>736272</xdr:colOff>
      <xdr:row>105</xdr:row>
      <xdr:rowOff>11093</xdr:rowOff>
    </xdr:to>
    <xdr:pic>
      <xdr:nvPicPr>
        <xdr:cNvPr id="7" name="Picture 6" descr="A text-equivalent description of this figure is available in Appendix 2. ">
          <a:extLst>
            <a:ext uri="{FF2B5EF4-FFF2-40B4-BE49-F238E27FC236}">
              <a16:creationId xmlns:a16="http://schemas.microsoft.com/office/drawing/2014/main" id="{879DB97D-E01E-496D-82F6-7F34B5513448}"/>
            </a:ext>
          </a:extLst>
        </xdr:cNvPr>
        <xdr:cNvPicPr/>
      </xdr:nvPicPr>
      <xdr:blipFill>
        <a:blip xmlns:r="http://schemas.openxmlformats.org/officeDocument/2006/relationships" r:embed="rId2"/>
        <a:stretch>
          <a:fillRect/>
        </a:stretch>
      </xdr:blipFill>
      <xdr:spPr>
        <a:xfrm>
          <a:off x="365620" y="35929744"/>
          <a:ext cx="6344188" cy="3916713"/>
        </a:xfrm>
        <a:prstGeom prst="rect">
          <a:avLst/>
        </a:prstGeom>
      </xdr:spPr>
    </xdr:pic>
    <xdr:clientData/>
  </xdr:twoCellAnchor>
  <xdr:twoCellAnchor editAs="oneCell">
    <xdr:from>
      <xdr:col>0</xdr:col>
      <xdr:colOff>363683</xdr:colOff>
      <xdr:row>48</xdr:row>
      <xdr:rowOff>58304</xdr:rowOff>
    </xdr:from>
    <xdr:to>
      <xdr:col>2</xdr:col>
      <xdr:colOff>2116901</xdr:colOff>
      <xdr:row>78</xdr:row>
      <xdr:rowOff>159038</xdr:rowOff>
    </xdr:to>
    <xdr:pic>
      <xdr:nvPicPr>
        <xdr:cNvPr id="8" name="Picture 7" descr="Comprehensive health check - ppt download">
          <a:extLst>
            <a:ext uri="{FF2B5EF4-FFF2-40B4-BE49-F238E27FC236}">
              <a16:creationId xmlns:a16="http://schemas.microsoft.com/office/drawing/2014/main" id="{B0783D79-D5E2-44B2-BCF5-7B2BA769F933}"/>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3683" y="29291395"/>
          <a:ext cx="7727991" cy="5293013"/>
        </a:xfrm>
        <a:prstGeom prst="rect">
          <a:avLst/>
        </a:prstGeom>
        <a:noFill/>
        <a:ln>
          <a:noFill/>
        </a:ln>
      </xdr:spPr>
    </xdr:pic>
    <xdr:clientData/>
  </xdr:twoCellAnchor>
  <xdr:twoCellAnchor editAs="oneCell">
    <xdr:from>
      <xdr:col>3</xdr:col>
      <xdr:colOff>1821584</xdr:colOff>
      <xdr:row>46</xdr:row>
      <xdr:rowOff>170007</xdr:rowOff>
    </xdr:from>
    <xdr:to>
      <xdr:col>6</xdr:col>
      <xdr:colOff>464169</xdr:colOff>
      <xdr:row>80</xdr:row>
      <xdr:rowOff>9320</xdr:rowOff>
    </xdr:to>
    <xdr:pic>
      <xdr:nvPicPr>
        <xdr:cNvPr id="9" name="Picture 8" descr="ITIL Maturity Model">
          <a:extLst>
            <a:ext uri="{FF2B5EF4-FFF2-40B4-BE49-F238E27FC236}">
              <a16:creationId xmlns:a16="http://schemas.microsoft.com/office/drawing/2014/main" id="{0A185491-BE86-4EF6-B6EF-FBD23891E3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619220" y="29056734"/>
          <a:ext cx="7114351" cy="5792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1755620</xdr:colOff>
      <xdr:row>84</xdr:row>
      <xdr:rowOff>112032</xdr:rowOff>
    </xdr:from>
    <xdr:to>
      <xdr:col>7</xdr:col>
      <xdr:colOff>1102668</xdr:colOff>
      <xdr:row>107</xdr:row>
      <xdr:rowOff>13607</xdr:rowOff>
    </xdr:to>
    <xdr:pic>
      <xdr:nvPicPr>
        <xdr:cNvPr id="6" name="Picture 5" descr="diagram of Capability Maturity Model (CMM) levels">
          <a:extLst>
            <a:ext uri="{FF2B5EF4-FFF2-40B4-BE49-F238E27FC236}">
              <a16:creationId xmlns:a16="http://schemas.microsoft.com/office/drawing/2014/main" id="{C6A07CE9-C1A0-4E80-A7A6-257D285E2D3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559441" y="30442353"/>
          <a:ext cx="10668191" cy="3970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241918</xdr:colOff>
      <xdr:row>30</xdr:row>
      <xdr:rowOff>162831</xdr:rowOff>
    </xdr:from>
    <xdr:to>
      <xdr:col>7</xdr:col>
      <xdr:colOff>287523</xdr:colOff>
      <xdr:row>63</xdr:row>
      <xdr:rowOff>106547</xdr:rowOff>
    </xdr:to>
    <xdr:graphicFrame macro="">
      <xdr:nvGraphicFramePr>
        <xdr:cNvPr id="6" name="Chart 5">
          <a:extLst>
            <a:ext uri="{FF2B5EF4-FFF2-40B4-BE49-F238E27FC236}">
              <a16:creationId xmlns:a16="http://schemas.microsoft.com/office/drawing/2014/main" id="{A974D79F-0DBF-4CFE-94B7-911FE57A89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0.81552</cdr:x>
      <cdr:y>0.92546</cdr:y>
    </cdr:from>
    <cdr:to>
      <cdr:x>0.99731</cdr:x>
      <cdr:y>0.97178</cdr:y>
    </cdr:to>
    <cdr:sp macro="" textlink="">
      <cdr:nvSpPr>
        <cdr:cNvPr id="2" name="TextBox 1">
          <a:extLst xmlns:a="http://schemas.openxmlformats.org/drawingml/2006/main">
            <a:ext uri="{FF2B5EF4-FFF2-40B4-BE49-F238E27FC236}">
              <a16:creationId xmlns:a16="http://schemas.microsoft.com/office/drawing/2014/main" id="{3A567917-A313-1AA5-9299-30E5F2E9F3E5}"/>
            </a:ext>
          </a:extLst>
        </cdr:cNvPr>
        <cdr:cNvSpPr txBox="1"/>
      </cdr:nvSpPr>
      <cdr:spPr>
        <a:xfrm xmlns:a="http://schemas.openxmlformats.org/drawingml/2006/main">
          <a:off x="8398163" y="5765801"/>
          <a:ext cx="1872055" cy="28859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kern="1200"/>
            <a:t>© 2025 Monash University</a:t>
          </a:r>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FCEB49-0CC2-4931-ADC1-0E399A40788C}" name="Table2" displayName="Table2" ref="A1:L11" totalsRowShown="0" headerRowDxfId="2" dataDxfId="1" tableBorderDxfId="0">
  <tableColumns count="12">
    <tableColumn id="1" xr3:uid="{2620D783-10DC-4B86-879F-9DBE077392AF}" name="Column12"/>
    <tableColumn id="2" xr3:uid="{89FD420D-ED10-4A4C-A9E5-8BDAA48C5945}" name="Column1"/>
    <tableColumn id="3" xr3:uid="{481348DF-ED71-44C6-8CE4-D568D8291168}" name="Column2"/>
    <tableColumn id="4" xr3:uid="{5D6D8A03-59F7-4BAB-A31C-BF41C5105F06}" name="Column3"/>
    <tableColumn id="5" xr3:uid="{ACE6D19E-E21D-4A0A-AF33-B9B1BC6FF28A}" name="Column4"/>
    <tableColumn id="6" xr3:uid="{F8201D28-3453-4A9E-B3D6-3355AF04977D}" name="Column5"/>
    <tableColumn id="7" xr3:uid="{093BE3AF-83E8-470C-A9D3-B3DD847C165C}" name="Column6"/>
    <tableColumn id="8" xr3:uid="{54ABFFB0-D109-4067-99CF-E32FD4CEBAAB}" name="Column7"/>
    <tableColumn id="10" xr3:uid="{C589C347-21C2-48AB-AD96-2A9510887674}" name="Column8"/>
    <tableColumn id="12" xr3:uid="{B398BB99-49C5-4647-B89D-9EAF4982BF63}" name="Column9"/>
    <tableColumn id="14" xr3:uid="{450C0F29-78B7-479A-9A8C-8DAFF08801AF}" name="Column10"/>
    <tableColumn id="16" xr3:uid="{A2C2744D-D69B-446A-BF1A-81ADF40274F8}" name="Column1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oi.org/10.1002/lrh2.10232"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givainc.com/blog/index.cfm/2022/9/19/what-is-a-maturity-model-in-itil-itsm" TargetMode="External"/><Relationship Id="rId7" Type="http://schemas.openxmlformats.org/officeDocument/2006/relationships/vmlDrawing" Target="../drawings/vmlDrawing2.vml"/><Relationship Id="rId2" Type="http://schemas.openxmlformats.org/officeDocument/2006/relationships/hyperlink" Target="https://www.health.vic.gov.au/quality-safety-service/victorian-digital-health-maturity-model" TargetMode="External"/><Relationship Id="rId1" Type="http://schemas.openxmlformats.org/officeDocument/2006/relationships/hyperlink" Target="https://www.smartsheet.com/content/organizational-maturity"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en.wikipedia.org/wiki/Capability_Maturity_Model" TargetMode="Externa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6A061-11CF-4BAB-BB47-DC8CEBF67C74}">
  <dimension ref="A1:E140"/>
  <sheetViews>
    <sheetView topLeftCell="A36" zoomScale="70" zoomScaleNormal="70" workbookViewId="0">
      <selection activeCell="B57" sqref="B57"/>
    </sheetView>
  </sheetViews>
  <sheetFormatPr defaultColWidth="8.7109375" defaultRowHeight="15" x14ac:dyDescent="0.25"/>
  <cols>
    <col min="1" max="1" width="10.140625" style="55" customWidth="1"/>
    <col min="2" max="2" width="219.140625" style="33" customWidth="1"/>
    <col min="3" max="3" width="14.28515625" style="33" bestFit="1" customWidth="1"/>
    <col min="4" max="4" width="17.42578125" style="33" bestFit="1" customWidth="1"/>
    <col min="5" max="5" width="36.5703125" style="33" bestFit="1" customWidth="1"/>
    <col min="6" max="9" width="8.7109375" style="33"/>
    <col min="10" max="10" width="20.28515625" style="33" customWidth="1"/>
    <col min="11" max="11" width="17.42578125" style="33" bestFit="1" customWidth="1"/>
    <col min="12" max="12" width="36.5703125" style="33" bestFit="1" customWidth="1"/>
    <col min="13" max="16" width="8.7109375" style="33"/>
    <col min="17" max="17" width="81.7109375" style="33" customWidth="1"/>
    <col min="18" max="16384" width="8.7109375" style="33"/>
  </cols>
  <sheetData>
    <row r="1" spans="1:2" ht="26.25" x14ac:dyDescent="0.25">
      <c r="B1" s="35" t="s">
        <v>124</v>
      </c>
    </row>
    <row r="2" spans="1:2" ht="26.25" x14ac:dyDescent="0.25">
      <c r="B2" s="35"/>
    </row>
    <row r="3" spans="1:2" ht="409.5" customHeight="1" x14ac:dyDescent="0.25">
      <c r="B3" s="48" t="s">
        <v>164</v>
      </c>
    </row>
    <row r="4" spans="1:2" ht="124.5" customHeight="1" x14ac:dyDescent="0.25">
      <c r="B4" s="46" t="s">
        <v>145</v>
      </c>
    </row>
    <row r="6" spans="1:2" ht="26.25" x14ac:dyDescent="0.25">
      <c r="B6" s="35" t="s">
        <v>85</v>
      </c>
    </row>
    <row r="7" spans="1:2" ht="161.1" customHeight="1" x14ac:dyDescent="0.25">
      <c r="B7" s="48" t="s">
        <v>161</v>
      </c>
    </row>
    <row r="9" spans="1:2" ht="18.75" x14ac:dyDescent="0.25">
      <c r="A9" s="55">
        <v>1</v>
      </c>
      <c r="B9" s="47" t="s">
        <v>139</v>
      </c>
    </row>
    <row r="10" spans="1:2" ht="18.75" x14ac:dyDescent="0.25">
      <c r="A10" s="55">
        <v>1.1000000000000001</v>
      </c>
      <c r="B10" s="45" t="s">
        <v>151</v>
      </c>
    </row>
    <row r="11" spans="1:2" ht="48.95" customHeight="1" x14ac:dyDescent="0.25">
      <c r="A11" s="55">
        <v>1.2</v>
      </c>
      <c r="B11" s="46" t="s">
        <v>162</v>
      </c>
    </row>
    <row r="12" spans="1:2" ht="37.5" x14ac:dyDescent="0.25">
      <c r="A12" s="55">
        <v>1.3</v>
      </c>
      <c r="B12" s="46" t="s">
        <v>165</v>
      </c>
    </row>
    <row r="13" spans="1:2" ht="25.5" customHeight="1" x14ac:dyDescent="0.25">
      <c r="A13" s="55">
        <v>1.4</v>
      </c>
      <c r="B13" s="46" t="s">
        <v>150</v>
      </c>
    </row>
    <row r="14" spans="1:2" ht="47.1" customHeight="1" x14ac:dyDescent="0.25">
      <c r="A14" s="55">
        <v>1.5</v>
      </c>
      <c r="B14" s="46" t="s">
        <v>125</v>
      </c>
    </row>
    <row r="15" spans="1:2" ht="44.45" customHeight="1" x14ac:dyDescent="0.25">
      <c r="B15" s="46" t="s">
        <v>147</v>
      </c>
    </row>
    <row r="16" spans="1:2" ht="44.45" customHeight="1" x14ac:dyDescent="0.25">
      <c r="B16" s="46" t="s">
        <v>163</v>
      </c>
    </row>
    <row r="17" spans="1:2" ht="122.1" customHeight="1" x14ac:dyDescent="0.25">
      <c r="A17" s="55">
        <v>1.6</v>
      </c>
      <c r="B17" s="46" t="s">
        <v>169</v>
      </c>
    </row>
    <row r="18" spans="1:2" ht="24.95" customHeight="1" x14ac:dyDescent="0.25">
      <c r="B18" s="46"/>
    </row>
    <row r="19" spans="1:2" ht="18.75" x14ac:dyDescent="0.25">
      <c r="A19" s="55">
        <v>2</v>
      </c>
      <c r="B19" s="47" t="s">
        <v>140</v>
      </c>
    </row>
    <row r="20" spans="1:2" ht="18.75" x14ac:dyDescent="0.25">
      <c r="A20" s="55">
        <v>2.1</v>
      </c>
      <c r="B20" s="45" t="s">
        <v>156</v>
      </c>
    </row>
    <row r="21" spans="1:2" ht="44.45" customHeight="1" x14ac:dyDescent="0.25">
      <c r="A21" s="55">
        <v>2.2000000000000002</v>
      </c>
      <c r="B21" s="46" t="s">
        <v>152</v>
      </c>
    </row>
    <row r="22" spans="1:2" ht="29.1" customHeight="1" x14ac:dyDescent="0.25">
      <c r="A22" s="55">
        <v>2.2999999999999998</v>
      </c>
      <c r="B22" s="46" t="s">
        <v>157</v>
      </c>
    </row>
    <row r="23" spans="1:2" ht="18.75" x14ac:dyDescent="0.25">
      <c r="A23" s="55">
        <v>2.4</v>
      </c>
      <c r="B23" s="45" t="s">
        <v>138</v>
      </c>
    </row>
    <row r="24" spans="1:2" ht="18.75" x14ac:dyDescent="0.25">
      <c r="A24" s="55">
        <v>2.5</v>
      </c>
      <c r="B24" s="45" t="s">
        <v>158</v>
      </c>
    </row>
    <row r="25" spans="1:2" ht="18.75" x14ac:dyDescent="0.25">
      <c r="B25" s="46" t="s">
        <v>153</v>
      </c>
    </row>
    <row r="26" spans="1:2" ht="127.5" customHeight="1" x14ac:dyDescent="0.25">
      <c r="A26" s="55">
        <v>2.6</v>
      </c>
      <c r="B26" s="46" t="s">
        <v>169</v>
      </c>
    </row>
    <row r="27" spans="1:2" ht="18.75" x14ac:dyDescent="0.25">
      <c r="B27" s="45"/>
    </row>
    <row r="29" spans="1:2" ht="18.75" x14ac:dyDescent="0.25">
      <c r="A29" s="55">
        <v>3</v>
      </c>
      <c r="B29" s="47" t="s">
        <v>141</v>
      </c>
    </row>
    <row r="30" spans="1:2" ht="18.75" x14ac:dyDescent="0.25">
      <c r="A30" s="55">
        <v>3.1</v>
      </c>
      <c r="B30" s="45" t="s">
        <v>156</v>
      </c>
    </row>
    <row r="31" spans="1:2" ht="44.45" customHeight="1" x14ac:dyDescent="0.25">
      <c r="A31" s="55">
        <v>3.2</v>
      </c>
      <c r="B31" s="46" t="s">
        <v>152</v>
      </c>
    </row>
    <row r="32" spans="1:2" ht="37.5" x14ac:dyDescent="0.25">
      <c r="A32" s="55">
        <v>3.3</v>
      </c>
      <c r="B32" s="46" t="s">
        <v>159</v>
      </c>
    </row>
    <row r="33" spans="1:3" ht="51.95" customHeight="1" x14ac:dyDescent="0.25">
      <c r="A33" s="55">
        <v>3.4</v>
      </c>
      <c r="B33" s="46" t="s">
        <v>166</v>
      </c>
    </row>
    <row r="34" spans="1:3" ht="28.5" customHeight="1" x14ac:dyDescent="0.25">
      <c r="A34" s="55">
        <v>3.5</v>
      </c>
      <c r="B34" s="45" t="s">
        <v>138</v>
      </c>
    </row>
    <row r="35" spans="1:3" ht="18.75" x14ac:dyDescent="0.25">
      <c r="A35" s="55">
        <v>3.6</v>
      </c>
      <c r="B35" s="45" t="s">
        <v>89</v>
      </c>
    </row>
    <row r="36" spans="1:3" ht="144" customHeight="1" x14ac:dyDescent="0.25">
      <c r="A36" s="33">
        <v>3.7</v>
      </c>
      <c r="B36" s="46" t="s">
        <v>168</v>
      </c>
    </row>
    <row r="37" spans="1:3" x14ac:dyDescent="0.25">
      <c r="A37" s="33"/>
    </row>
    <row r="38" spans="1:3" ht="18.75" x14ac:dyDescent="0.25">
      <c r="B38" s="45"/>
    </row>
    <row r="39" spans="1:3" ht="18.75" x14ac:dyDescent="0.25">
      <c r="A39" s="55">
        <v>4</v>
      </c>
      <c r="B39" s="47" t="s">
        <v>167</v>
      </c>
    </row>
    <row r="40" spans="1:3" ht="18.75" x14ac:dyDescent="0.25">
      <c r="A40" s="55">
        <v>4.0999999999999996</v>
      </c>
      <c r="B40" s="46" t="s">
        <v>154</v>
      </c>
    </row>
    <row r="41" spans="1:3" ht="60.6" customHeight="1" x14ac:dyDescent="0.25">
      <c r="A41" s="55">
        <v>4.2</v>
      </c>
      <c r="B41" s="46" t="s">
        <v>160</v>
      </c>
    </row>
    <row r="42" spans="1:3" ht="18.75" x14ac:dyDescent="0.25">
      <c r="B42" s="45"/>
    </row>
    <row r="44" spans="1:3" ht="18.75" x14ac:dyDescent="0.25">
      <c r="A44" s="55">
        <v>5</v>
      </c>
      <c r="B44" s="47" t="s">
        <v>146</v>
      </c>
    </row>
    <row r="45" spans="1:3" ht="18.75" x14ac:dyDescent="0.25">
      <c r="A45" s="55">
        <v>5.0999999999999996</v>
      </c>
      <c r="B45" s="45" t="s">
        <v>155</v>
      </c>
    </row>
    <row r="46" spans="1:3" ht="18.75" x14ac:dyDescent="0.25">
      <c r="B46" s="67"/>
    </row>
    <row r="47" spans="1:3" s="45" customFormat="1" ht="18.75" x14ac:dyDescent="0.25">
      <c r="A47" s="56"/>
    </row>
    <row r="48" spans="1:3" s="45" customFormat="1" ht="18.75" x14ac:dyDescent="0.25">
      <c r="A48" s="56"/>
      <c r="B48" s="57" t="str">
        <f>HYPERLINK("DOI: 10.26180/22648690")</f>
        <v>DOI: 10.26180/22648690</v>
      </c>
      <c r="C48" s="68" t="s">
        <v>142</v>
      </c>
    </row>
    <row r="49" spans="1:5" s="45" customFormat="1" ht="18.75" x14ac:dyDescent="0.25">
      <c r="A49" s="56"/>
      <c r="B49" s="45" t="s">
        <v>173</v>
      </c>
    </row>
    <row r="50" spans="1:5" s="45" customFormat="1" ht="18.75" x14ac:dyDescent="0.25">
      <c r="A50" s="56"/>
      <c r="B50" s="45" t="s">
        <v>148</v>
      </c>
    </row>
    <row r="51" spans="1:5" s="45" customFormat="1" ht="18.75" x14ac:dyDescent="0.25">
      <c r="A51" s="56"/>
    </row>
    <row r="52" spans="1:5" s="45" customFormat="1" ht="18.75" x14ac:dyDescent="0.25">
      <c r="A52" s="56"/>
    </row>
    <row r="53" spans="1:5" s="45" customFormat="1" ht="18.75" x14ac:dyDescent="0.25">
      <c r="A53" s="56"/>
      <c r="B53" s="45" t="s">
        <v>87</v>
      </c>
    </row>
    <row r="54" spans="1:5" s="45" customFormat="1" ht="18.75" x14ac:dyDescent="0.3">
      <c r="A54" s="56"/>
      <c r="B54" s="54" t="s">
        <v>88</v>
      </c>
    </row>
    <row r="55" spans="1:5" s="45" customFormat="1" ht="18.75" x14ac:dyDescent="0.25">
      <c r="A55" s="56"/>
    </row>
    <row r="56" spans="1:5" s="45" customFormat="1" ht="18.75" x14ac:dyDescent="0.25">
      <c r="A56" s="56"/>
    </row>
    <row r="57" spans="1:5" s="45" customFormat="1" ht="264.60000000000002" customHeight="1" x14ac:dyDescent="0.25">
      <c r="A57" s="56"/>
      <c r="B57" s="60" t="s">
        <v>172</v>
      </c>
      <c r="E57" s="36" t="s">
        <v>149</v>
      </c>
    </row>
    <row r="58" spans="1:5" s="45" customFormat="1" ht="18.75" x14ac:dyDescent="0.25">
      <c r="A58" s="56"/>
      <c r="E58" s="36"/>
    </row>
    <row r="59" spans="1:5" s="45" customFormat="1" ht="18.75" x14ac:dyDescent="0.25">
      <c r="A59" s="56"/>
      <c r="B59" s="59"/>
    </row>
    <row r="60" spans="1:5" s="45" customFormat="1" ht="18.75" x14ac:dyDescent="0.25">
      <c r="A60" s="56"/>
      <c r="B60" s="58"/>
    </row>
    <row r="61" spans="1:5" s="45" customFormat="1" ht="18.75" x14ac:dyDescent="0.25">
      <c r="A61" s="56"/>
      <c r="B61" s="69" t="s">
        <v>171</v>
      </c>
    </row>
    <row r="62" spans="1:5" s="45" customFormat="1" ht="18.75" x14ac:dyDescent="0.25">
      <c r="A62" s="56"/>
      <c r="B62" s="64"/>
    </row>
    <row r="63" spans="1:5" s="45" customFormat="1" ht="18.75" x14ac:dyDescent="0.25">
      <c r="A63" s="56"/>
      <c r="B63" s="64"/>
    </row>
    <row r="64" spans="1:5" s="45" customFormat="1" ht="18.75" x14ac:dyDescent="0.25">
      <c r="A64" s="56"/>
      <c r="B64" s="58"/>
    </row>
    <row r="65" spans="2:2" x14ac:dyDescent="0.25">
      <c r="B65" s="58"/>
    </row>
    <row r="66" spans="2:2" x14ac:dyDescent="0.25">
      <c r="B66" s="64"/>
    </row>
    <row r="67" spans="2:2" x14ac:dyDescent="0.25">
      <c r="B67" s="58"/>
    </row>
    <row r="68" spans="2:2" x14ac:dyDescent="0.25">
      <c r="B68" s="64"/>
    </row>
    <row r="69" spans="2:2" ht="102.6" customHeight="1" x14ac:dyDescent="0.25">
      <c r="B69" s="58"/>
    </row>
    <row r="70" spans="2:2" x14ac:dyDescent="0.25">
      <c r="B70" s="58"/>
    </row>
    <row r="71" spans="2:2" x14ac:dyDescent="0.25">
      <c r="B71" s="64"/>
    </row>
    <row r="72" spans="2:2" x14ac:dyDescent="0.25">
      <c r="B72" s="32"/>
    </row>
    <row r="73" spans="2:2" x14ac:dyDescent="0.25">
      <c r="B73" s="64"/>
    </row>
    <row r="74" spans="2:2" x14ac:dyDescent="0.25">
      <c r="B74" s="32"/>
    </row>
    <row r="75" spans="2:2" x14ac:dyDescent="0.25">
      <c r="B75" s="64"/>
    </row>
    <row r="76" spans="2:2" x14ac:dyDescent="0.25">
      <c r="B76" s="58"/>
    </row>
    <row r="78" spans="2:2" x14ac:dyDescent="0.25">
      <c r="B78" s="61"/>
    </row>
    <row r="80" spans="2:2" x14ac:dyDescent="0.25">
      <c r="B80" s="65"/>
    </row>
    <row r="82" spans="2:2" x14ac:dyDescent="0.25">
      <c r="B82" s="61"/>
    </row>
    <row r="84" spans="2:2" x14ac:dyDescent="0.25">
      <c r="B84" s="65"/>
    </row>
    <row r="85" spans="2:2" x14ac:dyDescent="0.25">
      <c r="B85" s="65"/>
    </row>
    <row r="87" spans="2:2" x14ac:dyDescent="0.25">
      <c r="B87" s="61"/>
    </row>
    <row r="89" spans="2:2" x14ac:dyDescent="0.25">
      <c r="B89" s="61"/>
    </row>
    <row r="91" spans="2:2" x14ac:dyDescent="0.25">
      <c r="B91" s="61"/>
    </row>
    <row r="94" spans="2:2" x14ac:dyDescent="0.25">
      <c r="B94" s="61"/>
    </row>
    <row r="97" spans="2:2" x14ac:dyDescent="0.25">
      <c r="B97" s="62"/>
    </row>
    <row r="99" spans="2:2" x14ac:dyDescent="0.25">
      <c r="B99" s="61"/>
    </row>
    <row r="100" spans="2:2" x14ac:dyDescent="0.25">
      <c r="B100" s="61"/>
    </row>
    <row r="101" spans="2:2" x14ac:dyDescent="0.25">
      <c r="B101" s="61"/>
    </row>
    <row r="102" spans="2:2" x14ac:dyDescent="0.25">
      <c r="B102" s="58"/>
    </row>
    <row r="103" spans="2:2" x14ac:dyDescent="0.25">
      <c r="B103" s="58"/>
    </row>
    <row r="104" spans="2:2" x14ac:dyDescent="0.25">
      <c r="B104" s="58"/>
    </row>
    <row r="105" spans="2:2" x14ac:dyDescent="0.25">
      <c r="B105" s="58"/>
    </row>
    <row r="106" spans="2:2" x14ac:dyDescent="0.25">
      <c r="B106" s="58"/>
    </row>
    <row r="107" spans="2:2" x14ac:dyDescent="0.25">
      <c r="B107" s="58"/>
    </row>
    <row r="108" spans="2:2" x14ac:dyDescent="0.25">
      <c r="B108" s="61"/>
    </row>
    <row r="110" spans="2:2" x14ac:dyDescent="0.25">
      <c r="B110" s="61"/>
    </row>
    <row r="113" spans="2:2" x14ac:dyDescent="0.25">
      <c r="B113" s="62"/>
    </row>
    <row r="115" spans="2:2" x14ac:dyDescent="0.25">
      <c r="B115" s="61"/>
    </row>
    <row r="117" spans="2:2" x14ac:dyDescent="0.25">
      <c r="B117" s="65"/>
    </row>
    <row r="119" spans="2:2" x14ac:dyDescent="0.25">
      <c r="B119" s="65"/>
    </row>
    <row r="121" spans="2:2" x14ac:dyDescent="0.25">
      <c r="B121" s="65"/>
    </row>
    <row r="123" spans="2:2" x14ac:dyDescent="0.25">
      <c r="B123" s="64"/>
    </row>
    <row r="125" spans="2:2" x14ac:dyDescent="0.25">
      <c r="B125" s="61"/>
    </row>
    <row r="127" spans="2:2" x14ac:dyDescent="0.25">
      <c r="B127" s="58"/>
    </row>
    <row r="129" spans="2:2" x14ac:dyDescent="0.25">
      <c r="B129" s="61"/>
    </row>
    <row r="131" spans="2:2" x14ac:dyDescent="0.25">
      <c r="B131" s="61"/>
    </row>
    <row r="133" spans="2:2" x14ac:dyDescent="0.25">
      <c r="B133" s="58"/>
    </row>
    <row r="134" spans="2:2" x14ac:dyDescent="0.25">
      <c r="B134" s="61"/>
    </row>
    <row r="136" spans="2:2" x14ac:dyDescent="0.25">
      <c r="B136" s="58"/>
    </row>
    <row r="138" spans="2:2" x14ac:dyDescent="0.25">
      <c r="B138" s="61"/>
    </row>
    <row r="140" spans="2:2" x14ac:dyDescent="0.25">
      <c r="B140" s="58"/>
    </row>
  </sheetData>
  <hyperlinks>
    <hyperlink ref="B54" r:id="rId1" display="https://doi.org/10.1002/lrh2.10232" xr:uid="{AA43BDD8-7932-44D7-8762-66FDDA236143}"/>
  </hyperlinks>
  <pageMargins left="0.7" right="0.7" top="0.75" bottom="0.75" header="0.3" footer="0.3"/>
  <pageSetup paperSize="9"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553E-4B35-455E-893B-4E2C90AEC0A0}">
  <sheetPr>
    <tabColor rgb="FFFFFF00"/>
  </sheetPr>
  <dimension ref="A1:AG84"/>
  <sheetViews>
    <sheetView topLeftCell="A60" zoomScale="70" zoomScaleNormal="70" workbookViewId="0">
      <selection activeCell="L27" sqref="L27"/>
    </sheetView>
  </sheetViews>
  <sheetFormatPr defaultRowHeight="15" x14ac:dyDescent="0.25"/>
  <cols>
    <col min="1" max="1" width="52.7109375" customWidth="1"/>
    <col min="2" max="2" width="32.7109375" customWidth="1"/>
    <col min="3" max="7" width="40.5703125" customWidth="1"/>
    <col min="8" max="8" width="30.28515625" customWidth="1"/>
    <col min="9" max="9" width="31.140625" customWidth="1"/>
    <col min="10" max="10" width="30.28515625" customWidth="1"/>
    <col min="11" max="11" width="27.5703125" customWidth="1"/>
    <col min="12" max="12" width="29" customWidth="1"/>
    <col min="13" max="13" width="29.140625" customWidth="1"/>
    <col min="14" max="14" width="37.85546875" customWidth="1"/>
    <col min="15" max="15" width="36.5703125" customWidth="1"/>
    <col min="16" max="16" width="12.28515625" customWidth="1"/>
    <col min="27" max="27" width="28.85546875" customWidth="1"/>
  </cols>
  <sheetData>
    <row r="1" spans="1:12" ht="16.5" thickBot="1" x14ac:dyDescent="0.3">
      <c r="A1" s="40" t="s">
        <v>137</v>
      </c>
      <c r="B1" s="40" t="s">
        <v>126</v>
      </c>
      <c r="C1" s="40" t="s">
        <v>127</v>
      </c>
      <c r="D1" s="40" t="s">
        <v>128</v>
      </c>
      <c r="E1" s="40" t="s">
        <v>129</v>
      </c>
      <c r="F1" s="40" t="s">
        <v>130</v>
      </c>
      <c r="G1" s="40" t="s">
        <v>131</v>
      </c>
      <c r="H1" s="53" t="s">
        <v>132</v>
      </c>
      <c r="I1" s="53" t="s">
        <v>133</v>
      </c>
      <c r="J1" s="53" t="s">
        <v>134</v>
      </c>
      <c r="K1" s="53" t="s">
        <v>135</v>
      </c>
      <c r="L1" s="53" t="s">
        <v>136</v>
      </c>
    </row>
    <row r="2" spans="1:12" ht="16.5" thickBot="1" x14ac:dyDescent="0.3">
      <c r="A2" s="40" t="s">
        <v>24</v>
      </c>
      <c r="B2" s="51"/>
      <c r="C2" s="52"/>
      <c r="D2" s="52"/>
      <c r="E2" s="52"/>
      <c r="F2" s="52"/>
      <c r="G2" s="52"/>
      <c r="H2" s="49" t="s">
        <v>76</v>
      </c>
      <c r="I2" s="50">
        <v>45261</v>
      </c>
      <c r="J2" s="50">
        <v>45627</v>
      </c>
      <c r="K2" s="50">
        <v>45992</v>
      </c>
      <c r="L2" s="50">
        <v>46357</v>
      </c>
    </row>
    <row r="3" spans="1:12" ht="32.25" thickBot="1" x14ac:dyDescent="0.3">
      <c r="A3" s="41" t="s">
        <v>83</v>
      </c>
      <c r="B3" s="41" t="s">
        <v>13</v>
      </c>
      <c r="C3" s="4" t="s">
        <v>14</v>
      </c>
      <c r="D3" s="4" t="s">
        <v>15</v>
      </c>
      <c r="E3" s="4" t="s">
        <v>16</v>
      </c>
      <c r="F3" s="4" t="s">
        <v>17</v>
      </c>
      <c r="G3" s="4" t="s">
        <v>86</v>
      </c>
      <c r="H3" s="8" t="s">
        <v>75</v>
      </c>
      <c r="I3" s="8" t="s">
        <v>75</v>
      </c>
      <c r="J3" s="8" t="s">
        <v>75</v>
      </c>
      <c r="K3" s="9" t="s">
        <v>75</v>
      </c>
      <c r="L3" s="9" t="s">
        <v>75</v>
      </c>
    </row>
    <row r="4" spans="1:12" ht="229.5" customHeight="1" thickBot="1" x14ac:dyDescent="0.3">
      <c r="A4" s="41" t="s">
        <v>2</v>
      </c>
      <c r="B4" s="6" t="s">
        <v>3</v>
      </c>
      <c r="C4" s="5" t="s">
        <v>91</v>
      </c>
      <c r="D4" s="5" t="s">
        <v>92</v>
      </c>
      <c r="E4" s="5" t="s">
        <v>170</v>
      </c>
      <c r="F4" s="5" t="s">
        <v>100</v>
      </c>
      <c r="G4" s="5" t="s">
        <v>101</v>
      </c>
      <c r="H4" s="5">
        <v>3</v>
      </c>
      <c r="I4" s="5"/>
      <c r="J4" s="5"/>
      <c r="K4" s="5"/>
      <c r="L4" s="5"/>
    </row>
    <row r="5" spans="1:12" ht="64.5" customHeight="1" thickBot="1" x14ac:dyDescent="0.3">
      <c r="A5" s="42"/>
      <c r="B5" s="6" t="s">
        <v>78</v>
      </c>
      <c r="C5" s="5" t="s">
        <v>93</v>
      </c>
      <c r="D5" s="5" t="s">
        <v>109</v>
      </c>
      <c r="E5" s="5" t="s">
        <v>110</v>
      </c>
      <c r="F5" s="5" t="s">
        <v>108</v>
      </c>
      <c r="G5" s="5" t="s">
        <v>111</v>
      </c>
      <c r="H5" s="5">
        <v>1</v>
      </c>
      <c r="I5" s="5"/>
      <c r="J5" s="5"/>
      <c r="K5" s="5"/>
      <c r="L5" s="5"/>
    </row>
    <row r="6" spans="1:12" ht="92.45" customHeight="1" thickBot="1" x14ac:dyDescent="0.3">
      <c r="A6" s="41" t="s">
        <v>4</v>
      </c>
      <c r="B6" s="6" t="s">
        <v>5</v>
      </c>
      <c r="C6" s="5" t="s">
        <v>67</v>
      </c>
      <c r="D6" s="5" t="s">
        <v>70</v>
      </c>
      <c r="E6" s="5" t="s">
        <v>71</v>
      </c>
      <c r="F6" s="5" t="s">
        <v>72</v>
      </c>
      <c r="G6" s="5" t="s">
        <v>73</v>
      </c>
      <c r="H6" s="5">
        <v>2</v>
      </c>
      <c r="I6" s="5"/>
      <c r="J6" s="5"/>
      <c r="K6" s="5"/>
      <c r="L6" s="5"/>
    </row>
    <row r="7" spans="1:12" ht="134.1" customHeight="1" thickBot="1" x14ac:dyDescent="0.3">
      <c r="A7" s="42"/>
      <c r="B7" s="6" t="s">
        <v>6</v>
      </c>
      <c r="C7" s="34" t="s">
        <v>112</v>
      </c>
      <c r="D7" s="5" t="s">
        <v>68</v>
      </c>
      <c r="E7" s="5" t="s">
        <v>69</v>
      </c>
      <c r="F7" s="5" t="s">
        <v>113</v>
      </c>
      <c r="G7" s="5" t="s">
        <v>90</v>
      </c>
      <c r="H7" s="5">
        <v>1</v>
      </c>
      <c r="I7" s="5"/>
      <c r="J7" s="5"/>
      <c r="K7" s="5"/>
      <c r="L7" s="5"/>
    </row>
    <row r="8" spans="1:12" ht="143.1" customHeight="1" thickBot="1" x14ac:dyDescent="0.3">
      <c r="A8" s="41" t="s">
        <v>7</v>
      </c>
      <c r="B8" s="6" t="s">
        <v>8</v>
      </c>
      <c r="C8" s="5" t="s">
        <v>114</v>
      </c>
      <c r="D8" s="5" t="s">
        <v>80</v>
      </c>
      <c r="E8" s="5" t="s">
        <v>81</v>
      </c>
      <c r="F8" s="5" t="s">
        <v>115</v>
      </c>
      <c r="G8" s="5" t="s">
        <v>116</v>
      </c>
      <c r="H8" s="5">
        <v>1</v>
      </c>
      <c r="I8" s="5"/>
      <c r="J8" s="5"/>
      <c r="K8" s="5"/>
      <c r="L8" s="5"/>
    </row>
    <row r="9" spans="1:12" ht="116.1" customHeight="1" thickBot="1" x14ac:dyDescent="0.3">
      <c r="A9" s="42"/>
      <c r="B9" s="6" t="s">
        <v>9</v>
      </c>
      <c r="C9" s="5" t="s">
        <v>94</v>
      </c>
      <c r="D9" s="5" t="s">
        <v>117</v>
      </c>
      <c r="E9" s="5" t="s">
        <v>82</v>
      </c>
      <c r="F9" s="5" t="s">
        <v>143</v>
      </c>
      <c r="G9" s="5" t="s">
        <v>95</v>
      </c>
      <c r="H9" s="5">
        <v>1</v>
      </c>
      <c r="I9" s="5"/>
      <c r="J9" s="5"/>
      <c r="K9" s="5"/>
      <c r="L9" s="5"/>
    </row>
    <row r="10" spans="1:12" ht="185.1" customHeight="1" thickBot="1" x14ac:dyDescent="0.3">
      <c r="A10" s="43" t="s">
        <v>84</v>
      </c>
      <c r="B10" s="6" t="s">
        <v>11</v>
      </c>
      <c r="C10" s="39" t="s">
        <v>119</v>
      </c>
      <c r="D10" s="5" t="s">
        <v>120</v>
      </c>
      <c r="E10" s="5" t="s">
        <v>121</v>
      </c>
      <c r="F10" s="5" t="s">
        <v>144</v>
      </c>
      <c r="G10" s="5" t="s">
        <v>118</v>
      </c>
      <c r="H10" s="5">
        <v>1</v>
      </c>
      <c r="I10" s="5"/>
      <c r="J10" s="5"/>
      <c r="K10" s="5"/>
      <c r="L10" s="5"/>
    </row>
    <row r="11" spans="1:12" ht="170.45" customHeight="1" thickBot="1" x14ac:dyDescent="0.3">
      <c r="A11" s="44"/>
      <c r="B11" s="6" t="s">
        <v>12</v>
      </c>
      <c r="C11" s="5" t="s">
        <v>96</v>
      </c>
      <c r="D11" s="5" t="s">
        <v>122</v>
      </c>
      <c r="E11" s="5" t="s">
        <v>123</v>
      </c>
      <c r="F11" s="5" t="s">
        <v>97</v>
      </c>
      <c r="G11" s="5" t="s">
        <v>98</v>
      </c>
      <c r="H11" s="5">
        <v>1</v>
      </c>
      <c r="I11" s="5"/>
      <c r="J11" s="5"/>
      <c r="K11" s="5"/>
      <c r="L11" s="5"/>
    </row>
    <row r="13" spans="1:12" x14ac:dyDescent="0.25">
      <c r="G13" s="31"/>
    </row>
    <row r="14" spans="1:12" ht="15.75" thickBot="1" x14ac:dyDescent="0.3">
      <c r="G14" s="31"/>
    </row>
    <row r="15" spans="1:12" x14ac:dyDescent="0.25">
      <c r="B15" s="80" t="s">
        <v>79</v>
      </c>
      <c r="C15" s="81"/>
      <c r="D15" s="81"/>
      <c r="E15" s="82"/>
      <c r="G15" s="31"/>
    </row>
    <row r="16" spans="1:12" ht="15.75" x14ac:dyDescent="0.25">
      <c r="B16" s="29" t="s">
        <v>3</v>
      </c>
      <c r="C16" s="29" t="s">
        <v>78</v>
      </c>
      <c r="D16" s="29" t="s">
        <v>5</v>
      </c>
      <c r="E16" s="30" t="s">
        <v>6</v>
      </c>
      <c r="G16" s="31"/>
    </row>
    <row r="17" spans="2:33" x14ac:dyDescent="0.25">
      <c r="B17" s="10" t="s">
        <v>18</v>
      </c>
      <c r="C17" s="10" t="s">
        <v>25</v>
      </c>
      <c r="D17" s="10" t="s">
        <v>29</v>
      </c>
      <c r="E17" s="15" t="s">
        <v>34</v>
      </c>
      <c r="F17" s="11"/>
      <c r="G17" s="70" t="s">
        <v>99</v>
      </c>
      <c r="H17" s="70"/>
      <c r="I17" s="70"/>
      <c r="J17" s="37"/>
    </row>
    <row r="18" spans="2:33" x14ac:dyDescent="0.25">
      <c r="B18" s="10" t="s">
        <v>19</v>
      </c>
      <c r="C18" s="10" t="s">
        <v>26</v>
      </c>
      <c r="D18" s="10" t="s">
        <v>30</v>
      </c>
      <c r="E18" s="15" t="s">
        <v>40</v>
      </c>
      <c r="F18" s="11"/>
      <c r="G18" s="31"/>
      <c r="H18" s="31"/>
      <c r="J18" s="37"/>
    </row>
    <row r="19" spans="2:33" x14ac:dyDescent="0.25">
      <c r="B19" s="10" t="s">
        <v>20</v>
      </c>
      <c r="C19" s="10" t="s">
        <v>27</v>
      </c>
      <c r="D19" s="10" t="s">
        <v>33</v>
      </c>
      <c r="E19" s="15" t="s">
        <v>37</v>
      </c>
      <c r="F19" s="11"/>
      <c r="G19" s="31"/>
      <c r="H19" s="31"/>
      <c r="J19" s="37"/>
    </row>
    <row r="20" spans="2:33" ht="30" x14ac:dyDescent="0.25">
      <c r="B20" s="10" t="s">
        <v>21</v>
      </c>
      <c r="C20" s="10" t="s">
        <v>28</v>
      </c>
      <c r="D20" s="10" t="s">
        <v>31</v>
      </c>
      <c r="E20" s="16" t="s">
        <v>38</v>
      </c>
      <c r="F20" s="11"/>
      <c r="H20" s="31"/>
    </row>
    <row r="21" spans="2:33" x14ac:dyDescent="0.25">
      <c r="B21" s="10" t="s">
        <v>22</v>
      </c>
      <c r="C21" s="10"/>
      <c r="D21" s="10" t="s">
        <v>32</v>
      </c>
      <c r="E21" s="15" t="s">
        <v>39</v>
      </c>
      <c r="F21" s="11"/>
      <c r="G21" s="31"/>
      <c r="H21" s="31"/>
    </row>
    <row r="22" spans="2:33" ht="15.75" thickBot="1" x14ac:dyDescent="0.3">
      <c r="B22" s="17" t="s">
        <v>23</v>
      </c>
      <c r="C22" s="17"/>
      <c r="D22" s="18"/>
      <c r="E22" s="17"/>
      <c r="F22" s="11"/>
      <c r="G22" s="31"/>
      <c r="H22" s="31"/>
    </row>
    <row r="23" spans="2:33" x14ac:dyDescent="0.25">
      <c r="B23" s="11"/>
      <c r="D23" s="19"/>
      <c r="E23" s="12"/>
      <c r="F23" s="11"/>
      <c r="G23" s="31"/>
      <c r="H23" s="31"/>
    </row>
    <row r="24" spans="2:33" ht="15.75" thickBot="1" x14ac:dyDescent="0.3">
      <c r="B24" s="20"/>
      <c r="C24" s="21"/>
      <c r="E24" s="22"/>
    </row>
    <row r="25" spans="2:33" ht="15.75" x14ac:dyDescent="0.25">
      <c r="B25" s="28" t="s">
        <v>8</v>
      </c>
      <c r="C25" s="27" t="s">
        <v>9</v>
      </c>
      <c r="D25" s="27" t="s">
        <v>11</v>
      </c>
      <c r="E25" s="27" t="s">
        <v>12</v>
      </c>
      <c r="G25" s="31"/>
      <c r="H25" s="31"/>
    </row>
    <row r="26" spans="2:33" ht="30" x14ac:dyDescent="0.25">
      <c r="B26" s="26" t="s">
        <v>36</v>
      </c>
      <c r="C26" s="13" t="s">
        <v>47</v>
      </c>
      <c r="D26" s="13" t="s">
        <v>53</v>
      </c>
      <c r="E26" s="16" t="s">
        <v>58</v>
      </c>
      <c r="F26" s="11"/>
      <c r="G26" s="31"/>
      <c r="H26" s="31"/>
    </row>
    <row r="27" spans="2:33" ht="30" x14ac:dyDescent="0.25">
      <c r="B27" s="13" t="s">
        <v>74</v>
      </c>
      <c r="C27" s="13" t="s">
        <v>48</v>
      </c>
      <c r="D27" s="13" t="s">
        <v>60</v>
      </c>
      <c r="E27" s="16" t="s">
        <v>53</v>
      </c>
      <c r="F27" s="11"/>
      <c r="G27" s="31"/>
      <c r="AG27" t="s">
        <v>107</v>
      </c>
    </row>
    <row r="28" spans="2:33" ht="30" x14ac:dyDescent="0.25">
      <c r="B28" s="13" t="s">
        <v>41</v>
      </c>
      <c r="C28" s="13" t="s">
        <v>49</v>
      </c>
      <c r="D28" s="13" t="s">
        <v>61</v>
      </c>
      <c r="E28" s="16" t="s">
        <v>54</v>
      </c>
      <c r="F28" s="11"/>
      <c r="G28" s="31"/>
    </row>
    <row r="29" spans="2:33" ht="45" x14ac:dyDescent="0.25">
      <c r="B29" s="13" t="s">
        <v>42</v>
      </c>
      <c r="C29" s="13" t="s">
        <v>50</v>
      </c>
      <c r="D29" s="13" t="s">
        <v>62</v>
      </c>
      <c r="E29" s="16" t="s">
        <v>55</v>
      </c>
      <c r="F29" s="11"/>
      <c r="G29" s="31"/>
    </row>
    <row r="30" spans="2:33" ht="30" x14ac:dyDescent="0.25">
      <c r="B30" s="13" t="s">
        <v>43</v>
      </c>
      <c r="C30" s="13" t="s">
        <v>51</v>
      </c>
      <c r="D30" s="13" t="s">
        <v>63</v>
      </c>
      <c r="E30" s="26" t="s">
        <v>56</v>
      </c>
      <c r="F30" s="11"/>
      <c r="G30" s="31"/>
    </row>
    <row r="31" spans="2:33" ht="30" x14ac:dyDescent="0.25">
      <c r="B31" s="13" t="s">
        <v>44</v>
      </c>
      <c r="C31" s="13" t="s">
        <v>52</v>
      </c>
      <c r="D31" s="13" t="s">
        <v>59</v>
      </c>
      <c r="E31" s="16" t="s">
        <v>57</v>
      </c>
      <c r="F31" s="11"/>
      <c r="G31" s="31"/>
    </row>
    <row r="32" spans="2:33" ht="30" x14ac:dyDescent="0.25">
      <c r="B32" s="13" t="s">
        <v>45</v>
      </c>
      <c r="C32" s="13"/>
      <c r="D32" s="13" t="s">
        <v>64</v>
      </c>
      <c r="E32" s="26" t="s">
        <v>51</v>
      </c>
      <c r="G32" s="31"/>
    </row>
    <row r="33" spans="1:7" x14ac:dyDescent="0.25">
      <c r="B33" s="13"/>
      <c r="C33" s="13"/>
      <c r="D33" s="13" t="s">
        <v>65</v>
      </c>
      <c r="E33" s="16" t="s">
        <v>66</v>
      </c>
      <c r="F33" s="11"/>
      <c r="G33" s="31"/>
    </row>
    <row r="34" spans="1:7" ht="15.75" thickBot="1" x14ac:dyDescent="0.3">
      <c r="B34" s="13"/>
      <c r="C34" s="14"/>
      <c r="D34" s="14"/>
      <c r="F34" s="11"/>
      <c r="G34" s="31"/>
    </row>
    <row r="35" spans="1:7" x14ac:dyDescent="0.25">
      <c r="B35" s="23"/>
      <c r="C35" s="71"/>
      <c r="D35" s="72"/>
      <c r="E35" s="73"/>
      <c r="G35" s="31"/>
    </row>
    <row r="36" spans="1:7" x14ac:dyDescent="0.25">
      <c r="B36" s="24"/>
      <c r="C36" s="74"/>
      <c r="D36" s="75"/>
      <c r="E36" s="76"/>
      <c r="G36" s="31"/>
    </row>
    <row r="37" spans="1:7" ht="30" x14ac:dyDescent="0.25">
      <c r="B37" s="16" t="s">
        <v>35</v>
      </c>
      <c r="C37" s="74"/>
      <c r="D37" s="75"/>
      <c r="E37" s="76"/>
      <c r="G37" s="31"/>
    </row>
    <row r="38" spans="1:7" ht="45.75" thickBot="1" x14ac:dyDescent="0.3">
      <c r="B38" s="25" t="s">
        <v>46</v>
      </c>
      <c r="C38" s="77"/>
      <c r="D38" s="78"/>
      <c r="E38" s="79"/>
      <c r="G38" s="31"/>
    </row>
    <row r="40" spans="1:7" x14ac:dyDescent="0.25">
      <c r="A40" s="31"/>
      <c r="B40" s="31"/>
      <c r="G40" s="31"/>
    </row>
    <row r="46" spans="1:7" ht="18.75" x14ac:dyDescent="0.3">
      <c r="E46" s="54" t="s">
        <v>103</v>
      </c>
    </row>
    <row r="48" spans="1:7" ht="18.75" x14ac:dyDescent="0.3">
      <c r="A48" s="54" t="s">
        <v>102</v>
      </c>
    </row>
    <row r="82" spans="1:5" ht="18.75" x14ac:dyDescent="0.3">
      <c r="A82" t="s">
        <v>106</v>
      </c>
      <c r="B82" s="54" t="s">
        <v>105</v>
      </c>
    </row>
    <row r="84" spans="1:5" x14ac:dyDescent="0.25">
      <c r="E84" s="38" t="s">
        <v>104</v>
      </c>
    </row>
  </sheetData>
  <mergeCells count="3">
    <mergeCell ref="G17:I17"/>
    <mergeCell ref="C35:E38"/>
    <mergeCell ref="B15:E15"/>
  </mergeCells>
  <hyperlinks>
    <hyperlink ref="A48" r:id="rId1" xr:uid="{0A0A1BD6-85F3-41C9-B6C3-0D0CFE41D477}"/>
    <hyperlink ref="B82" r:id="rId2" xr:uid="{5B24AADB-271E-4119-81C1-F14B0007D039}"/>
    <hyperlink ref="E46" r:id="rId3" xr:uid="{6582DE41-AE50-4950-823E-B2F481F0B1A8}"/>
    <hyperlink ref="E84" r:id="rId4" xr:uid="{C89B6846-32E8-4628-A5DC-51876372D2F9}"/>
  </hyperlinks>
  <pageMargins left="0.7" right="0.7" top="0.75" bottom="0.75" header="0.3" footer="0.3"/>
  <pageSetup orientation="portrait" r:id="rId5"/>
  <drawing r:id="rId6"/>
  <legacyDrawing r:id="rId7"/>
  <tableParts count="1">
    <tablePart r:id="rId8"/>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A5816-240F-4481-85CB-1F0ADCF7A01D}">
  <sheetPr>
    <tabColor rgb="FF00B050"/>
  </sheetPr>
  <dimension ref="A1:S53"/>
  <sheetViews>
    <sheetView tabSelected="1" topLeftCell="A10" zoomScale="55" zoomScaleNormal="55" workbookViewId="0">
      <selection activeCell="P38" sqref="P38"/>
    </sheetView>
  </sheetViews>
  <sheetFormatPr defaultRowHeight="15" x14ac:dyDescent="0.25"/>
  <cols>
    <col min="1" max="1" width="32.85546875" customWidth="1"/>
    <col min="2" max="2" width="47.140625" customWidth="1"/>
    <col min="3" max="3" width="33.140625" customWidth="1"/>
    <col min="4" max="7" width="30" customWidth="1"/>
    <col min="15" max="15" width="31.85546875" customWidth="1"/>
    <col min="16" max="16" width="35.42578125" customWidth="1"/>
    <col min="17" max="17" width="28.42578125" customWidth="1"/>
    <col min="18" max="18" width="22.85546875" customWidth="1"/>
    <col min="19" max="19" width="24.85546875" customWidth="1"/>
    <col min="20" max="20" width="28.85546875" customWidth="1"/>
    <col min="21" max="21" width="40.85546875" customWidth="1"/>
  </cols>
  <sheetData>
    <row r="1" spans="1:9" ht="35.1" customHeight="1" thickBot="1" x14ac:dyDescent="0.3">
      <c r="A1" s="83" t="s">
        <v>77</v>
      </c>
      <c r="B1" s="83"/>
      <c r="C1" s="83"/>
      <c r="D1" s="83"/>
      <c r="E1" s="83"/>
      <c r="F1" s="83"/>
      <c r="G1" s="84"/>
    </row>
    <row r="2" spans="1:9" ht="46.5" customHeight="1" thickBot="1" x14ac:dyDescent="0.3">
      <c r="A2" s="1" t="s">
        <v>0</v>
      </c>
      <c r="B2" s="1" t="s">
        <v>1</v>
      </c>
      <c r="C2" s="2" t="str">
        <f>Table2[[#This Row],[Column7]]</f>
        <v>Start of Project</v>
      </c>
      <c r="D2" s="66">
        <f>Table2[[#This Row],[Column8]]</f>
        <v>45261</v>
      </c>
      <c r="E2" s="66">
        <f>Table2[[#This Row],[Column9]]</f>
        <v>45627</v>
      </c>
      <c r="F2" s="66">
        <f>Table2[[#This Row],[Column10]]</f>
        <v>45992</v>
      </c>
      <c r="G2" s="66">
        <f>Table2[[#This Row],[Column11]]</f>
        <v>46357</v>
      </c>
    </row>
    <row r="3" spans="1:9" ht="35.1" customHeight="1" thickBot="1" x14ac:dyDescent="0.3">
      <c r="A3" s="1" t="s">
        <v>2</v>
      </c>
      <c r="B3" s="7" t="s">
        <v>3</v>
      </c>
      <c r="C3" s="3">
        <f>Worksheet_1!H4</f>
        <v>3</v>
      </c>
      <c r="D3" s="3">
        <f>Worksheet_1!I4</f>
        <v>0</v>
      </c>
      <c r="E3" s="3">
        <f>Worksheet_1!J4</f>
        <v>0</v>
      </c>
      <c r="F3" s="3">
        <f>Worksheet_1!K4</f>
        <v>0</v>
      </c>
      <c r="G3" s="3">
        <f>Worksheet_1!L4</f>
        <v>0</v>
      </c>
    </row>
    <row r="4" spans="1:9" ht="35.1" customHeight="1" thickBot="1" x14ac:dyDescent="0.3">
      <c r="A4" s="1"/>
      <c r="B4" s="7" t="s">
        <v>78</v>
      </c>
      <c r="C4" s="3">
        <f>Worksheet_1!H5</f>
        <v>1</v>
      </c>
      <c r="D4" s="3">
        <f>Worksheet_1!I5</f>
        <v>0</v>
      </c>
      <c r="E4" s="3">
        <f>Worksheet_1!J5</f>
        <v>0</v>
      </c>
      <c r="F4" s="3">
        <f>Worksheet_1!K5</f>
        <v>0</v>
      </c>
      <c r="G4" s="3">
        <f>Worksheet_1!L5</f>
        <v>0</v>
      </c>
    </row>
    <row r="5" spans="1:9" ht="32.450000000000003" customHeight="1" thickBot="1" x14ac:dyDescent="0.3">
      <c r="A5" s="1" t="s">
        <v>4</v>
      </c>
      <c r="B5" s="1" t="s">
        <v>5</v>
      </c>
      <c r="C5" s="3">
        <f>Worksheet_1!H6</f>
        <v>2</v>
      </c>
      <c r="D5" s="3">
        <f>Worksheet_1!I6</f>
        <v>0</v>
      </c>
      <c r="E5" s="3">
        <f>Worksheet_1!J6</f>
        <v>0</v>
      </c>
      <c r="F5" s="3">
        <f>Worksheet_1!K6</f>
        <v>0</v>
      </c>
      <c r="G5" s="3">
        <f>Worksheet_1!L6</f>
        <v>0</v>
      </c>
    </row>
    <row r="6" spans="1:9" ht="44.45" customHeight="1" thickBot="1" x14ac:dyDescent="0.3">
      <c r="A6" s="1"/>
      <c r="B6" s="1" t="s">
        <v>6</v>
      </c>
      <c r="C6" s="3">
        <f>Worksheet_1!H7</f>
        <v>1</v>
      </c>
      <c r="D6" s="3">
        <f>Worksheet_1!I7</f>
        <v>0</v>
      </c>
      <c r="E6" s="3">
        <f>Worksheet_1!J7</f>
        <v>0</v>
      </c>
      <c r="F6" s="3">
        <f>Worksheet_1!K7</f>
        <v>0</v>
      </c>
      <c r="G6" s="3">
        <f>Worksheet_1!L7</f>
        <v>0</v>
      </c>
    </row>
    <row r="7" spans="1:9" ht="39.6" customHeight="1" thickBot="1" x14ac:dyDescent="0.3">
      <c r="A7" s="1" t="s">
        <v>7</v>
      </c>
      <c r="B7" s="1" t="s">
        <v>8</v>
      </c>
      <c r="C7" s="3">
        <f>Worksheet_1!H8</f>
        <v>1</v>
      </c>
      <c r="D7" s="3">
        <f>Worksheet_1!I8</f>
        <v>0</v>
      </c>
      <c r="E7" s="3">
        <f>Worksheet_1!J8</f>
        <v>0</v>
      </c>
      <c r="F7" s="3">
        <f>Worksheet_1!K8</f>
        <v>0</v>
      </c>
      <c r="G7" s="3">
        <f>Worksheet_1!L8</f>
        <v>0</v>
      </c>
    </row>
    <row r="8" spans="1:9" ht="44.45" customHeight="1" thickBot="1" x14ac:dyDescent="0.3">
      <c r="A8" s="1"/>
      <c r="B8" s="1" t="s">
        <v>9</v>
      </c>
      <c r="C8" s="3">
        <f>Worksheet_1!H9</f>
        <v>1</v>
      </c>
      <c r="D8" s="3">
        <f>Worksheet_1!I9</f>
        <v>0</v>
      </c>
      <c r="E8" s="3">
        <f>Worksheet_1!J9</f>
        <v>0</v>
      </c>
      <c r="F8" s="3">
        <f>Worksheet_1!K9</f>
        <v>0</v>
      </c>
      <c r="G8" s="3">
        <f>Worksheet_1!L9</f>
        <v>0</v>
      </c>
    </row>
    <row r="9" spans="1:9" ht="41.1" customHeight="1" thickBot="1" x14ac:dyDescent="0.3">
      <c r="A9" s="1" t="s">
        <v>10</v>
      </c>
      <c r="B9" s="1" t="s">
        <v>11</v>
      </c>
      <c r="C9" s="3">
        <f>Worksheet_1!H10</f>
        <v>1</v>
      </c>
      <c r="D9" s="3">
        <f>Worksheet_1!I10</f>
        <v>0</v>
      </c>
      <c r="E9" s="3">
        <f>Worksheet_1!J10</f>
        <v>0</v>
      </c>
      <c r="F9" s="3">
        <f>Worksheet_1!K10</f>
        <v>0</v>
      </c>
      <c r="G9" s="3">
        <f>Worksheet_1!L10</f>
        <v>0</v>
      </c>
    </row>
    <row r="10" spans="1:9" ht="41.1" customHeight="1" thickBot="1" x14ac:dyDescent="0.3">
      <c r="A10" s="1"/>
      <c r="B10" s="1" t="s">
        <v>12</v>
      </c>
      <c r="C10" s="3">
        <f>Worksheet_1!H11</f>
        <v>1</v>
      </c>
      <c r="D10" s="3">
        <f>Worksheet_1!I11</f>
        <v>0</v>
      </c>
      <c r="E10" s="3">
        <f>Worksheet_1!J11</f>
        <v>0</v>
      </c>
      <c r="F10" s="3">
        <f>Worksheet_1!K11</f>
        <v>0</v>
      </c>
      <c r="G10" s="3">
        <f>Worksheet_1!L11</f>
        <v>0</v>
      </c>
    </row>
    <row r="12" spans="1:9" ht="25.5" customHeight="1" x14ac:dyDescent="0.3">
      <c r="I12" s="63"/>
    </row>
    <row r="13" spans="1:9" ht="30.6" customHeight="1" x14ac:dyDescent="0.25"/>
    <row r="14" spans="1:9" ht="39" customHeight="1" x14ac:dyDescent="0.25"/>
    <row r="22" spans="19:19" x14ac:dyDescent="0.25">
      <c r="S22">
        <f>U13</f>
        <v>0</v>
      </c>
    </row>
    <row r="53" spans="15:15" x14ac:dyDescent="0.25">
      <c r="O53" s="37"/>
    </row>
  </sheetData>
  <customSheetViews>
    <customSheetView guid="{20772CE3-1F3D-4A5C-B490-50531420AED0}" scale="70">
      <selection activeCell="C4" sqref="C4"/>
      <pageMargins left="0.7" right="0.7" top="0.75" bottom="0.75" header="0.3" footer="0.3"/>
    </customSheetView>
    <customSheetView guid="{55227741-1137-4D18-9E71-7F474D9C80E7}" scale="70">
      <selection activeCell="C8" sqref="C8"/>
      <pageMargins left="0.7" right="0.7" top="0.75" bottom="0.75" header="0.3" footer="0.3"/>
    </customSheetView>
  </customSheetViews>
  <mergeCells count="1">
    <mergeCell ref="A1:G1"/>
  </mergeCells>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094098B-5D63-4204-9036-A556B9A6017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Background and Instructions </vt:lpstr>
      <vt:lpstr>Worksheet_1</vt:lpstr>
      <vt:lpstr>Summary Sheet</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Johnson</dc:creator>
  <cp:lastModifiedBy>Darren Kelvin Rajit</cp:lastModifiedBy>
  <cp:lastPrinted>2023-03-15T02:51:43Z</cp:lastPrinted>
  <dcterms:created xsi:type="dcterms:W3CDTF">2023-03-14T00:59:16Z</dcterms:created>
  <dcterms:modified xsi:type="dcterms:W3CDTF">2025-04-09T01:26:25Z</dcterms:modified>
</cp:coreProperties>
</file>