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eberle\Dropbox\Paper\2022_Permann_a-GA_pharmacology\260618_submitted_APSB_4\"/>
    </mc:Choice>
  </mc:AlternateContent>
  <xr:revisionPtr revIDLastSave="0" documentId="13_ncr:1_{A62D724D-676C-449E-86D7-093F5DF75D16}" xr6:coauthVersionLast="47" xr6:coauthVersionMax="47" xr10:uidLastSave="{00000000-0000-0000-0000-000000000000}"/>
  <bookViews>
    <workbookView xWindow="-120" yWindow="-120" windowWidth="29040" windowHeight="15720" xr2:uid="{312DA3EC-D0FC-4420-996C-69EE02B95D4E}"/>
  </bookViews>
  <sheets>
    <sheet name="Mean + S.E.M." sheetId="12" r:id="rId1"/>
    <sheet name="single data" sheetId="1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5" i="12" l="1"/>
  <c r="D52" i="12"/>
  <c r="F52" i="12"/>
  <c r="J52" i="12"/>
  <c r="L52" i="12"/>
  <c r="M52" i="12"/>
  <c r="O52" i="12"/>
  <c r="P52" i="12"/>
  <c r="R52" i="12"/>
  <c r="S52" i="12"/>
  <c r="U52" i="12"/>
  <c r="V52" i="12"/>
  <c r="X52" i="12"/>
  <c r="Y52" i="12"/>
  <c r="AA52" i="12"/>
  <c r="D53" i="12"/>
  <c r="F53" i="12"/>
  <c r="G53" i="12"/>
  <c r="I53" i="12"/>
  <c r="J53" i="12"/>
  <c r="L53" i="12"/>
  <c r="M53" i="12"/>
  <c r="O53" i="12"/>
  <c r="P53" i="12"/>
  <c r="R53" i="12"/>
  <c r="S53" i="12"/>
  <c r="U53" i="12"/>
  <c r="V53" i="12"/>
  <c r="X53" i="12"/>
  <c r="Y53" i="12"/>
  <c r="AA53" i="12"/>
  <c r="D54" i="12"/>
  <c r="F54" i="12"/>
  <c r="G54" i="12"/>
  <c r="I54" i="12"/>
  <c r="J54" i="12"/>
  <c r="L54" i="12"/>
  <c r="M54" i="12"/>
  <c r="O54" i="12"/>
  <c r="P54" i="12"/>
  <c r="R54" i="12"/>
  <c r="S54" i="12"/>
  <c r="U54" i="12"/>
  <c r="V54" i="12"/>
  <c r="X54" i="12"/>
  <c r="Y54" i="12"/>
  <c r="AA54" i="12"/>
  <c r="D55" i="12"/>
  <c r="F55" i="12"/>
  <c r="G55" i="12"/>
  <c r="I55" i="12"/>
  <c r="J55" i="12"/>
  <c r="L55" i="12"/>
  <c r="M55" i="12"/>
  <c r="O55" i="12"/>
  <c r="P55" i="12"/>
  <c r="R55" i="12"/>
  <c r="S55" i="12"/>
  <c r="U55" i="12"/>
  <c r="V55" i="12"/>
  <c r="X55" i="12"/>
  <c r="Y55" i="12"/>
  <c r="AA55" i="12"/>
  <c r="D56" i="12"/>
  <c r="F56" i="12"/>
  <c r="G56" i="12"/>
  <c r="I56" i="12"/>
  <c r="J56" i="12"/>
  <c r="L56" i="12"/>
  <c r="M56" i="12"/>
  <c r="O56" i="12"/>
  <c r="P56" i="12"/>
  <c r="R56" i="12"/>
  <c r="S56" i="12"/>
  <c r="U56" i="12"/>
  <c r="V56" i="12"/>
  <c r="X56" i="12"/>
  <c r="Y56" i="12"/>
  <c r="AA56" i="12"/>
  <c r="D57" i="12"/>
  <c r="F57" i="12"/>
  <c r="G57" i="12"/>
  <c r="I57" i="12"/>
  <c r="J57" i="12"/>
  <c r="L57" i="12"/>
  <c r="M57" i="12"/>
  <c r="O57" i="12"/>
  <c r="P57" i="12"/>
  <c r="R57" i="12"/>
  <c r="S57" i="12"/>
  <c r="U57" i="12"/>
  <c r="V57" i="12"/>
  <c r="X57" i="12"/>
  <c r="Y57" i="12"/>
  <c r="AA57" i="12"/>
  <c r="D58" i="12"/>
  <c r="F58" i="12"/>
  <c r="G58" i="12"/>
  <c r="I58" i="12"/>
  <c r="J58" i="12"/>
  <c r="L58" i="12"/>
  <c r="M58" i="12"/>
  <c r="O58" i="12"/>
  <c r="P58" i="12"/>
  <c r="R58" i="12"/>
  <c r="S58" i="12"/>
  <c r="U58" i="12"/>
  <c r="V58" i="12"/>
  <c r="X58" i="12"/>
  <c r="Y58" i="12"/>
  <c r="AA58" i="12"/>
  <c r="D59" i="12"/>
  <c r="F59" i="12"/>
  <c r="G59" i="12"/>
  <c r="I59" i="12"/>
  <c r="J59" i="12"/>
  <c r="L59" i="12"/>
  <c r="M59" i="12"/>
  <c r="O59" i="12"/>
  <c r="P59" i="12"/>
  <c r="R59" i="12"/>
  <c r="S59" i="12"/>
  <c r="U59" i="12"/>
  <c r="V59" i="12"/>
  <c r="X59" i="12"/>
  <c r="Y59" i="12"/>
  <c r="AA59" i="12"/>
  <c r="D60" i="12"/>
  <c r="F60" i="12"/>
  <c r="G60" i="12"/>
  <c r="I60" i="12"/>
  <c r="J60" i="12"/>
  <c r="L60" i="12"/>
  <c r="M60" i="12"/>
  <c r="O60" i="12"/>
  <c r="P60" i="12"/>
  <c r="R60" i="12"/>
  <c r="S60" i="12"/>
  <c r="U60" i="12"/>
  <c r="V60" i="12"/>
  <c r="X60" i="12"/>
  <c r="Y60" i="12"/>
  <c r="AA60" i="12"/>
  <c r="D61" i="12"/>
  <c r="F61" i="12"/>
  <c r="G61" i="12"/>
  <c r="I61" i="12"/>
  <c r="J61" i="12"/>
  <c r="L61" i="12"/>
  <c r="M61" i="12"/>
  <c r="O61" i="12"/>
  <c r="P61" i="12"/>
  <c r="R61" i="12"/>
  <c r="S61" i="12"/>
  <c r="U61" i="12"/>
  <c r="V61" i="12"/>
  <c r="X61" i="12"/>
  <c r="Y61" i="12"/>
  <c r="AA61" i="12"/>
  <c r="D62" i="12"/>
  <c r="F62" i="12"/>
  <c r="G62" i="12"/>
  <c r="I62" i="12"/>
  <c r="J62" i="12"/>
  <c r="L62" i="12"/>
  <c r="M62" i="12"/>
  <c r="O62" i="12"/>
  <c r="P62" i="12"/>
  <c r="R62" i="12"/>
  <c r="S62" i="12"/>
  <c r="U62" i="12"/>
  <c r="V62" i="12"/>
  <c r="X62" i="12"/>
  <c r="Y62" i="12"/>
  <c r="AA62" i="12"/>
  <c r="D63" i="12"/>
  <c r="F63" i="12"/>
  <c r="G63" i="12"/>
  <c r="I63" i="12"/>
  <c r="J63" i="12"/>
  <c r="L63" i="12"/>
  <c r="M63" i="12"/>
  <c r="O63" i="12"/>
  <c r="P63" i="12"/>
  <c r="R63" i="12"/>
  <c r="S63" i="12"/>
  <c r="U63" i="12"/>
  <c r="V63" i="12"/>
  <c r="X63" i="12"/>
  <c r="Y63" i="12"/>
  <c r="AA63" i="12"/>
  <c r="D64" i="12"/>
  <c r="F64" i="12"/>
  <c r="G64" i="12"/>
  <c r="I64" i="12"/>
  <c r="J64" i="12"/>
  <c r="L64" i="12"/>
  <c r="M64" i="12"/>
  <c r="O64" i="12"/>
  <c r="P64" i="12"/>
  <c r="R64" i="12"/>
  <c r="S64" i="12"/>
  <c r="U64" i="12"/>
  <c r="V64" i="12"/>
  <c r="X64" i="12"/>
  <c r="Y64" i="12"/>
  <c r="AA64" i="12"/>
  <c r="D65" i="12"/>
  <c r="F65" i="12"/>
  <c r="G65" i="12"/>
  <c r="I65" i="12"/>
  <c r="J65" i="12"/>
  <c r="L65" i="12"/>
  <c r="M65" i="12"/>
  <c r="O65" i="12"/>
  <c r="P65" i="12"/>
  <c r="R65" i="12"/>
  <c r="S65" i="12"/>
  <c r="U65" i="12"/>
  <c r="V65" i="12"/>
  <c r="X65" i="12"/>
  <c r="Y65" i="12"/>
  <c r="AA65" i="12"/>
  <c r="D66" i="12"/>
  <c r="F66" i="12"/>
  <c r="G66" i="12"/>
  <c r="I66" i="12"/>
  <c r="J66" i="12"/>
  <c r="L66" i="12"/>
  <c r="M66" i="12"/>
  <c r="O66" i="12"/>
  <c r="P66" i="12"/>
  <c r="R66" i="12"/>
  <c r="S66" i="12"/>
  <c r="U66" i="12"/>
  <c r="V66" i="12"/>
  <c r="X66" i="12"/>
  <c r="Y66" i="12"/>
  <c r="AA66" i="12"/>
  <c r="D67" i="12"/>
  <c r="F67" i="12"/>
  <c r="G67" i="12"/>
  <c r="I67" i="12"/>
  <c r="J67" i="12"/>
  <c r="L67" i="12"/>
  <c r="M67" i="12"/>
  <c r="O67" i="12"/>
  <c r="P67" i="12"/>
  <c r="R67" i="12"/>
  <c r="S67" i="12"/>
  <c r="U67" i="12"/>
  <c r="V67" i="12"/>
  <c r="X67" i="12"/>
  <c r="Y67" i="12"/>
  <c r="AA67" i="12"/>
  <c r="D68" i="12"/>
  <c r="F68" i="12"/>
  <c r="G68" i="12"/>
  <c r="I68" i="12"/>
  <c r="J68" i="12"/>
  <c r="L68" i="12"/>
  <c r="M68" i="12"/>
  <c r="O68" i="12"/>
  <c r="P68" i="12"/>
  <c r="R68" i="12"/>
  <c r="S68" i="12"/>
  <c r="U68" i="12"/>
  <c r="V68" i="12"/>
  <c r="X68" i="12"/>
  <c r="Y68" i="12"/>
  <c r="AA68" i="12"/>
  <c r="D69" i="12"/>
  <c r="F69" i="12"/>
  <c r="G69" i="12"/>
  <c r="I69" i="12"/>
  <c r="J69" i="12"/>
  <c r="L69" i="12"/>
  <c r="M69" i="12"/>
  <c r="O69" i="12"/>
  <c r="P69" i="12"/>
  <c r="R69" i="12"/>
  <c r="S69" i="12"/>
  <c r="U69" i="12"/>
  <c r="V69" i="12"/>
  <c r="X69" i="12"/>
  <c r="Y69" i="12"/>
  <c r="AA69" i="12"/>
  <c r="D70" i="12"/>
  <c r="F70" i="12"/>
  <c r="G70" i="12"/>
  <c r="I70" i="12"/>
  <c r="J70" i="12"/>
  <c r="L70" i="12"/>
  <c r="M70" i="12"/>
  <c r="O70" i="12"/>
  <c r="P70" i="12"/>
  <c r="R70" i="12"/>
  <c r="S70" i="12"/>
  <c r="U70" i="12"/>
  <c r="V70" i="12"/>
  <c r="X70" i="12"/>
  <c r="Y70" i="12"/>
  <c r="AA70" i="12"/>
  <c r="D71" i="12"/>
  <c r="F71" i="12"/>
  <c r="G71" i="12"/>
  <c r="I71" i="12"/>
  <c r="J71" i="12"/>
  <c r="L71" i="12"/>
  <c r="M71" i="12"/>
  <c r="O71" i="12"/>
  <c r="P71" i="12"/>
  <c r="R71" i="12"/>
  <c r="S71" i="12"/>
  <c r="U71" i="12"/>
  <c r="V71" i="12"/>
  <c r="X71" i="12"/>
  <c r="Y71" i="12"/>
  <c r="AA71" i="12"/>
  <c r="D72" i="12"/>
  <c r="F72" i="12"/>
  <c r="G72" i="12"/>
  <c r="I72" i="12"/>
  <c r="J72" i="12"/>
  <c r="L72" i="12"/>
  <c r="M72" i="12"/>
  <c r="O72" i="12"/>
  <c r="P72" i="12"/>
  <c r="R72" i="12"/>
  <c r="S72" i="12"/>
  <c r="U72" i="12"/>
  <c r="V72" i="12"/>
  <c r="X72" i="12"/>
  <c r="Y72" i="12"/>
  <c r="AA72" i="12"/>
  <c r="D73" i="12"/>
  <c r="F73" i="12"/>
  <c r="G73" i="12"/>
  <c r="I73" i="12"/>
  <c r="J73" i="12"/>
  <c r="L73" i="12"/>
  <c r="M73" i="12"/>
  <c r="O73" i="12"/>
  <c r="P73" i="12"/>
  <c r="R73" i="12"/>
  <c r="S73" i="12"/>
  <c r="U73" i="12"/>
  <c r="V73" i="12"/>
  <c r="X73" i="12"/>
  <c r="Y73" i="12"/>
  <c r="AA73" i="12"/>
  <c r="D74" i="12"/>
  <c r="F74" i="12"/>
  <c r="G74" i="12"/>
  <c r="I74" i="12"/>
  <c r="J74" i="12"/>
  <c r="L74" i="12"/>
  <c r="M74" i="12"/>
  <c r="O74" i="12"/>
  <c r="P74" i="12"/>
  <c r="R74" i="12"/>
  <c r="S74" i="12"/>
  <c r="U74" i="12"/>
  <c r="V74" i="12"/>
  <c r="X74" i="12"/>
  <c r="Y74" i="12"/>
  <c r="AA74" i="12"/>
  <c r="D75" i="12"/>
  <c r="F75" i="12"/>
  <c r="G75" i="12"/>
  <c r="I75" i="12"/>
  <c r="J75" i="12"/>
  <c r="L75" i="12"/>
  <c r="M75" i="12"/>
  <c r="O75" i="12"/>
  <c r="P75" i="12"/>
  <c r="R75" i="12"/>
  <c r="S75" i="12"/>
  <c r="U75" i="12"/>
  <c r="V75" i="12"/>
  <c r="X75" i="12"/>
  <c r="Y75" i="12"/>
  <c r="AA75" i="12"/>
  <c r="D76" i="12"/>
  <c r="F76" i="12"/>
  <c r="G76" i="12"/>
  <c r="I76" i="12"/>
  <c r="J76" i="12"/>
  <c r="L76" i="12"/>
  <c r="M76" i="12"/>
  <c r="O76" i="12"/>
  <c r="P76" i="12"/>
  <c r="R76" i="12"/>
  <c r="S76" i="12"/>
  <c r="U76" i="12"/>
  <c r="V76" i="12"/>
  <c r="X76" i="12"/>
  <c r="Y76" i="12"/>
  <c r="AA76" i="12"/>
  <c r="D77" i="12"/>
  <c r="F77" i="12"/>
  <c r="G77" i="12"/>
  <c r="I77" i="12"/>
  <c r="J77" i="12"/>
  <c r="L77" i="12"/>
  <c r="M77" i="12"/>
  <c r="O77" i="12"/>
  <c r="P77" i="12"/>
  <c r="R77" i="12"/>
  <c r="S77" i="12"/>
  <c r="U77" i="12"/>
  <c r="V77" i="12"/>
  <c r="X77" i="12"/>
  <c r="Y77" i="12"/>
  <c r="AA77" i="12"/>
  <c r="D78" i="12"/>
  <c r="F78" i="12"/>
  <c r="G78" i="12"/>
  <c r="I78" i="12"/>
  <c r="J78" i="12"/>
  <c r="L78" i="12"/>
  <c r="M78" i="12"/>
  <c r="O78" i="12"/>
  <c r="P78" i="12"/>
  <c r="R78" i="12"/>
  <c r="S78" i="12"/>
  <c r="U78" i="12"/>
  <c r="V78" i="12"/>
  <c r="X78" i="12"/>
  <c r="Y78" i="12"/>
  <c r="AA78" i="12"/>
  <c r="D79" i="12"/>
  <c r="F79" i="12"/>
  <c r="G79" i="12"/>
  <c r="I79" i="12"/>
  <c r="J79" i="12"/>
  <c r="L79" i="12"/>
  <c r="M79" i="12"/>
  <c r="O79" i="12"/>
  <c r="P79" i="12"/>
  <c r="R79" i="12"/>
  <c r="S79" i="12"/>
  <c r="U79" i="12"/>
  <c r="V79" i="12"/>
  <c r="X79" i="12"/>
  <c r="Y79" i="12"/>
  <c r="AA79" i="12"/>
  <c r="D80" i="12"/>
  <c r="F80" i="12"/>
  <c r="G80" i="12"/>
  <c r="I80" i="12"/>
  <c r="J80" i="12"/>
  <c r="L80" i="12"/>
  <c r="M80" i="12"/>
  <c r="O80" i="12"/>
  <c r="P80" i="12"/>
  <c r="R80" i="12"/>
  <c r="S80" i="12"/>
  <c r="U80" i="12"/>
  <c r="V80" i="12"/>
  <c r="X80" i="12"/>
  <c r="Y80" i="12"/>
  <c r="AA80" i="12"/>
  <c r="D81" i="12"/>
  <c r="F81" i="12"/>
  <c r="G81" i="12"/>
  <c r="I81" i="12"/>
  <c r="J81" i="12"/>
  <c r="L81" i="12"/>
  <c r="M81" i="12"/>
  <c r="O81" i="12"/>
  <c r="P81" i="12"/>
  <c r="R81" i="12"/>
  <c r="S81" i="12"/>
  <c r="U81" i="12"/>
  <c r="V81" i="12"/>
  <c r="X81" i="12"/>
  <c r="Y81" i="12"/>
  <c r="AA81" i="12"/>
  <c r="D82" i="12"/>
  <c r="F82" i="12"/>
  <c r="G82" i="12"/>
  <c r="I82" i="12"/>
  <c r="J82" i="12"/>
  <c r="L82" i="12"/>
  <c r="M82" i="12"/>
  <c r="O82" i="12"/>
  <c r="P82" i="12"/>
  <c r="R82" i="12"/>
  <c r="S82" i="12"/>
  <c r="U82" i="12"/>
  <c r="V82" i="12"/>
  <c r="X82" i="12"/>
  <c r="Y82" i="12"/>
  <c r="AA82" i="12"/>
  <c r="D83" i="12"/>
  <c r="F83" i="12"/>
  <c r="G83" i="12"/>
  <c r="I83" i="12"/>
  <c r="J83" i="12"/>
  <c r="L83" i="12"/>
  <c r="M83" i="12"/>
  <c r="O83" i="12"/>
  <c r="P83" i="12"/>
  <c r="R83" i="12"/>
  <c r="S83" i="12"/>
  <c r="U83" i="12"/>
  <c r="V83" i="12"/>
  <c r="X83" i="12"/>
  <c r="Y83" i="12"/>
  <c r="AA83" i="12"/>
  <c r="D84" i="12"/>
  <c r="F84" i="12"/>
  <c r="G84" i="12"/>
  <c r="I84" i="12"/>
  <c r="J84" i="12"/>
  <c r="L84" i="12"/>
  <c r="M84" i="12"/>
  <c r="O84" i="12"/>
  <c r="P84" i="12"/>
  <c r="R84" i="12"/>
  <c r="S84" i="12"/>
  <c r="U84" i="12"/>
  <c r="V84" i="12"/>
  <c r="X84" i="12"/>
  <c r="Y84" i="12"/>
  <c r="AA84" i="12"/>
  <c r="D85" i="12"/>
  <c r="F85" i="12"/>
  <c r="G85" i="12"/>
  <c r="I85" i="12"/>
  <c r="J85" i="12"/>
  <c r="L85" i="12"/>
  <c r="M85" i="12"/>
  <c r="O85" i="12"/>
  <c r="P85" i="12"/>
  <c r="R85" i="12"/>
  <c r="S85" i="12"/>
  <c r="U85" i="12"/>
  <c r="V85" i="12"/>
  <c r="X85" i="12"/>
  <c r="Y85" i="12"/>
  <c r="AA85" i="12"/>
  <c r="D86" i="12"/>
  <c r="F86" i="12"/>
  <c r="G86" i="12"/>
  <c r="I86" i="12"/>
  <c r="J86" i="12"/>
  <c r="L86" i="12"/>
  <c r="M86" i="12"/>
  <c r="O86" i="12"/>
  <c r="P86" i="12"/>
  <c r="R86" i="12"/>
  <c r="S86" i="12"/>
  <c r="U86" i="12"/>
  <c r="V86" i="12"/>
  <c r="X86" i="12"/>
  <c r="Y86" i="12"/>
  <c r="AA86" i="12"/>
  <c r="D87" i="12"/>
  <c r="F87" i="12"/>
  <c r="G87" i="12"/>
  <c r="I87" i="12"/>
  <c r="J87" i="12"/>
  <c r="L87" i="12"/>
  <c r="M87" i="12"/>
  <c r="O87" i="12"/>
  <c r="P87" i="12"/>
  <c r="R87" i="12"/>
  <c r="S87" i="12"/>
  <c r="U87" i="12"/>
  <c r="V87" i="12"/>
  <c r="X87" i="12"/>
  <c r="Y87" i="12"/>
  <c r="AA87" i="12"/>
  <c r="D88" i="12"/>
  <c r="F88" i="12"/>
  <c r="G88" i="12"/>
  <c r="I88" i="12"/>
  <c r="J88" i="12"/>
  <c r="L88" i="12"/>
  <c r="M88" i="12"/>
  <c r="O88" i="12"/>
  <c r="P88" i="12"/>
  <c r="R88" i="12"/>
  <c r="S88" i="12"/>
  <c r="U88" i="12"/>
  <c r="V88" i="12"/>
  <c r="X88" i="12"/>
  <c r="Y88" i="12"/>
  <c r="AA88" i="12"/>
  <c r="D89" i="12"/>
  <c r="F89" i="12"/>
  <c r="G89" i="12"/>
  <c r="I89" i="12"/>
  <c r="J89" i="12"/>
  <c r="L89" i="12"/>
  <c r="M89" i="12"/>
  <c r="O89" i="12"/>
  <c r="P89" i="12"/>
  <c r="R89" i="12"/>
  <c r="S89" i="12"/>
  <c r="U89" i="12"/>
  <c r="V89" i="12"/>
  <c r="X89" i="12"/>
  <c r="Y89" i="12"/>
  <c r="AA89" i="12"/>
  <c r="D90" i="12"/>
  <c r="F90" i="12"/>
  <c r="G90" i="12"/>
  <c r="I90" i="12"/>
  <c r="J90" i="12"/>
  <c r="L90" i="12"/>
  <c r="M90" i="12"/>
  <c r="O90" i="12"/>
  <c r="P90" i="12"/>
  <c r="R90" i="12"/>
  <c r="S90" i="12"/>
  <c r="U90" i="12"/>
  <c r="V90" i="12"/>
  <c r="X90" i="12"/>
  <c r="Y90" i="12"/>
  <c r="AA90" i="12"/>
  <c r="D91" i="12"/>
  <c r="F91" i="12"/>
  <c r="G91" i="12"/>
  <c r="I91" i="12"/>
  <c r="J91" i="12"/>
  <c r="L91" i="12"/>
  <c r="M91" i="12"/>
  <c r="O91" i="12"/>
  <c r="P91" i="12"/>
  <c r="R91" i="12"/>
  <c r="S91" i="12"/>
  <c r="U91" i="12"/>
  <c r="V91" i="12"/>
  <c r="X91" i="12"/>
  <c r="Y91" i="12"/>
  <c r="AA91" i="12"/>
  <c r="D92" i="12"/>
  <c r="F92" i="12"/>
  <c r="G92" i="12"/>
  <c r="I92" i="12"/>
  <c r="J92" i="12"/>
  <c r="L92" i="12"/>
  <c r="M92" i="12"/>
  <c r="O92" i="12"/>
  <c r="P92" i="12"/>
  <c r="R92" i="12"/>
  <c r="S92" i="12"/>
  <c r="U92" i="12"/>
  <c r="V92" i="12"/>
  <c r="X92" i="12"/>
  <c r="Y92" i="12"/>
  <c r="AA92" i="12"/>
  <c r="D93" i="12"/>
  <c r="F93" i="12"/>
  <c r="G93" i="12"/>
  <c r="I93" i="12"/>
  <c r="J93" i="12"/>
  <c r="L93" i="12"/>
  <c r="M93" i="12"/>
  <c r="O93" i="12"/>
  <c r="P93" i="12"/>
  <c r="R93" i="12"/>
  <c r="S93" i="12"/>
  <c r="U93" i="12"/>
  <c r="V93" i="12"/>
  <c r="X93" i="12"/>
  <c r="Y93" i="12"/>
  <c r="AA93" i="12"/>
  <c r="D94" i="12"/>
  <c r="F94" i="12"/>
  <c r="G94" i="12"/>
  <c r="I94" i="12"/>
  <c r="J94" i="12"/>
  <c r="L94" i="12"/>
  <c r="M94" i="12"/>
  <c r="O94" i="12"/>
  <c r="P94" i="12"/>
  <c r="R94" i="12"/>
  <c r="S94" i="12"/>
  <c r="U94" i="12"/>
  <c r="V94" i="12"/>
  <c r="X94" i="12"/>
  <c r="Y94" i="12"/>
  <c r="AA94" i="12"/>
  <c r="D9" i="12"/>
  <c r="F9" i="12"/>
  <c r="G9" i="12"/>
  <c r="I9" i="12"/>
  <c r="J9" i="12"/>
  <c r="L9" i="12"/>
  <c r="M9" i="12"/>
  <c r="O9" i="12"/>
  <c r="P9" i="12"/>
  <c r="R9" i="12"/>
  <c r="S9" i="12"/>
  <c r="U9" i="12"/>
  <c r="V9" i="12"/>
  <c r="X9" i="12"/>
  <c r="Y9" i="12"/>
  <c r="AA9" i="12"/>
  <c r="D10" i="12"/>
  <c r="F10" i="12"/>
  <c r="G10" i="12"/>
  <c r="I10" i="12"/>
  <c r="J10" i="12"/>
  <c r="L10" i="12"/>
  <c r="M10" i="12"/>
  <c r="O10" i="12"/>
  <c r="P10" i="12"/>
  <c r="R10" i="12"/>
  <c r="S10" i="12"/>
  <c r="U10" i="12"/>
  <c r="V10" i="12"/>
  <c r="X10" i="12"/>
  <c r="Y10" i="12"/>
  <c r="AA10" i="12"/>
  <c r="D11" i="12"/>
  <c r="F11" i="12"/>
  <c r="G11" i="12"/>
  <c r="I11" i="12"/>
  <c r="J11" i="12"/>
  <c r="L11" i="12"/>
  <c r="M11" i="12"/>
  <c r="O11" i="12"/>
  <c r="P11" i="12"/>
  <c r="R11" i="12"/>
  <c r="S11" i="12"/>
  <c r="U11" i="12"/>
  <c r="V11" i="12"/>
  <c r="X11" i="12"/>
  <c r="Y11" i="12"/>
  <c r="AA11" i="12"/>
  <c r="D12" i="12"/>
  <c r="F12" i="12"/>
  <c r="G12" i="12"/>
  <c r="I12" i="12"/>
  <c r="J12" i="12"/>
  <c r="L12" i="12"/>
  <c r="M12" i="12"/>
  <c r="O12" i="12"/>
  <c r="P12" i="12"/>
  <c r="R12" i="12"/>
  <c r="S12" i="12"/>
  <c r="U12" i="12"/>
  <c r="V12" i="12"/>
  <c r="X12" i="12"/>
  <c r="Y12" i="12"/>
  <c r="AA12" i="12"/>
  <c r="D13" i="12"/>
  <c r="F13" i="12"/>
  <c r="G13" i="12"/>
  <c r="I13" i="12"/>
  <c r="J13" i="12"/>
  <c r="L13" i="12"/>
  <c r="M13" i="12"/>
  <c r="O13" i="12"/>
  <c r="P13" i="12"/>
  <c r="R13" i="12"/>
  <c r="S13" i="12"/>
  <c r="U13" i="12"/>
  <c r="V13" i="12"/>
  <c r="X13" i="12"/>
  <c r="Y13" i="12"/>
  <c r="AA13" i="12"/>
  <c r="D14" i="12"/>
  <c r="F14" i="12"/>
  <c r="G14" i="12"/>
  <c r="I14" i="12"/>
  <c r="J14" i="12"/>
  <c r="L14" i="12"/>
  <c r="M14" i="12"/>
  <c r="O14" i="12"/>
  <c r="P14" i="12"/>
  <c r="R14" i="12"/>
  <c r="S14" i="12"/>
  <c r="U14" i="12"/>
  <c r="V14" i="12"/>
  <c r="X14" i="12"/>
  <c r="Y14" i="12"/>
  <c r="AA14" i="12"/>
  <c r="D15" i="12"/>
  <c r="F15" i="12"/>
  <c r="G15" i="12"/>
  <c r="I15" i="12"/>
  <c r="L15" i="12"/>
  <c r="M15" i="12"/>
  <c r="O15" i="12"/>
  <c r="P15" i="12"/>
  <c r="R15" i="12"/>
  <c r="S15" i="12"/>
  <c r="U15" i="12"/>
  <c r="V15" i="12"/>
  <c r="X15" i="12"/>
  <c r="Y15" i="12"/>
  <c r="AA15" i="12"/>
  <c r="D16" i="12"/>
  <c r="F16" i="12"/>
  <c r="G16" i="12"/>
  <c r="I16" i="12"/>
  <c r="J16" i="12"/>
  <c r="L16" i="12"/>
  <c r="M16" i="12"/>
  <c r="O16" i="12"/>
  <c r="P16" i="12"/>
  <c r="R16" i="12"/>
  <c r="S16" i="12"/>
  <c r="U16" i="12"/>
  <c r="V16" i="12"/>
  <c r="X16" i="12"/>
  <c r="Y16" i="12"/>
  <c r="AA16" i="12"/>
  <c r="D17" i="12"/>
  <c r="F17" i="12"/>
  <c r="G17" i="12"/>
  <c r="I17" i="12"/>
  <c r="J17" i="12"/>
  <c r="L17" i="12"/>
  <c r="M17" i="12"/>
  <c r="O17" i="12"/>
  <c r="P17" i="12"/>
  <c r="R17" i="12"/>
  <c r="S17" i="12"/>
  <c r="U17" i="12"/>
  <c r="V17" i="12"/>
  <c r="X17" i="12"/>
  <c r="Y17" i="12"/>
  <c r="AA17" i="12"/>
  <c r="D18" i="12"/>
  <c r="F18" i="12"/>
  <c r="G18" i="12"/>
  <c r="I18" i="12"/>
  <c r="J18" i="12"/>
  <c r="L18" i="12"/>
  <c r="M18" i="12"/>
  <c r="O18" i="12"/>
  <c r="P18" i="12"/>
  <c r="R18" i="12"/>
  <c r="S18" i="12"/>
  <c r="U18" i="12"/>
  <c r="V18" i="12"/>
  <c r="X18" i="12"/>
  <c r="Y18" i="12"/>
  <c r="AA18" i="12"/>
  <c r="D19" i="12"/>
  <c r="F19" i="12"/>
  <c r="G19" i="12"/>
  <c r="I19" i="12"/>
  <c r="J19" i="12"/>
  <c r="L19" i="12"/>
  <c r="M19" i="12"/>
  <c r="O19" i="12"/>
  <c r="P19" i="12"/>
  <c r="R19" i="12"/>
  <c r="S19" i="12"/>
  <c r="U19" i="12"/>
  <c r="V19" i="12"/>
  <c r="X19" i="12"/>
  <c r="Y19" i="12"/>
  <c r="AA19" i="12"/>
  <c r="D20" i="12"/>
  <c r="F20" i="12"/>
  <c r="G20" i="12"/>
  <c r="I20" i="12"/>
  <c r="J20" i="12"/>
  <c r="L20" i="12"/>
  <c r="M20" i="12"/>
  <c r="O20" i="12"/>
  <c r="P20" i="12"/>
  <c r="R20" i="12"/>
  <c r="S20" i="12"/>
  <c r="U20" i="12"/>
  <c r="V20" i="12"/>
  <c r="X20" i="12"/>
  <c r="Y20" i="12"/>
  <c r="AA20" i="12"/>
  <c r="D21" i="12"/>
  <c r="F21" i="12"/>
  <c r="G21" i="12"/>
  <c r="I21" i="12"/>
  <c r="J21" i="12"/>
  <c r="L21" i="12"/>
  <c r="M21" i="12"/>
  <c r="O21" i="12"/>
  <c r="P21" i="12"/>
  <c r="R21" i="12"/>
  <c r="S21" i="12"/>
  <c r="U21" i="12"/>
  <c r="V21" i="12"/>
  <c r="X21" i="12"/>
  <c r="Y21" i="12"/>
  <c r="AA21" i="12"/>
  <c r="D22" i="12"/>
  <c r="F22" i="12"/>
  <c r="G22" i="12"/>
  <c r="I22" i="12"/>
  <c r="J22" i="12"/>
  <c r="L22" i="12"/>
  <c r="M22" i="12"/>
  <c r="O22" i="12"/>
  <c r="P22" i="12"/>
  <c r="R22" i="12"/>
  <c r="S22" i="12"/>
  <c r="U22" i="12"/>
  <c r="V22" i="12"/>
  <c r="X22" i="12"/>
  <c r="Y22" i="12"/>
  <c r="AA22" i="12"/>
  <c r="D23" i="12"/>
  <c r="F23" i="12"/>
  <c r="G23" i="12"/>
  <c r="I23" i="12"/>
  <c r="J23" i="12"/>
  <c r="L23" i="12"/>
  <c r="M23" i="12"/>
  <c r="O23" i="12"/>
  <c r="P23" i="12"/>
  <c r="R23" i="12"/>
  <c r="S23" i="12"/>
  <c r="U23" i="12"/>
  <c r="V23" i="12"/>
  <c r="X23" i="12"/>
  <c r="Y23" i="12"/>
  <c r="AA23" i="12"/>
  <c r="D24" i="12"/>
  <c r="F24" i="12"/>
  <c r="G24" i="12"/>
  <c r="I24" i="12"/>
  <c r="J24" i="12"/>
  <c r="L24" i="12"/>
  <c r="M24" i="12"/>
  <c r="O24" i="12"/>
  <c r="P24" i="12"/>
  <c r="R24" i="12"/>
  <c r="S24" i="12"/>
  <c r="U24" i="12"/>
  <c r="V24" i="12"/>
  <c r="X24" i="12"/>
  <c r="Y24" i="12"/>
  <c r="AA24" i="12"/>
  <c r="D25" i="12"/>
  <c r="F25" i="12"/>
  <c r="G25" i="12"/>
  <c r="I25" i="12"/>
  <c r="J25" i="12"/>
  <c r="L25" i="12"/>
  <c r="M25" i="12"/>
  <c r="O25" i="12"/>
  <c r="P25" i="12"/>
  <c r="R25" i="12"/>
  <c r="S25" i="12"/>
  <c r="U25" i="12"/>
  <c r="V25" i="12"/>
  <c r="X25" i="12"/>
  <c r="Y25" i="12"/>
  <c r="AA25" i="12"/>
  <c r="D26" i="12"/>
  <c r="F26" i="12"/>
  <c r="G26" i="12"/>
  <c r="I26" i="12"/>
  <c r="J26" i="12"/>
  <c r="L26" i="12"/>
  <c r="M26" i="12"/>
  <c r="O26" i="12"/>
  <c r="P26" i="12"/>
  <c r="R26" i="12"/>
  <c r="S26" i="12"/>
  <c r="U26" i="12"/>
  <c r="V26" i="12"/>
  <c r="X26" i="12"/>
  <c r="Y26" i="12"/>
  <c r="AA26" i="12"/>
  <c r="D27" i="12"/>
  <c r="F27" i="12"/>
  <c r="G27" i="12"/>
  <c r="I27" i="12"/>
  <c r="J27" i="12"/>
  <c r="L27" i="12"/>
  <c r="M27" i="12"/>
  <c r="O27" i="12"/>
  <c r="P27" i="12"/>
  <c r="R27" i="12"/>
  <c r="S27" i="12"/>
  <c r="U27" i="12"/>
  <c r="V27" i="12"/>
  <c r="X27" i="12"/>
  <c r="Y27" i="12"/>
  <c r="AA27" i="12"/>
  <c r="D28" i="12"/>
  <c r="F28" i="12"/>
  <c r="G28" i="12"/>
  <c r="I28" i="12"/>
  <c r="J28" i="12"/>
  <c r="L28" i="12"/>
  <c r="M28" i="12"/>
  <c r="O28" i="12"/>
  <c r="P28" i="12"/>
  <c r="R28" i="12"/>
  <c r="S28" i="12"/>
  <c r="U28" i="12"/>
  <c r="V28" i="12"/>
  <c r="X28" i="12"/>
  <c r="Y28" i="12"/>
  <c r="AA28" i="12"/>
  <c r="D29" i="12"/>
  <c r="F29" i="12"/>
  <c r="G29" i="12"/>
  <c r="I29" i="12"/>
  <c r="J29" i="12"/>
  <c r="L29" i="12"/>
  <c r="M29" i="12"/>
  <c r="O29" i="12"/>
  <c r="P29" i="12"/>
  <c r="R29" i="12"/>
  <c r="S29" i="12"/>
  <c r="U29" i="12"/>
  <c r="V29" i="12"/>
  <c r="X29" i="12"/>
  <c r="Y29" i="12"/>
  <c r="AA29" i="12"/>
  <c r="D30" i="12"/>
  <c r="F30" i="12"/>
  <c r="G30" i="12"/>
  <c r="I30" i="12"/>
  <c r="J30" i="12"/>
  <c r="L30" i="12"/>
  <c r="M30" i="12"/>
  <c r="O30" i="12"/>
  <c r="P30" i="12"/>
  <c r="R30" i="12"/>
  <c r="S30" i="12"/>
  <c r="U30" i="12"/>
  <c r="V30" i="12"/>
  <c r="X30" i="12"/>
  <c r="Y30" i="12"/>
  <c r="AA30" i="12"/>
  <c r="D31" i="12"/>
  <c r="F31" i="12"/>
  <c r="G31" i="12"/>
  <c r="I31" i="12"/>
  <c r="J31" i="12"/>
  <c r="L31" i="12"/>
  <c r="M31" i="12"/>
  <c r="O31" i="12"/>
  <c r="P31" i="12"/>
  <c r="R31" i="12"/>
  <c r="S31" i="12"/>
  <c r="U31" i="12"/>
  <c r="V31" i="12"/>
  <c r="X31" i="12"/>
  <c r="Y31" i="12"/>
  <c r="AA31" i="12"/>
  <c r="D32" i="12"/>
  <c r="F32" i="12"/>
  <c r="G32" i="12"/>
  <c r="I32" i="12"/>
  <c r="J32" i="12"/>
  <c r="L32" i="12"/>
  <c r="M32" i="12"/>
  <c r="O32" i="12"/>
  <c r="P32" i="12"/>
  <c r="R32" i="12"/>
  <c r="S32" i="12"/>
  <c r="U32" i="12"/>
  <c r="V32" i="12"/>
  <c r="X32" i="12"/>
  <c r="Y32" i="12"/>
  <c r="AA32" i="12"/>
  <c r="D33" i="12"/>
  <c r="F33" i="12"/>
  <c r="G33" i="12"/>
  <c r="I33" i="12"/>
  <c r="J33" i="12"/>
  <c r="L33" i="12"/>
  <c r="M33" i="12"/>
  <c r="O33" i="12"/>
  <c r="P33" i="12"/>
  <c r="R33" i="12"/>
  <c r="S33" i="12"/>
  <c r="U33" i="12"/>
  <c r="V33" i="12"/>
  <c r="X33" i="12"/>
  <c r="Y33" i="12"/>
  <c r="AA33" i="12"/>
  <c r="D34" i="12"/>
  <c r="F34" i="12"/>
  <c r="G34" i="12"/>
  <c r="I34" i="12"/>
  <c r="J34" i="12"/>
  <c r="L34" i="12"/>
  <c r="M34" i="12"/>
  <c r="O34" i="12"/>
  <c r="P34" i="12"/>
  <c r="R34" i="12"/>
  <c r="S34" i="12"/>
  <c r="U34" i="12"/>
  <c r="V34" i="12"/>
  <c r="X34" i="12"/>
  <c r="Y34" i="12"/>
  <c r="AA34" i="12"/>
  <c r="D35" i="12"/>
  <c r="F35" i="12"/>
  <c r="G35" i="12"/>
  <c r="I35" i="12"/>
  <c r="J35" i="12"/>
  <c r="L35" i="12"/>
  <c r="M35" i="12"/>
  <c r="O35" i="12"/>
  <c r="P35" i="12"/>
  <c r="R35" i="12"/>
  <c r="S35" i="12"/>
  <c r="U35" i="12"/>
  <c r="V35" i="12"/>
  <c r="X35" i="12"/>
  <c r="Y35" i="12"/>
  <c r="AA35" i="12"/>
  <c r="D36" i="12"/>
  <c r="F36" i="12"/>
  <c r="G36" i="12"/>
  <c r="I36" i="12"/>
  <c r="J36" i="12"/>
  <c r="L36" i="12"/>
  <c r="M36" i="12"/>
  <c r="O36" i="12"/>
  <c r="P36" i="12"/>
  <c r="R36" i="12"/>
  <c r="S36" i="12"/>
  <c r="U36" i="12"/>
  <c r="V36" i="12"/>
  <c r="X36" i="12"/>
  <c r="Y36" i="12"/>
  <c r="AA36" i="12"/>
  <c r="D37" i="12"/>
  <c r="F37" i="12"/>
  <c r="G37" i="12"/>
  <c r="I37" i="12"/>
  <c r="J37" i="12"/>
  <c r="L37" i="12"/>
  <c r="M37" i="12"/>
  <c r="O37" i="12"/>
  <c r="P37" i="12"/>
  <c r="R37" i="12"/>
  <c r="S37" i="12"/>
  <c r="U37" i="12"/>
  <c r="V37" i="12"/>
  <c r="X37" i="12"/>
  <c r="Y37" i="12"/>
  <c r="AA37" i="12"/>
  <c r="D38" i="12"/>
  <c r="F38" i="12"/>
  <c r="G38" i="12"/>
  <c r="I38" i="12"/>
  <c r="J38" i="12"/>
  <c r="L38" i="12"/>
  <c r="M38" i="12"/>
  <c r="O38" i="12"/>
  <c r="P38" i="12"/>
  <c r="R38" i="12"/>
  <c r="S38" i="12"/>
  <c r="U38" i="12"/>
  <c r="V38" i="12"/>
  <c r="X38" i="12"/>
  <c r="Y38" i="12"/>
  <c r="AA38" i="12"/>
  <c r="D39" i="12"/>
  <c r="F39" i="12"/>
  <c r="G39" i="12"/>
  <c r="I39" i="12"/>
  <c r="J39" i="12"/>
  <c r="L39" i="12"/>
  <c r="M39" i="12"/>
  <c r="O39" i="12"/>
  <c r="P39" i="12"/>
  <c r="R39" i="12"/>
  <c r="S39" i="12"/>
  <c r="U39" i="12"/>
  <c r="V39" i="12"/>
  <c r="X39" i="12"/>
  <c r="Y39" i="12"/>
  <c r="AA39" i="12"/>
  <c r="D40" i="12"/>
  <c r="F40" i="12"/>
  <c r="G40" i="12"/>
  <c r="I40" i="12"/>
  <c r="J40" i="12"/>
  <c r="L40" i="12"/>
  <c r="M40" i="12"/>
  <c r="O40" i="12"/>
  <c r="P40" i="12"/>
  <c r="R40" i="12"/>
  <c r="S40" i="12"/>
  <c r="U40" i="12"/>
  <c r="V40" i="12"/>
  <c r="X40" i="12"/>
  <c r="Y40" i="12"/>
  <c r="AA40" i="12"/>
  <c r="D41" i="12"/>
  <c r="F41" i="12"/>
  <c r="G41" i="12"/>
  <c r="I41" i="12"/>
  <c r="J41" i="12"/>
  <c r="L41" i="12"/>
  <c r="M41" i="12"/>
  <c r="O41" i="12"/>
  <c r="P41" i="12"/>
  <c r="R41" i="12"/>
  <c r="S41" i="12"/>
  <c r="U41" i="12"/>
  <c r="V41" i="12"/>
  <c r="X41" i="12"/>
  <c r="Y41" i="12"/>
  <c r="AA41" i="12"/>
  <c r="D42" i="12"/>
  <c r="F42" i="12"/>
  <c r="G42" i="12"/>
  <c r="I42" i="12"/>
  <c r="J42" i="12"/>
  <c r="L42" i="12"/>
  <c r="M42" i="12"/>
  <c r="O42" i="12"/>
  <c r="P42" i="12"/>
  <c r="R42" i="12"/>
  <c r="S42" i="12"/>
  <c r="U42" i="12"/>
  <c r="V42" i="12"/>
  <c r="X42" i="12"/>
  <c r="Y42" i="12"/>
  <c r="AA42" i="12"/>
  <c r="D43" i="12"/>
  <c r="F43" i="12"/>
  <c r="G43" i="12"/>
  <c r="I43" i="12"/>
  <c r="J43" i="12"/>
  <c r="L43" i="12"/>
  <c r="M43" i="12"/>
  <c r="O43" i="12"/>
  <c r="P43" i="12"/>
  <c r="R43" i="12"/>
  <c r="S43" i="12"/>
  <c r="U43" i="12"/>
  <c r="V43" i="12"/>
  <c r="X43" i="12"/>
  <c r="Y43" i="12"/>
  <c r="AA43" i="12"/>
  <c r="D44" i="12"/>
  <c r="F44" i="12"/>
  <c r="G44" i="12"/>
  <c r="I44" i="12"/>
  <c r="J44" i="12"/>
  <c r="L44" i="12"/>
  <c r="M44" i="12"/>
  <c r="O44" i="12"/>
  <c r="P44" i="12"/>
  <c r="R44" i="12"/>
  <c r="S44" i="12"/>
  <c r="U44" i="12"/>
  <c r="V44" i="12"/>
  <c r="X44" i="12"/>
  <c r="Y44" i="12"/>
  <c r="AA44" i="12"/>
  <c r="D45" i="12"/>
  <c r="F45" i="12"/>
  <c r="G45" i="12"/>
  <c r="I45" i="12"/>
  <c r="J45" i="12"/>
  <c r="L45" i="12"/>
  <c r="M45" i="12"/>
  <c r="O45" i="12"/>
  <c r="P45" i="12"/>
  <c r="R45" i="12"/>
  <c r="S45" i="12"/>
  <c r="U45" i="12"/>
  <c r="V45" i="12"/>
  <c r="X45" i="12"/>
  <c r="Y45" i="12"/>
  <c r="AA45" i="12"/>
  <c r="D46" i="12"/>
  <c r="F46" i="12"/>
  <c r="G46" i="12"/>
  <c r="I46" i="12"/>
  <c r="J46" i="12"/>
  <c r="L46" i="12"/>
  <c r="M46" i="12"/>
  <c r="O46" i="12"/>
  <c r="P46" i="12"/>
  <c r="R46" i="12"/>
  <c r="S46" i="12"/>
  <c r="U46" i="12"/>
  <c r="V46" i="12"/>
  <c r="X46" i="12"/>
  <c r="Y46" i="12"/>
  <c r="AA46" i="12"/>
  <c r="D47" i="12"/>
  <c r="F47" i="12"/>
  <c r="G47" i="12"/>
  <c r="I47" i="12"/>
  <c r="J47" i="12"/>
  <c r="L47" i="12"/>
  <c r="M47" i="12"/>
  <c r="O47" i="12"/>
  <c r="P47" i="12"/>
  <c r="R47" i="12"/>
  <c r="S47" i="12"/>
  <c r="U47" i="12"/>
  <c r="V47" i="12"/>
  <c r="X47" i="12"/>
  <c r="Y47" i="12"/>
  <c r="AA47" i="12"/>
  <c r="D48" i="12"/>
  <c r="F48" i="12"/>
  <c r="G48" i="12"/>
  <c r="I48" i="12"/>
  <c r="J48" i="12"/>
  <c r="L48" i="12"/>
  <c r="M48" i="12"/>
  <c r="O48" i="12"/>
  <c r="P48" i="12"/>
  <c r="R48" i="12"/>
  <c r="S48" i="12"/>
  <c r="U48" i="12"/>
  <c r="V48" i="12"/>
  <c r="X48" i="12"/>
  <c r="Y48" i="12"/>
  <c r="AA48" i="12"/>
  <c r="D49" i="12"/>
  <c r="F49" i="12"/>
  <c r="G49" i="12"/>
  <c r="I49" i="12"/>
  <c r="J49" i="12"/>
  <c r="L49" i="12"/>
  <c r="M49" i="12"/>
  <c r="O49" i="12"/>
  <c r="P49" i="12"/>
  <c r="R49" i="12"/>
  <c r="S49" i="12"/>
  <c r="U49" i="12"/>
  <c r="V49" i="12"/>
  <c r="X49" i="12"/>
  <c r="Y49" i="12"/>
  <c r="AA49" i="12"/>
  <c r="D50" i="12"/>
  <c r="F50" i="12"/>
  <c r="G50" i="12"/>
  <c r="I50" i="12"/>
  <c r="J50" i="12"/>
  <c r="L50" i="12"/>
  <c r="M50" i="12"/>
  <c r="O50" i="12"/>
  <c r="P50" i="12"/>
  <c r="R50" i="12"/>
  <c r="S50" i="12"/>
  <c r="U50" i="12"/>
  <c r="V50" i="12"/>
  <c r="X50" i="12"/>
  <c r="Y50" i="12"/>
  <c r="AA50" i="12"/>
  <c r="AA8" i="12"/>
  <c r="Y8" i="12"/>
  <c r="X8" i="12"/>
  <c r="V8" i="12"/>
  <c r="U8" i="12"/>
  <c r="S8" i="12"/>
  <c r="R8" i="12"/>
  <c r="P8" i="12"/>
  <c r="O8" i="12"/>
  <c r="M8" i="12"/>
  <c r="L8" i="12"/>
  <c r="J8" i="12"/>
  <c r="I8" i="12"/>
  <c r="G8" i="12"/>
  <c r="F8" i="12"/>
  <c r="D8" i="12"/>
  <c r="G52" i="12"/>
  <c r="I52" i="12"/>
</calcChain>
</file>

<file path=xl/sharedStrings.xml><?xml version="1.0" encoding="utf-8"?>
<sst xmlns="http://schemas.openxmlformats.org/spreadsheetml/2006/main" count="912" uniqueCount="56">
  <si>
    <t>mean</t>
  </si>
  <si>
    <t>±</t>
  </si>
  <si>
    <t>S.E.M.</t>
  </si>
  <si>
    <t>Exudate</t>
  </si>
  <si>
    <t>Plasma</t>
  </si>
  <si>
    <t>4h</t>
  </si>
  <si>
    <t>18h</t>
  </si>
  <si>
    <t>2% DMSO in saline</t>
  </si>
  <si>
    <t xml:space="preserve">in vivo </t>
  </si>
  <si>
    <t>S1P (d18:1)</t>
  </si>
  <si>
    <t>Sa (d16:0)</t>
  </si>
  <si>
    <t>So (d16:1)</t>
  </si>
  <si>
    <t>Sa (d18:0)</t>
  </si>
  <si>
    <t>So (d18:1)</t>
  </si>
  <si>
    <t>So (d18:1)-d7 (ISD)</t>
  </si>
  <si>
    <t>Cer (d18:0/16:0)</t>
  </si>
  <si>
    <t>Cer (d18:0/18:0)</t>
  </si>
  <si>
    <t>Cer (d18:0/20:0)</t>
  </si>
  <si>
    <t>Cer (d18:0/22:0)</t>
  </si>
  <si>
    <t>Cer (d18:0/24:0)</t>
  </si>
  <si>
    <t>Cer (d18:1/16:0)</t>
  </si>
  <si>
    <t>Cer (d18:1/18:0)</t>
  </si>
  <si>
    <t>Cer (d18:1/18:1)</t>
  </si>
  <si>
    <t>Cer (d18:1/20:0)</t>
  </si>
  <si>
    <t>Cer (d18:1/22:0)</t>
  </si>
  <si>
    <t>Cer (d18:1/24:0)</t>
  </si>
  <si>
    <t>Cer (d18:1/17:0) (ISD)</t>
  </si>
  <si>
    <t>HexCer (d18:1/16:0)</t>
  </si>
  <si>
    <t>HexCer (d18:1/18:0)</t>
  </si>
  <si>
    <t>HexCer (d18:1/20:0)</t>
  </si>
  <si>
    <t>HexCer (d18:1/22:0)</t>
  </si>
  <si>
    <t>HexCer (d18:1/24:0)</t>
  </si>
  <si>
    <t>HexCer (d18:1/24:1)</t>
  </si>
  <si>
    <t>Glu-Cer(d18:1/17:0) (ISD)</t>
  </si>
  <si>
    <t>dhSM (d18:0/16:0)</t>
  </si>
  <si>
    <t>SM (d18:1/12:0)</t>
  </si>
  <si>
    <t>SM (d18:1/14:0)</t>
  </si>
  <si>
    <t>SM (d18:1/16:0)</t>
  </si>
  <si>
    <t>SM (d18:1/16:1)</t>
  </si>
  <si>
    <t>SM (d18:1/18:0)</t>
  </si>
  <si>
    <t>SM (d18:1/18:1)</t>
  </si>
  <si>
    <t>SM (d18:1/18:2)</t>
  </si>
  <si>
    <t>SM (d18:1/22:0)</t>
  </si>
  <si>
    <t>SM (d18:1/22:3)</t>
  </si>
  <si>
    <t>SM (d18:1/22:4)</t>
  </si>
  <si>
    <t>SM (d18:1/22:6)</t>
  </si>
  <si>
    <t>SM (d18:1/24:0)</t>
  </si>
  <si>
    <t>SM (d18:1/24:1)</t>
  </si>
  <si>
    <t>SM (d18:1/17:0) (ISD)</t>
  </si>
  <si>
    <t>C1P (d18:1/18:0)</t>
  </si>
  <si>
    <t>C1P (d18:1/16:0)</t>
  </si>
  <si>
    <t>C1P (d18:1/12:0) (ISD)</t>
  </si>
  <si>
    <t xml:space="preserve">% of control </t>
  </si>
  <si>
    <t>nmol/ mL</t>
  </si>
  <si>
    <t>analyte</t>
  </si>
  <si>
    <t xml:space="preserve">Table S10 Effect of LCMs on the sphingolipid profile in zymosan-induced peritonitis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</si>
</sst>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20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24"/>
      <color theme="1"/>
      <name val="Arial"/>
      <family val="2"/>
    </font>
    <font>
      <sz val="11"/>
      <color rgb="FFFF0000"/>
      <name val="Arial"/>
      <family val="2"/>
    </font>
    <font>
      <b/>
      <sz val="18"/>
      <color theme="1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2" fontId="1" fillId="0" borderId="0" xfId="0" applyNumberFormat="1" applyFont="1"/>
    <xf numFmtId="2" fontId="1" fillId="0" borderId="0" xfId="0" applyNumberFormat="1" applyFont="1" applyAlignment="1">
      <alignment horizontal="center" vertical="center"/>
    </xf>
    <xf numFmtId="1" fontId="1" fillId="4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center" wrapText="1"/>
    </xf>
    <xf numFmtId="2" fontId="1" fillId="3" borderId="0" xfId="0" applyNumberFormat="1" applyFont="1" applyFill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3" xfId="0" applyBorder="1"/>
    <xf numFmtId="0" fontId="1" fillId="0" borderId="4" xfId="0" applyFont="1" applyBorder="1" applyAlignment="1">
      <alignment vertical="center" wrapText="1"/>
    </xf>
    <xf numFmtId="0" fontId="9" fillId="0" borderId="0" xfId="0" applyFont="1"/>
    <xf numFmtId="0" fontId="2" fillId="0" borderId="0" xfId="0" applyFont="1"/>
    <xf numFmtId="0" fontId="4" fillId="0" borderId="0" xfId="0" applyFont="1" applyAlignment="1">
      <alignment textRotation="90"/>
    </xf>
    <xf numFmtId="0" fontId="7" fillId="0" borderId="0" xfId="0" applyFont="1" applyAlignment="1">
      <alignment textRotation="90"/>
    </xf>
    <xf numFmtId="0" fontId="1" fillId="0" borderId="0" xfId="0" applyFont="1" applyAlignment="1">
      <alignment textRotation="90"/>
    </xf>
    <xf numFmtId="0" fontId="0" fillId="0" borderId="0" xfId="0" applyAlignment="1">
      <alignment textRotation="90"/>
    </xf>
    <xf numFmtId="0" fontId="5" fillId="0" borderId="0" xfId="0" applyFont="1" applyAlignment="1">
      <alignment vertical="center" textRotation="90" wrapText="1"/>
    </xf>
    <xf numFmtId="164" fontId="1" fillId="3" borderId="0" xfId="0" applyNumberFormat="1" applyFon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2" fontId="4" fillId="3" borderId="0" xfId="0" applyNumberFormat="1" applyFont="1" applyFill="1" applyAlignment="1">
      <alignment horizontal="center" vertical="center"/>
    </xf>
    <xf numFmtId="2" fontId="8" fillId="0" borderId="3" xfId="0" applyNumberFormat="1" applyFont="1" applyBorder="1"/>
    <xf numFmtId="2" fontId="8" fillId="0" borderId="0" xfId="0" applyNumberFormat="1" applyFont="1"/>
    <xf numFmtId="2" fontId="4" fillId="0" borderId="0" xfId="0" applyNumberFormat="1" applyFont="1"/>
    <xf numFmtId="2" fontId="4" fillId="0" borderId="3" xfId="0" applyNumberFormat="1" applyFont="1" applyBorder="1"/>
    <xf numFmtId="2" fontId="4" fillId="0" borderId="4" xfId="0" applyNumberFormat="1" applyFont="1" applyBorder="1"/>
    <xf numFmtId="2" fontId="4" fillId="3" borderId="0" xfId="0" applyNumberFormat="1" applyFont="1" applyFill="1"/>
    <xf numFmtId="2" fontId="2" fillId="0" borderId="0" xfId="0" applyNumberFormat="1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5" fillId="2" borderId="0" xfId="0" applyFont="1" applyFill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613EA-4CAD-4F0D-8CEF-3DBBB2C69531}">
  <dimension ref="A1:BJ94"/>
  <sheetViews>
    <sheetView tabSelected="1" zoomScale="70" zoomScaleNormal="70" workbookViewId="0">
      <selection sqref="A1:XFD1"/>
    </sheetView>
  </sheetViews>
  <sheetFormatPr baseColWidth="10" defaultColWidth="9.140625" defaultRowHeight="14.25" x14ac:dyDescent="0.2"/>
  <cols>
    <col min="1" max="1" width="7.7109375" style="5" customWidth="1"/>
    <col min="2" max="2" width="12.140625" style="5" bestFit="1" customWidth="1"/>
    <col min="3" max="3" width="19.42578125" style="5" bestFit="1" customWidth="1"/>
    <col min="4" max="4" width="15.28515625" style="5" customWidth="1"/>
    <col min="5" max="5" width="2.42578125" style="5" customWidth="1"/>
    <col min="6" max="7" width="15.28515625" style="5" customWidth="1"/>
    <col min="8" max="8" width="2.42578125" style="5" customWidth="1"/>
    <col min="9" max="9" width="15.28515625" style="5" customWidth="1"/>
    <col min="10" max="10" width="11.140625" style="5" bestFit="1" customWidth="1"/>
    <col min="11" max="11" width="2.42578125" style="5" customWidth="1"/>
    <col min="12" max="13" width="15.28515625" style="5" customWidth="1"/>
    <col min="14" max="14" width="3.7109375" style="5" bestFit="1" customWidth="1"/>
    <col min="15" max="16" width="15.28515625" style="5" customWidth="1"/>
    <col min="17" max="17" width="3.7109375" style="5" bestFit="1" customWidth="1"/>
    <col min="18" max="19" width="15.28515625" style="5" customWidth="1"/>
    <col min="20" max="20" width="3.7109375" style="5" bestFit="1" customWidth="1"/>
    <col min="21" max="22" width="15.28515625" style="5" customWidth="1"/>
    <col min="23" max="23" width="3.7109375" style="5" bestFit="1" customWidth="1"/>
    <col min="24" max="25" width="15.28515625" style="5" customWidth="1"/>
    <col min="26" max="26" width="3.7109375" style="5" bestFit="1" customWidth="1"/>
    <col min="27" max="44" width="15.28515625" style="5" customWidth="1"/>
    <col min="45" max="45" width="20.140625" style="5" bestFit="1" customWidth="1"/>
    <col min="46" max="46" width="14.7109375" style="5" bestFit="1" customWidth="1"/>
    <col min="47" max="47" width="17.42578125" style="5" bestFit="1" customWidth="1"/>
    <col min="48" max="49" width="14.7109375" style="5" bestFit="1" customWidth="1"/>
    <col min="50" max="50" width="19.7109375" style="5" bestFit="1" customWidth="1"/>
    <col min="51" max="51" width="16.140625" style="5" bestFit="1" customWidth="1"/>
    <col min="52" max="55" width="14.7109375" style="5" bestFit="1" customWidth="1"/>
    <col min="56" max="56" width="15.42578125" style="5" bestFit="1" customWidth="1"/>
    <col min="57" max="57" width="14.7109375" style="5" bestFit="1" customWidth="1"/>
    <col min="58" max="58" width="18.7109375" style="5" bestFit="1" customWidth="1"/>
    <col min="59" max="61" width="14.7109375" style="5" bestFit="1" customWidth="1"/>
    <col min="62" max="62" width="17.140625" style="5" bestFit="1" customWidth="1"/>
    <col min="63" max="65" width="14.7109375" style="5" bestFit="1" customWidth="1"/>
    <col min="66" max="66" width="15.42578125" style="5" bestFit="1" customWidth="1"/>
    <col min="67" max="77" width="14.7109375" style="5" bestFit="1" customWidth="1"/>
    <col min="78" max="78" width="30.140625" style="5" bestFit="1" customWidth="1"/>
    <col min="79" max="79" width="17.7109375" style="5" bestFit="1" customWidth="1"/>
    <col min="80" max="16384" width="9.140625" style="5"/>
  </cols>
  <sheetData>
    <row r="1" spans="1:62" s="37" customFormat="1" ht="25.5" x14ac:dyDescent="0.35">
      <c r="A1" s="37" t="s">
        <v>55</v>
      </c>
    </row>
    <row r="3" spans="1:62" s="6" customFormat="1" ht="18" x14ac:dyDescent="0.25">
      <c r="B3" s="12"/>
      <c r="C3" s="4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11"/>
      <c r="AT3" s="11"/>
      <c r="AU3" s="11"/>
      <c r="AV3" s="11"/>
      <c r="AW3" s="11"/>
      <c r="AX3" s="7"/>
      <c r="AY3" s="7"/>
    </row>
    <row r="4" spans="1:62" s="9" customFormat="1" ht="18" x14ac:dyDescent="0.25">
      <c r="A4" s="8"/>
      <c r="B4" s="8"/>
      <c r="C4" s="17"/>
      <c r="D4" s="40" t="s">
        <v>3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0" t="s">
        <v>4</v>
      </c>
      <c r="Q4" s="41"/>
      <c r="R4" s="41"/>
      <c r="S4" s="41"/>
      <c r="T4" s="41"/>
      <c r="U4" s="41"/>
      <c r="V4" s="41"/>
      <c r="W4" s="41"/>
      <c r="X4" s="41"/>
      <c r="Y4" s="41"/>
      <c r="Z4" s="41"/>
      <c r="AA4" s="42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</row>
    <row r="5" spans="1:62" ht="18" x14ac:dyDescent="0.25">
      <c r="A5" s="10"/>
      <c r="B5" s="10"/>
      <c r="C5" s="17"/>
      <c r="D5" s="35" t="s">
        <v>5</v>
      </c>
      <c r="E5" s="36"/>
      <c r="F5" s="36"/>
      <c r="G5" s="36"/>
      <c r="H5" s="36"/>
      <c r="I5" s="36"/>
      <c r="J5" s="35" t="s">
        <v>6</v>
      </c>
      <c r="K5" s="36"/>
      <c r="L5" s="36"/>
      <c r="M5" s="36"/>
      <c r="N5" s="36"/>
      <c r="O5" s="36"/>
      <c r="P5" s="35" t="s">
        <v>5</v>
      </c>
      <c r="Q5" s="36"/>
      <c r="R5" s="36"/>
      <c r="S5" s="36"/>
      <c r="T5" s="36"/>
      <c r="U5" s="36"/>
      <c r="V5" s="35" t="s">
        <v>6</v>
      </c>
      <c r="W5" s="36"/>
      <c r="X5" s="36"/>
      <c r="Y5" s="36"/>
      <c r="Z5" s="36"/>
      <c r="AA5" s="36"/>
    </row>
    <row r="6" spans="1:62" ht="18" x14ac:dyDescent="0.2">
      <c r="A6" s="10"/>
      <c r="B6" s="10"/>
      <c r="C6" s="3" t="s">
        <v>54</v>
      </c>
      <c r="D6" s="43" t="s">
        <v>7</v>
      </c>
      <c r="E6" s="43"/>
      <c r="F6" s="43"/>
      <c r="G6" s="39">
        <v>2</v>
      </c>
      <c r="H6" s="39"/>
      <c r="I6" s="39"/>
      <c r="J6" s="43" t="s">
        <v>7</v>
      </c>
      <c r="K6" s="43"/>
      <c r="L6" s="43"/>
      <c r="M6" s="39">
        <v>2</v>
      </c>
      <c r="N6" s="39"/>
      <c r="O6" s="39"/>
      <c r="P6" s="43" t="s">
        <v>7</v>
      </c>
      <c r="Q6" s="43"/>
      <c r="R6" s="43"/>
      <c r="S6" s="39">
        <v>2</v>
      </c>
      <c r="T6" s="39"/>
      <c r="U6" s="39"/>
      <c r="V6" s="43" t="s">
        <v>7</v>
      </c>
      <c r="W6" s="43"/>
      <c r="X6" s="43"/>
      <c r="Y6" s="39">
        <v>2</v>
      </c>
      <c r="Z6" s="39"/>
      <c r="AA6" s="39"/>
    </row>
    <row r="7" spans="1:62" ht="18" x14ac:dyDescent="0.2">
      <c r="A7" s="10"/>
      <c r="B7" s="10"/>
      <c r="C7" s="2"/>
      <c r="D7" s="13" t="s">
        <v>0</v>
      </c>
      <c r="E7" s="13" t="s">
        <v>1</v>
      </c>
      <c r="F7" s="13" t="s">
        <v>2</v>
      </c>
      <c r="G7" s="2" t="s">
        <v>0</v>
      </c>
      <c r="H7" s="2" t="s">
        <v>1</v>
      </c>
      <c r="I7" s="14" t="s">
        <v>2</v>
      </c>
      <c r="J7" s="13" t="s">
        <v>0</v>
      </c>
      <c r="K7" s="13" t="s">
        <v>1</v>
      </c>
      <c r="L7" s="13" t="s">
        <v>2</v>
      </c>
      <c r="M7" s="2" t="s">
        <v>0</v>
      </c>
      <c r="N7" s="2" t="s">
        <v>1</v>
      </c>
      <c r="O7" s="14" t="s">
        <v>2</v>
      </c>
      <c r="P7" s="13" t="s">
        <v>0</v>
      </c>
      <c r="Q7" s="13" t="s">
        <v>1</v>
      </c>
      <c r="R7" s="13" t="s">
        <v>2</v>
      </c>
      <c r="S7" s="2" t="s">
        <v>0</v>
      </c>
      <c r="T7" s="2" t="s">
        <v>1</v>
      </c>
      <c r="U7" s="14" t="s">
        <v>2</v>
      </c>
      <c r="V7" s="13" t="s">
        <v>0</v>
      </c>
      <c r="W7" s="13" t="s">
        <v>1</v>
      </c>
      <c r="X7" s="13" t="s">
        <v>2</v>
      </c>
      <c r="Y7" s="2" t="s">
        <v>0</v>
      </c>
      <c r="Z7" s="2" t="s">
        <v>1</v>
      </c>
      <c r="AA7" s="14" t="s">
        <v>2</v>
      </c>
    </row>
    <row r="8" spans="1:62" ht="18" customHeight="1" x14ac:dyDescent="0.25">
      <c r="A8" s="38" t="s">
        <v>53</v>
      </c>
      <c r="B8" s="22"/>
      <c r="C8" s="9" t="s">
        <v>9</v>
      </c>
      <c r="D8" s="33">
        <f>AVERAGE('single data'!D6:I6)</f>
        <v>2.0058866137866271E-3</v>
      </c>
      <c r="E8" s="25" t="s">
        <v>1</v>
      </c>
      <c r="F8" s="33">
        <f>(_xlfn.STDEV.S('single data'!D6:I6)/SQRT(6))</f>
        <v>4.4682453846703731E-4</v>
      </c>
      <c r="G8" s="30">
        <f>AVERAGE('single data'!J6:O6)</f>
        <v>2.6839366457430572E-3</v>
      </c>
      <c r="H8" s="26" t="s">
        <v>1</v>
      </c>
      <c r="I8" s="32">
        <f>(_xlfn.STDEV.S('single data'!J6:O6)/SQRT(6))</f>
        <v>3.1509662067310819E-4</v>
      </c>
      <c r="J8" s="33">
        <f>AVERAGE('single data'!Q6:V6)</f>
        <v>1.342501801648857E-3</v>
      </c>
      <c r="K8" s="25" t="s">
        <v>1</v>
      </c>
      <c r="L8" s="33">
        <f>(_xlfn.STDEV.S('single data'!Q6:V6)/SQRT(6))</f>
        <v>4.2249958623115402E-4</v>
      </c>
      <c r="M8" s="30">
        <f>AVERAGE('single data'!W6:AB6)</f>
        <v>1.1854679058212927E-3</v>
      </c>
      <c r="N8" s="26" t="s">
        <v>1</v>
      </c>
      <c r="O8" s="32">
        <f>(_xlfn.STDEV.S('single data'!W6:AB6)/SQRT(6))</f>
        <v>1.2501085967177715E-4</v>
      </c>
      <c r="P8" s="33">
        <f>AVERAGE('single data'!AD6:AI6)</f>
        <v>0.18074767503912978</v>
      </c>
      <c r="Q8" s="25" t="s">
        <v>1</v>
      </c>
      <c r="R8" s="33">
        <f>(_xlfn.STDEV.S('single data'!AD6:AI6)/SQRT(6))</f>
        <v>1.4350845015979398E-2</v>
      </c>
      <c r="S8" s="30">
        <f>AVERAGE('single data'!AJ6:AO6)</f>
        <v>0.20818782485208451</v>
      </c>
      <c r="T8" s="26" t="s">
        <v>1</v>
      </c>
      <c r="U8" s="32">
        <f>(_xlfn.STDEV.S('single data'!AJ6:AO6)/SQRT(6))</f>
        <v>6.7832019942786976E-3</v>
      </c>
      <c r="V8" s="33">
        <f>AVERAGE('single data'!AQ6:AV6)</f>
        <v>0.33025993412290361</v>
      </c>
      <c r="W8" s="25" t="s">
        <v>1</v>
      </c>
      <c r="X8" s="33">
        <f>(_xlfn.STDEV.S('single data'!AQ6:AV6)/SQRT(6))</f>
        <v>2.6036121397643022E-2</v>
      </c>
      <c r="Y8" s="30">
        <f>AVERAGE('single data'!AW6:BB6)</f>
        <v>0.28196165766151743</v>
      </c>
      <c r="Z8" s="26" t="s">
        <v>1</v>
      </c>
      <c r="AA8" s="32">
        <f>(_xlfn.STDEV.S('single data'!AW6:BB6)/SQRT(6))</f>
        <v>1.4672828894235584E-2</v>
      </c>
    </row>
    <row r="9" spans="1:62" ht="18" customHeight="1" x14ac:dyDescent="0.25">
      <c r="A9" s="38"/>
      <c r="B9" s="22"/>
      <c r="C9" s="9" t="s">
        <v>10</v>
      </c>
      <c r="D9" s="33">
        <f>AVERAGE('single data'!D7:I7)</f>
        <v>0.14538522580550209</v>
      </c>
      <c r="E9" s="25" t="s">
        <v>1</v>
      </c>
      <c r="F9" s="33">
        <f>(_xlfn.STDEV.S('single data'!D7:I7)/SQRT(6))</f>
        <v>7.0328584423760008E-3</v>
      </c>
      <c r="G9" s="30">
        <f>AVERAGE('single data'!J7:O7)</f>
        <v>0.17725125094670235</v>
      </c>
      <c r="H9" s="26" t="s">
        <v>1</v>
      </c>
      <c r="I9" s="32">
        <f>(_xlfn.STDEV.S('single data'!J7:O7)/SQRT(6))</f>
        <v>2.2633386740968407E-2</v>
      </c>
      <c r="J9" s="33">
        <f>AVERAGE('single data'!Q7:V7)</f>
        <v>0.1493676377650465</v>
      </c>
      <c r="K9" s="25" t="s">
        <v>1</v>
      </c>
      <c r="L9" s="33">
        <f>(_xlfn.STDEV.S('single data'!Q7:V7)/SQRT(6))</f>
        <v>7.0089998595825875E-3</v>
      </c>
      <c r="M9" s="30">
        <f>AVERAGE('single data'!W7:AB7)</f>
        <v>0.15599694342194506</v>
      </c>
      <c r="N9" s="26" t="s">
        <v>1</v>
      </c>
      <c r="O9" s="32">
        <f>(_xlfn.STDEV.S('single data'!W7:AB7)/SQRT(6))</f>
        <v>7.9821413241046718E-3</v>
      </c>
      <c r="P9" s="33">
        <f>AVERAGE('single data'!AD7:AI7)</f>
        <v>0.57517037182278574</v>
      </c>
      <c r="Q9" s="25" t="s">
        <v>1</v>
      </c>
      <c r="R9" s="33">
        <f>(_xlfn.STDEV.S('single data'!AD7:AI7)/SQRT(6))</f>
        <v>1.2743968924786013E-2</v>
      </c>
      <c r="S9" s="30">
        <f>AVERAGE('single data'!AJ7:AO7)</f>
        <v>0.62270859649610288</v>
      </c>
      <c r="T9" s="26" t="s">
        <v>1</v>
      </c>
      <c r="U9" s="32">
        <f>(_xlfn.STDEV.S('single data'!AJ7:AO7)/SQRT(6))</f>
        <v>2.9683246333880361E-2</v>
      </c>
      <c r="V9" s="33">
        <f>AVERAGE('single data'!AQ7:AV7)</f>
        <v>0.63255510940626036</v>
      </c>
      <c r="W9" s="25" t="s">
        <v>1</v>
      </c>
      <c r="X9" s="33">
        <f>(_xlfn.STDEV.S('single data'!AQ7:AV7)/SQRT(6))</f>
        <v>8.6483235416147303E-2</v>
      </c>
      <c r="Y9" s="30">
        <f>AVERAGE('single data'!AW7:BB7)</f>
        <v>0.65765322963043793</v>
      </c>
      <c r="Z9" s="26" t="s">
        <v>1</v>
      </c>
      <c r="AA9" s="32">
        <f>(_xlfn.STDEV.S('single data'!AW7:BB7)/SQRT(6))</f>
        <v>7.3139868259831931E-2</v>
      </c>
    </row>
    <row r="10" spans="1:62" ht="18" customHeight="1" x14ac:dyDescent="0.25">
      <c r="A10" s="38"/>
      <c r="B10" s="22"/>
      <c r="C10" s="9" t="s">
        <v>11</v>
      </c>
      <c r="D10" s="33">
        <f>AVERAGE('single data'!D8:I8)</f>
        <v>3.4113786416469325</v>
      </c>
      <c r="E10" s="25" t="s">
        <v>1</v>
      </c>
      <c r="F10" s="33">
        <f>(_xlfn.STDEV.S('single data'!D8:I8)/SQRT(6))</f>
        <v>0.20399069384760418</v>
      </c>
      <c r="G10" s="30">
        <f>AVERAGE('single data'!J8:O8)</f>
        <v>3.4482125282055178</v>
      </c>
      <c r="H10" s="26" t="s">
        <v>1</v>
      </c>
      <c r="I10" s="32">
        <f>(_xlfn.STDEV.S('single data'!J8:O8)/SQRT(6))</f>
        <v>0.32839032237819876</v>
      </c>
      <c r="J10" s="33">
        <f>AVERAGE('single data'!Q8:V8)</f>
        <v>3.2546676637966598</v>
      </c>
      <c r="K10" s="25" t="s">
        <v>1</v>
      </c>
      <c r="L10" s="33">
        <f>(_xlfn.STDEV.S('single data'!Q8:V8)/SQRT(6))</f>
        <v>0.28687135478805736</v>
      </c>
      <c r="M10" s="30">
        <f>AVERAGE('single data'!W8:AB8)</f>
        <v>3.0570728747841724</v>
      </c>
      <c r="N10" s="26" t="s">
        <v>1</v>
      </c>
      <c r="O10" s="32">
        <f>(_xlfn.STDEV.S('single data'!W8:AB8)/SQRT(6))</f>
        <v>0.14012595070747622</v>
      </c>
      <c r="P10" s="33">
        <f>AVERAGE('single data'!AD8:AI8)</f>
        <v>16.357199725475017</v>
      </c>
      <c r="Q10" s="25" t="s">
        <v>1</v>
      </c>
      <c r="R10" s="33">
        <f>(_xlfn.STDEV.S('single data'!AD8:AI8)/SQRT(6))</f>
        <v>0.23062569386674731</v>
      </c>
      <c r="S10" s="30">
        <f>AVERAGE('single data'!AJ8:AO8)</f>
        <v>16.67694510041709</v>
      </c>
      <c r="T10" s="26" t="s">
        <v>1</v>
      </c>
      <c r="U10" s="32">
        <f>(_xlfn.STDEV.S('single data'!AJ8:AO8)/SQRT(6))</f>
        <v>0.24113691044979843</v>
      </c>
      <c r="V10" s="33">
        <f>AVERAGE('single data'!AQ8:AV8)</f>
        <v>14.542048703504245</v>
      </c>
      <c r="W10" s="25" t="s">
        <v>1</v>
      </c>
      <c r="X10" s="33">
        <f>(_xlfn.STDEV.S('single data'!AQ8:AV8)/SQRT(6))</f>
        <v>0.56743861400695317</v>
      </c>
      <c r="Y10" s="30">
        <f>AVERAGE('single data'!AW8:BB8)</f>
        <v>14.977452640370226</v>
      </c>
      <c r="Z10" s="26" t="s">
        <v>1</v>
      </c>
      <c r="AA10" s="32">
        <f>(_xlfn.STDEV.S('single data'!AW8:BB8)/SQRT(6))</f>
        <v>0.61920166831820656</v>
      </c>
    </row>
    <row r="11" spans="1:62" ht="18" customHeight="1" x14ac:dyDescent="0.25">
      <c r="A11" s="38"/>
      <c r="B11" s="22"/>
      <c r="C11" s="9" t="s">
        <v>12</v>
      </c>
      <c r="D11" s="33">
        <f>AVERAGE('single data'!D9:I9)</f>
        <v>7.2014106677054579E-3</v>
      </c>
      <c r="E11" s="25" t="s">
        <v>1</v>
      </c>
      <c r="F11" s="33">
        <f>(_xlfn.STDEV.S('single data'!D9:I9)/SQRT(6))</f>
        <v>6.0678303228779153E-4</v>
      </c>
      <c r="G11" s="30">
        <f>AVERAGE('single data'!J9:O9)</f>
        <v>9.0024887351651834E-3</v>
      </c>
      <c r="H11" s="26" t="s">
        <v>1</v>
      </c>
      <c r="I11" s="32">
        <f>(_xlfn.STDEV.S('single data'!J9:O9)/SQRT(6))</f>
        <v>8.3745729646537666E-4</v>
      </c>
      <c r="J11" s="33">
        <f>AVERAGE('single data'!Q9:V9)</f>
        <v>1.0752466171038469E-2</v>
      </c>
      <c r="K11" s="25" t="s">
        <v>1</v>
      </c>
      <c r="L11" s="33">
        <f>(_xlfn.STDEV.S('single data'!Q9:V9)/SQRT(6))</f>
        <v>7.4985892378025081E-4</v>
      </c>
      <c r="M11" s="30">
        <f>AVERAGE('single data'!W9:AB9)</f>
        <v>1.0911043949967919E-2</v>
      </c>
      <c r="N11" s="26" t="s">
        <v>1</v>
      </c>
      <c r="O11" s="32">
        <f>(_xlfn.STDEV.S('single data'!W9:AB9)/SQRT(6))</f>
        <v>5.0069888990573498E-4</v>
      </c>
      <c r="P11" s="33">
        <f>AVERAGE('single data'!AD9:AI9)</f>
        <v>2.5223416521021936E-2</v>
      </c>
      <c r="Q11" s="25" t="s">
        <v>1</v>
      </c>
      <c r="R11" s="33">
        <f>(_xlfn.STDEV.S('single data'!AD9:AI9)/SQRT(6))</f>
        <v>8.2955778849772423E-4</v>
      </c>
      <c r="S11" s="30">
        <f>AVERAGE('single data'!AJ9:AO9)</f>
        <v>2.6008712803594264E-2</v>
      </c>
      <c r="T11" s="26" t="s">
        <v>1</v>
      </c>
      <c r="U11" s="32">
        <f>(_xlfn.STDEV.S('single data'!AJ9:AO9)/SQRT(6))</f>
        <v>4.9189660920426334E-4</v>
      </c>
      <c r="V11" s="33">
        <f>AVERAGE('single data'!AQ9:AV9)</f>
        <v>2.3555811595534135E-2</v>
      </c>
      <c r="W11" s="25" t="s">
        <v>1</v>
      </c>
      <c r="X11" s="33">
        <f>(_xlfn.STDEV.S('single data'!AQ9:AV9)/SQRT(6))</f>
        <v>8.6261152094063785E-4</v>
      </c>
      <c r="Y11" s="30">
        <f>AVERAGE('single data'!AW9:BB9)</f>
        <v>2.4953529841545544E-2</v>
      </c>
      <c r="Z11" s="26" t="s">
        <v>1</v>
      </c>
      <c r="AA11" s="32">
        <f>(_xlfn.STDEV.S('single data'!AW9:BB9)/SQRT(6))</f>
        <v>4.3249658175733777E-4</v>
      </c>
    </row>
    <row r="12" spans="1:62" ht="18" customHeight="1" x14ac:dyDescent="0.25">
      <c r="A12" s="38"/>
      <c r="B12" s="22"/>
      <c r="C12" s="9" t="s">
        <v>13</v>
      </c>
      <c r="D12" s="33">
        <f>AVERAGE('single data'!D10:I10)</f>
        <v>8.0323341507547961E-4</v>
      </c>
      <c r="E12" s="25" t="s">
        <v>1</v>
      </c>
      <c r="F12" s="33">
        <f>(_xlfn.STDEV.S('single data'!D10:I10)/SQRT(6))</f>
        <v>3.1118261780126004E-4</v>
      </c>
      <c r="G12" s="30">
        <f>AVERAGE('single data'!J10:O10)</f>
        <v>8.1529763774290231E-4</v>
      </c>
      <c r="H12" s="26" t="s">
        <v>1</v>
      </c>
      <c r="I12" s="32">
        <f>(_xlfn.STDEV.S('single data'!J10:O10)/SQRT(6))</f>
        <v>1.1636965638915105E-4</v>
      </c>
      <c r="J12" s="33">
        <f>AVERAGE('single data'!Q10:V10)</f>
        <v>1.7466834363137968E-2</v>
      </c>
      <c r="K12" s="25" t="s">
        <v>1</v>
      </c>
      <c r="L12" s="33">
        <f>(_xlfn.STDEV.S('single data'!Q10:V10)/SQRT(6))</f>
        <v>1.4147283161974838E-2</v>
      </c>
      <c r="M12" s="30">
        <f>AVERAGE('single data'!W10:AB10)</f>
        <v>4.5254024208025842E-3</v>
      </c>
      <c r="N12" s="26" t="s">
        <v>1</v>
      </c>
      <c r="O12" s="32">
        <f>(_xlfn.STDEV.S('single data'!W10:AB10)/SQRT(6))</f>
        <v>8.4805201453293363E-4</v>
      </c>
      <c r="P12" s="33">
        <f>AVERAGE('single data'!AD10:AI10)</f>
        <v>7.8870104770335639E-2</v>
      </c>
      <c r="Q12" s="25" t="s">
        <v>1</v>
      </c>
      <c r="R12" s="33">
        <f>(_xlfn.STDEV.S('single data'!AD10:AI10)/SQRT(6))</f>
        <v>1.405642525751922E-2</v>
      </c>
      <c r="S12" s="30">
        <f>AVERAGE('single data'!AJ10:AO10)</f>
        <v>6.5929169629606696E-2</v>
      </c>
      <c r="T12" s="26" t="s">
        <v>1</v>
      </c>
      <c r="U12" s="32">
        <f>(_xlfn.STDEV.S('single data'!AJ10:AO10)/SQRT(6))</f>
        <v>7.0338239980531929E-3</v>
      </c>
      <c r="V12" s="33">
        <f>AVERAGE('single data'!AQ10:AV10)</f>
        <v>7.8093982183423491E-2</v>
      </c>
      <c r="W12" s="25" t="s">
        <v>1</v>
      </c>
      <c r="X12" s="33">
        <f>(_xlfn.STDEV.S('single data'!AQ10:AV10)/SQRT(6))</f>
        <v>1.1066246369476358E-2</v>
      </c>
      <c r="Y12" s="30">
        <f>AVERAGE('single data'!AW10:BB10)</f>
        <v>6.1684162751893146E-2</v>
      </c>
      <c r="Z12" s="26" t="s">
        <v>1</v>
      </c>
      <c r="AA12" s="32">
        <f>(_xlfn.STDEV.S('single data'!AW10:BB10)/SQRT(6))</f>
        <v>7.8497616253170345E-3</v>
      </c>
    </row>
    <row r="13" spans="1:62" ht="18" customHeight="1" x14ac:dyDescent="0.25">
      <c r="A13" s="38"/>
      <c r="B13" s="22"/>
      <c r="C13" s="9" t="s">
        <v>14</v>
      </c>
      <c r="D13" s="33">
        <f>AVERAGE('single data'!D11:I11)</f>
        <v>7.4801582897574567E-4</v>
      </c>
      <c r="E13" s="25" t="s">
        <v>1</v>
      </c>
      <c r="F13" s="33">
        <f>(_xlfn.STDEV.S('single data'!D11:I11)/SQRT(6))</f>
        <v>5.2480269889370054E-5</v>
      </c>
      <c r="G13" s="30">
        <f>AVERAGE('single data'!J11:O11)</f>
        <v>7.0439685243912486E-4</v>
      </c>
      <c r="H13" s="26" t="s">
        <v>1</v>
      </c>
      <c r="I13" s="32">
        <f>(_xlfn.STDEV.S('single data'!J11:O11)/SQRT(6))</f>
        <v>6.4648094095808072E-5</v>
      </c>
      <c r="J13" s="33">
        <f>AVERAGE('single data'!Q11:V11)</f>
        <v>7.1234361496290552E-4</v>
      </c>
      <c r="K13" s="25" t="s">
        <v>1</v>
      </c>
      <c r="L13" s="33">
        <f>(_xlfn.STDEV.S('single data'!Q11:V11)/SQRT(6))</f>
        <v>9.7189223447784724E-5</v>
      </c>
      <c r="M13" s="30">
        <f>AVERAGE('single data'!W11:AB11)</f>
        <v>5.7959618534229602E-4</v>
      </c>
      <c r="N13" s="26" t="s">
        <v>1</v>
      </c>
      <c r="O13" s="32">
        <f>(_xlfn.STDEV.S('single data'!W11:AB11)/SQRT(6))</f>
        <v>2.4192075486873027E-5</v>
      </c>
      <c r="P13" s="33">
        <f>AVERAGE('single data'!AD11:AI11)</f>
        <v>3.7628570605261493E-3</v>
      </c>
      <c r="Q13" s="25" t="s">
        <v>1</v>
      </c>
      <c r="R13" s="33">
        <f>(_xlfn.STDEV.S('single data'!AD11:AI11)/SQRT(6))</f>
        <v>8.752465209044357E-5</v>
      </c>
      <c r="S13" s="30">
        <f>AVERAGE('single data'!AJ11:AO11)</f>
        <v>3.806925308232401E-3</v>
      </c>
      <c r="T13" s="26" t="s">
        <v>1</v>
      </c>
      <c r="U13" s="32">
        <f>(_xlfn.STDEV.S('single data'!AJ11:AO11)/SQRT(6))</f>
        <v>7.808125463671353E-5</v>
      </c>
      <c r="V13" s="33">
        <f>AVERAGE('single data'!AQ11:AV11)</f>
        <v>3.3173110784103736E-3</v>
      </c>
      <c r="W13" s="25" t="s">
        <v>1</v>
      </c>
      <c r="X13" s="33">
        <f>(_xlfn.STDEV.S('single data'!AQ11:AV11)/SQRT(6))</f>
        <v>1.5819773811074703E-4</v>
      </c>
      <c r="Y13" s="30">
        <f>AVERAGE('single data'!AW11:BB11)</f>
        <v>3.3183290648979655E-3</v>
      </c>
      <c r="Z13" s="26" t="s">
        <v>1</v>
      </c>
      <c r="AA13" s="32">
        <f>(_xlfn.STDEV.S('single data'!AW11:BB11)/SQRT(6))</f>
        <v>2.4927706824036974E-4</v>
      </c>
    </row>
    <row r="14" spans="1:62" ht="18" customHeight="1" x14ac:dyDescent="0.25">
      <c r="A14" s="38"/>
      <c r="B14" s="22"/>
      <c r="C14" s="9" t="s">
        <v>15</v>
      </c>
      <c r="D14" s="33">
        <f>AVERAGE('single data'!D12:I12)</f>
        <v>3.8963807851955246E-2</v>
      </c>
      <c r="E14" s="25" t="s">
        <v>1</v>
      </c>
      <c r="F14" s="33">
        <f>(_xlfn.STDEV.S('single data'!D12:I12)/SQRT(6))</f>
        <v>4.2849251085170948E-3</v>
      </c>
      <c r="G14" s="30">
        <f>AVERAGE('single data'!J12:O12)</f>
        <v>4.9376558849014728E-2</v>
      </c>
      <c r="H14" s="26" t="s">
        <v>1</v>
      </c>
      <c r="I14" s="32">
        <f>(_xlfn.STDEV.S('single data'!J12:O12)/SQRT(6))</f>
        <v>1.635258121242137E-2</v>
      </c>
      <c r="J14" s="33">
        <f>AVERAGE('single data'!Q12:V12)</f>
        <v>0.11589388142537593</v>
      </c>
      <c r="K14" s="25" t="s">
        <v>1</v>
      </c>
      <c r="L14" s="33">
        <f>(_xlfn.STDEV.S('single data'!Q12:V12)/SQRT(6))</f>
        <v>3.1959861404793267E-2</v>
      </c>
      <c r="M14" s="30">
        <f>AVERAGE('single data'!W12:AB12)</f>
        <v>0.23441152615655467</v>
      </c>
      <c r="N14" s="26" t="s">
        <v>1</v>
      </c>
      <c r="O14" s="32">
        <f>(_xlfn.STDEV.S('single data'!W12:AB12)/SQRT(6))</f>
        <v>3.7774065975927418E-2</v>
      </c>
      <c r="P14" s="33">
        <f>AVERAGE('single data'!AD12:AI12)</f>
        <v>5.1546328983896522E-2</v>
      </c>
      <c r="Q14" s="25" t="s">
        <v>1</v>
      </c>
      <c r="R14" s="33">
        <f>(_xlfn.STDEV.S('single data'!AD12:AI12)/SQRT(6))</f>
        <v>1.0756856650978105E-2</v>
      </c>
      <c r="S14" s="30">
        <f>AVERAGE('single data'!AJ12:AO12)</f>
        <v>7.7751136710113564E-2</v>
      </c>
      <c r="T14" s="26" t="s">
        <v>1</v>
      </c>
      <c r="U14" s="32">
        <f>(_xlfn.STDEV.S('single data'!AJ12:AO12)/SQRT(6))</f>
        <v>2.1866580064127426E-2</v>
      </c>
      <c r="V14" s="33">
        <f>AVERAGE('single data'!AQ12:AV12)</f>
        <v>0.50539496979594389</v>
      </c>
      <c r="W14" s="25" t="s">
        <v>1</v>
      </c>
      <c r="X14" s="33">
        <f>(_xlfn.STDEV.S('single data'!AQ12:AV12)/SQRT(6))</f>
        <v>0.12388195943231442</v>
      </c>
      <c r="Y14" s="30">
        <f>AVERAGE('single data'!AW12:BB12)</f>
        <v>0.23345789633326239</v>
      </c>
      <c r="Z14" s="26" t="s">
        <v>1</v>
      </c>
      <c r="AA14" s="32">
        <f>(_xlfn.STDEV.S('single data'!AW12:BB12)/SQRT(6))</f>
        <v>5.9546531094328212E-2</v>
      </c>
    </row>
    <row r="15" spans="1:62" ht="18" customHeight="1" x14ac:dyDescent="0.25">
      <c r="A15" s="38"/>
      <c r="B15" s="22"/>
      <c r="C15" s="9" t="s">
        <v>16</v>
      </c>
      <c r="D15" s="33">
        <f>AVERAGE('single data'!D13:I13)</f>
        <v>5.4576696891102373E-2</v>
      </c>
      <c r="E15" s="25" t="s">
        <v>1</v>
      </c>
      <c r="F15" s="33">
        <f>(_xlfn.STDEV.S('single data'!D13:I13)/SQRT(6))</f>
        <v>1.7807141976836451E-2</v>
      </c>
      <c r="G15" s="30">
        <f>AVERAGE('single data'!J13:O13)</f>
        <v>3.6284888468026112E-2</v>
      </c>
      <c r="H15" s="26" t="s">
        <v>1</v>
      </c>
      <c r="I15" s="32">
        <f>(_xlfn.STDEV.S('single data'!J13:O13)/SQRT(6))</f>
        <v>1.3183018045962834E-2</v>
      </c>
      <c r="J15" s="33">
        <f>AVERAGE('single data'!Q13:V13)</f>
        <v>0.11826005579445764</v>
      </c>
      <c r="K15" s="25" t="s">
        <v>1</v>
      </c>
      <c r="L15" s="33">
        <f>(_xlfn.STDEV.S('single data'!Q13:V13)/SQRT(6))</f>
        <v>4.0137762318735955E-2</v>
      </c>
      <c r="M15" s="30">
        <f>AVERAGE('single data'!W13:AB13)</f>
        <v>8.9670164223669857E-2</v>
      </c>
      <c r="N15" s="26" t="s">
        <v>1</v>
      </c>
      <c r="O15" s="32">
        <f>(_xlfn.STDEV.S('single data'!W13:AB13)/SQRT(6))</f>
        <v>1.3694256385395894E-2</v>
      </c>
      <c r="P15" s="33">
        <f>AVERAGE('single data'!AD13:AI13)</f>
        <v>0.19574027467453467</v>
      </c>
      <c r="Q15" s="25" t="s">
        <v>1</v>
      </c>
      <c r="R15" s="33">
        <f>(_xlfn.STDEV.S('single data'!AD13:AI13)/SQRT(6))</f>
        <v>2.004196077543768E-2</v>
      </c>
      <c r="S15" s="30">
        <f>AVERAGE('single data'!AJ13:AO13)</f>
        <v>0.29959951063167406</v>
      </c>
      <c r="T15" s="26" t="s">
        <v>1</v>
      </c>
      <c r="U15" s="32">
        <f>(_xlfn.STDEV.S('single data'!AJ13:AO13)/SQRT(6))</f>
        <v>4.6909661981055853E-2</v>
      </c>
      <c r="V15" s="33">
        <f>AVERAGE('single data'!AQ13:AV13)</f>
        <v>0.48055386900267855</v>
      </c>
      <c r="W15" s="25" t="s">
        <v>1</v>
      </c>
      <c r="X15" s="33">
        <f>(_xlfn.STDEV.S('single data'!AQ13:AV13)/SQRT(6))</f>
        <v>0.16207195064330684</v>
      </c>
      <c r="Y15" s="30">
        <f>AVERAGE('single data'!AW13:BB13)</f>
        <v>0.28897736602121799</v>
      </c>
      <c r="Z15" s="26" t="s">
        <v>1</v>
      </c>
      <c r="AA15" s="32">
        <f>(_xlfn.STDEV.S('single data'!AW13:BB13)/SQRT(6))</f>
        <v>9.0732591989649086E-2</v>
      </c>
    </row>
    <row r="16" spans="1:62" ht="18" customHeight="1" x14ac:dyDescent="0.25">
      <c r="A16" s="38"/>
      <c r="B16" s="22"/>
      <c r="C16" s="9" t="s">
        <v>17</v>
      </c>
      <c r="D16" s="33">
        <f>AVERAGE('single data'!D14:I14)</f>
        <v>3.9847487175953634E-2</v>
      </c>
      <c r="E16" s="25" t="s">
        <v>1</v>
      </c>
      <c r="F16" s="33">
        <f>(_xlfn.STDEV.S('single data'!D14:I14)/SQRT(6))</f>
        <v>8.7027931464503487E-3</v>
      </c>
      <c r="G16" s="30">
        <f>AVERAGE('single data'!J14:O14)</f>
        <v>3.6575830131058876E-2</v>
      </c>
      <c r="H16" s="26" t="s">
        <v>1</v>
      </c>
      <c r="I16" s="32">
        <f>(_xlfn.STDEV.S('single data'!J14:O14)/SQRT(6))</f>
        <v>1.8200473802907315E-2</v>
      </c>
      <c r="J16" s="33">
        <f>AVERAGE('single data'!Q14:V14)</f>
        <v>7.196760061747963E-2</v>
      </c>
      <c r="K16" s="25" t="s">
        <v>1</v>
      </c>
      <c r="L16" s="33">
        <f>(_xlfn.STDEV.S('single data'!Q14:V14)/SQRT(6))</f>
        <v>2.3009282257681618E-2</v>
      </c>
      <c r="M16" s="30">
        <f>AVERAGE('single data'!W14:AB14)</f>
        <v>6.0248429858764226E-2</v>
      </c>
      <c r="N16" s="26" t="s">
        <v>1</v>
      </c>
      <c r="O16" s="32">
        <f>(_xlfn.STDEV.S('single data'!W14:AB14)/SQRT(6))</f>
        <v>1.0889500423447341E-2</v>
      </c>
      <c r="P16" s="33">
        <f>AVERAGE('single data'!AD14:AI14)</f>
        <v>0.2516819863140054</v>
      </c>
      <c r="Q16" s="25" t="s">
        <v>1</v>
      </c>
      <c r="R16" s="33">
        <f>(_xlfn.STDEV.S('single data'!AD14:AI14)/SQRT(6))</f>
        <v>2.5121384212867328E-2</v>
      </c>
      <c r="S16" s="30">
        <f>AVERAGE('single data'!AJ14:AO14)</f>
        <v>0.33656917986500129</v>
      </c>
      <c r="T16" s="26" t="s">
        <v>1</v>
      </c>
      <c r="U16" s="32">
        <f>(_xlfn.STDEV.S('single data'!AJ14:AO14)/SQRT(6))</f>
        <v>4.3881583294707559E-2</v>
      </c>
      <c r="V16" s="33">
        <f>AVERAGE('single data'!AQ14:AV14)</f>
        <v>1.4192255159657605</v>
      </c>
      <c r="W16" s="25" t="s">
        <v>1</v>
      </c>
      <c r="X16" s="33">
        <f>(_xlfn.STDEV.S('single data'!AQ14:AV14)/SQRT(6))</f>
        <v>0.36607387605211261</v>
      </c>
      <c r="Y16" s="30">
        <f>AVERAGE('single data'!AW14:BB14)</f>
        <v>0.84019824116305397</v>
      </c>
      <c r="Z16" s="26" t="s">
        <v>1</v>
      </c>
      <c r="AA16" s="32">
        <f>(_xlfn.STDEV.S('single data'!AW14:BB14)/SQRT(6))</f>
        <v>0.19005579247155124</v>
      </c>
    </row>
    <row r="17" spans="1:27" ht="18" customHeight="1" x14ac:dyDescent="0.25">
      <c r="A17" s="38"/>
      <c r="B17" s="22"/>
      <c r="C17" s="9" t="s">
        <v>18</v>
      </c>
      <c r="D17" s="33">
        <f>AVERAGE('single data'!D15:I15)</f>
        <v>0.1281796826233465</v>
      </c>
      <c r="E17" s="25" t="s">
        <v>1</v>
      </c>
      <c r="F17" s="33">
        <f>(_xlfn.STDEV.S('single data'!D15:I15)/SQRT(6))</f>
        <v>1.7717308896756254E-2</v>
      </c>
      <c r="G17" s="30">
        <f>AVERAGE('single data'!J15:O15)</f>
        <v>9.8364826048254181E-2</v>
      </c>
      <c r="H17" s="26" t="s">
        <v>1</v>
      </c>
      <c r="I17" s="32">
        <f>(_xlfn.STDEV.S('single data'!J15:O15)/SQRT(6))</f>
        <v>5.0919505903324676E-2</v>
      </c>
      <c r="J17" s="33">
        <f>AVERAGE('single data'!Q15:V15)</f>
        <v>0.17811554576961633</v>
      </c>
      <c r="K17" s="25" t="s">
        <v>1</v>
      </c>
      <c r="L17" s="33">
        <f>(_xlfn.STDEV.S('single data'!Q15:V15)/SQRT(6))</f>
        <v>7.8883487267476543E-2</v>
      </c>
      <c r="M17" s="30">
        <f>AVERAGE('single data'!W15:AB15)</f>
        <v>0.10080928252736421</v>
      </c>
      <c r="N17" s="26" t="s">
        <v>1</v>
      </c>
      <c r="O17" s="32">
        <f>(_xlfn.STDEV.S('single data'!W15:AB15)/SQRT(6))</f>
        <v>1.7727864342211033E-2</v>
      </c>
      <c r="P17" s="33">
        <f>AVERAGE('single data'!AD15:AI15)</f>
        <v>1.5098120456670518</v>
      </c>
      <c r="Q17" s="25" t="s">
        <v>1</v>
      </c>
      <c r="R17" s="33">
        <f>(_xlfn.STDEV.S('single data'!AD15:AI15)/SQRT(6))</f>
        <v>0.26327221709378279</v>
      </c>
      <c r="S17" s="30">
        <f>AVERAGE('single data'!AJ15:AO15)</f>
        <v>2.9327575055135431</v>
      </c>
      <c r="T17" s="26" t="s">
        <v>1</v>
      </c>
      <c r="U17" s="32">
        <f>(_xlfn.STDEV.S('single data'!AJ15:AO15)/SQRT(6))</f>
        <v>0.54338657547216318</v>
      </c>
      <c r="V17" s="33">
        <f>AVERAGE('single data'!AQ15:AV15)</f>
        <v>13.087070723952642</v>
      </c>
      <c r="W17" s="25" t="s">
        <v>1</v>
      </c>
      <c r="X17" s="33">
        <f>(_xlfn.STDEV.S('single data'!AQ15:AV15)/SQRT(6))</f>
        <v>3.5411647956384065</v>
      </c>
      <c r="Y17" s="30">
        <f>AVERAGE('single data'!AW15:BB15)</f>
        <v>6.9410427632154077</v>
      </c>
      <c r="Z17" s="26" t="s">
        <v>1</v>
      </c>
      <c r="AA17" s="32">
        <f>(_xlfn.STDEV.S('single data'!AW15:BB15)/SQRT(6))</f>
        <v>1.7869886750348107</v>
      </c>
    </row>
    <row r="18" spans="1:27" ht="18" customHeight="1" x14ac:dyDescent="0.25">
      <c r="A18" s="38"/>
      <c r="B18" s="22"/>
      <c r="C18" s="9" t="s">
        <v>19</v>
      </c>
      <c r="D18" s="33">
        <f>AVERAGE('single data'!D16:I16)</f>
        <v>9.9015276617204148E-2</v>
      </c>
      <c r="E18" s="25" t="s">
        <v>1</v>
      </c>
      <c r="F18" s="33">
        <f>(_xlfn.STDEV.S('single data'!D16:I16)/SQRT(6))</f>
        <v>1.8776234674573806E-2</v>
      </c>
      <c r="G18" s="30">
        <f>AVERAGE('single data'!J16:O16)</f>
        <v>6.7485597765750249E-2</v>
      </c>
      <c r="H18" s="26" t="s">
        <v>1</v>
      </c>
      <c r="I18" s="32">
        <f>(_xlfn.STDEV.S('single data'!J16:O16)/SQRT(6))</f>
        <v>3.7196584672808314E-2</v>
      </c>
      <c r="J18" s="33">
        <f>AVERAGE('single data'!Q16:V16)</f>
        <v>0.11242795795578274</v>
      </c>
      <c r="K18" s="25" t="s">
        <v>1</v>
      </c>
      <c r="L18" s="33">
        <f>(_xlfn.STDEV.S('single data'!Q16:V16)/SQRT(6))</f>
        <v>5.9337514975988069E-2</v>
      </c>
      <c r="M18" s="30">
        <f>AVERAGE('single data'!W16:AB16)</f>
        <v>3.2812261683391769E-2</v>
      </c>
      <c r="N18" s="26" t="s">
        <v>1</v>
      </c>
      <c r="O18" s="32">
        <f>(_xlfn.STDEV.S('single data'!W16:AB16)/SQRT(6))</f>
        <v>6.6900155758891433E-3</v>
      </c>
      <c r="P18" s="33">
        <f>AVERAGE('single data'!AD16:AI16)</f>
        <v>1.1109728353780228</v>
      </c>
      <c r="Q18" s="25" t="s">
        <v>1</v>
      </c>
      <c r="R18" s="33">
        <f>(_xlfn.STDEV.S('single data'!AD16:AI16)/SQRT(6))</f>
        <v>0.21792341101487822</v>
      </c>
      <c r="S18" s="30">
        <f>AVERAGE('single data'!AJ16:AO16)</f>
        <v>2.5974969987818008</v>
      </c>
      <c r="T18" s="26" t="s">
        <v>1</v>
      </c>
      <c r="U18" s="32">
        <f>(_xlfn.STDEV.S('single data'!AJ16:AO16)/SQRT(6))</f>
        <v>0.4848350505466108</v>
      </c>
      <c r="V18" s="33">
        <f>AVERAGE('single data'!AQ16:AV16)</f>
        <v>12.823585349706221</v>
      </c>
      <c r="W18" s="25" t="s">
        <v>1</v>
      </c>
      <c r="X18" s="33">
        <f>(_xlfn.STDEV.S('single data'!AQ16:AV16)/SQRT(6))</f>
        <v>3.6244775209101316</v>
      </c>
      <c r="Y18" s="30">
        <f>AVERAGE('single data'!AW16:BB16)</f>
        <v>5.5753020276228256</v>
      </c>
      <c r="Z18" s="26" t="s">
        <v>1</v>
      </c>
      <c r="AA18" s="32">
        <f>(_xlfn.STDEV.S('single data'!AW16:BB16)/SQRT(6))</f>
        <v>1.3039700279401649</v>
      </c>
    </row>
    <row r="19" spans="1:27" ht="18" customHeight="1" x14ac:dyDescent="0.25">
      <c r="A19" s="38"/>
      <c r="B19" s="22"/>
      <c r="C19" s="9" t="s">
        <v>20</v>
      </c>
      <c r="D19" s="33">
        <f>AVERAGE('single data'!D17:I17)</f>
        <v>0.10203426197488923</v>
      </c>
      <c r="E19" s="25" t="s">
        <v>1</v>
      </c>
      <c r="F19" s="33">
        <f>(_xlfn.STDEV.S('single data'!D17:I17)/SQRT(6))</f>
        <v>1.9977665393137712E-2</v>
      </c>
      <c r="G19" s="30">
        <f>AVERAGE('single data'!J17:O17)</f>
        <v>9.3641289487002885E-2</v>
      </c>
      <c r="H19" s="26" t="s">
        <v>1</v>
      </c>
      <c r="I19" s="32">
        <f>(_xlfn.STDEV.S('single data'!J17:O17)/SQRT(6))</f>
        <v>3.3833182679995404E-2</v>
      </c>
      <c r="J19" s="33">
        <f>AVERAGE('single data'!Q17:V17)</f>
        <v>0.19988129148395828</v>
      </c>
      <c r="K19" s="25" t="s">
        <v>1</v>
      </c>
      <c r="L19" s="33">
        <f>(_xlfn.STDEV.S('single data'!Q17:V17)/SQRT(6))</f>
        <v>7.5087668265918894E-2</v>
      </c>
      <c r="M19" s="30">
        <f>AVERAGE('single data'!W17:AB17)</f>
        <v>0.24559614861879678</v>
      </c>
      <c r="N19" s="26" t="s">
        <v>1</v>
      </c>
      <c r="O19" s="32">
        <f>(_xlfn.STDEV.S('single data'!W17:AB17)/SQRT(6))</f>
        <v>7.6710228234567676E-2</v>
      </c>
      <c r="P19" s="33">
        <f>AVERAGE('single data'!AD17:AI17)</f>
        <v>0.2350442976342797</v>
      </c>
      <c r="Q19" s="25" t="s">
        <v>1</v>
      </c>
      <c r="R19" s="33">
        <f>(_xlfn.STDEV.S('single data'!AD17:AI17)/SQRT(6))</f>
        <v>5.7549935148066417E-2</v>
      </c>
      <c r="S19" s="30">
        <f>AVERAGE('single data'!AJ17:AO17)</f>
        <v>0.23090318429685808</v>
      </c>
      <c r="T19" s="26" t="s">
        <v>1</v>
      </c>
      <c r="U19" s="32">
        <f>(_xlfn.STDEV.S('single data'!AJ17:AO17)/SQRT(6))</f>
        <v>3.5673442573738223E-2</v>
      </c>
      <c r="V19" s="33">
        <f>AVERAGE('single data'!AQ17:AV17)</f>
        <v>0.95223747160528827</v>
      </c>
      <c r="W19" s="25" t="s">
        <v>1</v>
      </c>
      <c r="X19" s="33">
        <f>(_xlfn.STDEV.S('single data'!AQ17:AV17)/SQRT(6))</f>
        <v>0.26527859796461117</v>
      </c>
      <c r="Y19" s="30">
        <f>AVERAGE('single data'!AW17:BB17)</f>
        <v>0.49558177597068642</v>
      </c>
      <c r="Z19" s="26" t="s">
        <v>1</v>
      </c>
      <c r="AA19" s="32">
        <f>(_xlfn.STDEV.S('single data'!AW17:BB17)/SQRT(6))</f>
        <v>0.16416827349347088</v>
      </c>
    </row>
    <row r="20" spans="1:27" ht="18" customHeight="1" x14ac:dyDescent="0.25">
      <c r="A20" s="38"/>
      <c r="B20" s="20"/>
      <c r="C20" s="9" t="s">
        <v>21</v>
      </c>
      <c r="D20" s="33">
        <f>AVERAGE('single data'!D18:I18)</f>
        <v>0.12613711026666868</v>
      </c>
      <c r="E20" s="25" t="s">
        <v>1</v>
      </c>
      <c r="F20" s="33">
        <f>(_xlfn.STDEV.S('single data'!D18:I18)/SQRT(6))</f>
        <v>3.5484492854591029E-2</v>
      </c>
      <c r="G20" s="30">
        <f>AVERAGE('single data'!J18:O18)</f>
        <v>0.15887442096444113</v>
      </c>
      <c r="H20" s="26" t="s">
        <v>1</v>
      </c>
      <c r="I20" s="32">
        <f>(_xlfn.STDEV.S('single data'!J18:O18)/SQRT(6))</f>
        <v>2.989741929777652E-2</v>
      </c>
      <c r="J20" s="33">
        <f>AVERAGE('single data'!Q18:V18)</f>
        <v>0.12271962880518759</v>
      </c>
      <c r="K20" s="25" t="s">
        <v>1</v>
      </c>
      <c r="L20" s="33">
        <f>(_xlfn.STDEV.S('single data'!Q18:V18)/SQRT(6))</f>
        <v>2.6892767666151948E-2</v>
      </c>
      <c r="M20" s="30">
        <f>AVERAGE('single data'!W18:AB18)</f>
        <v>0.15798951466882533</v>
      </c>
      <c r="N20" s="26" t="s">
        <v>1</v>
      </c>
      <c r="O20" s="32">
        <f>(_xlfn.STDEV.S('single data'!W18:AB18)/SQRT(6))</f>
        <v>5.6418280225556248E-2</v>
      </c>
      <c r="P20" s="33">
        <f>AVERAGE('single data'!AD18:AI18)</f>
        <v>0.23671804246482039</v>
      </c>
      <c r="Q20" s="25" t="s">
        <v>1</v>
      </c>
      <c r="R20" s="33">
        <f>(_xlfn.STDEV.S('single data'!AD18:AI18)/SQRT(6))</f>
        <v>7.5258545323135514E-2</v>
      </c>
      <c r="S20" s="30">
        <f>AVERAGE('single data'!AJ18:AO18)</f>
        <v>0.21238125415531076</v>
      </c>
      <c r="T20" s="26" t="s">
        <v>1</v>
      </c>
      <c r="U20" s="32">
        <f>(_xlfn.STDEV.S('single data'!AJ18:AO18)/SQRT(6))</f>
        <v>7.4496315560037524E-2</v>
      </c>
      <c r="V20" s="33">
        <f>AVERAGE('single data'!AQ18:AV18)</f>
        <v>0.32827366233817595</v>
      </c>
      <c r="W20" s="25" t="s">
        <v>1</v>
      </c>
      <c r="X20" s="33">
        <f>(_xlfn.STDEV.S('single data'!AQ18:AV18)/SQRT(6))</f>
        <v>0.10187384796918683</v>
      </c>
      <c r="Y20" s="30">
        <f>AVERAGE('single data'!AW18:BB18)</f>
        <v>0.25892528146303112</v>
      </c>
      <c r="Z20" s="26" t="s">
        <v>1</v>
      </c>
      <c r="AA20" s="32">
        <f>(_xlfn.STDEV.S('single data'!AW18:BB18)/SQRT(6))</f>
        <v>8.6008661737801098E-2</v>
      </c>
    </row>
    <row r="21" spans="1:27" ht="18" customHeight="1" x14ac:dyDescent="0.25">
      <c r="A21" s="38"/>
      <c r="B21" s="20"/>
      <c r="C21" s="9" t="s">
        <v>22</v>
      </c>
      <c r="D21" s="33">
        <f>AVERAGE('single data'!D19:I19)</f>
        <v>2.0340417641911229E-2</v>
      </c>
      <c r="E21" s="25" t="s">
        <v>1</v>
      </c>
      <c r="F21" s="33">
        <f>(_xlfn.STDEV.S('single data'!D19:I19)/SQRT(6))</f>
        <v>2.3873117579673486E-3</v>
      </c>
      <c r="G21" s="30">
        <f>AVERAGE('single data'!J19:O19)</f>
        <v>2.4581183206323878E-2</v>
      </c>
      <c r="H21" s="26" t="s">
        <v>1</v>
      </c>
      <c r="I21" s="32">
        <f>(_xlfn.STDEV.S('single data'!J19:O19)/SQRT(6))</f>
        <v>9.9935266830508962E-3</v>
      </c>
      <c r="J21" s="33">
        <f>AVERAGE('single data'!Q19:V19)</f>
        <v>1.9978467882692388E-2</v>
      </c>
      <c r="K21" s="25" t="s">
        <v>1</v>
      </c>
      <c r="L21" s="33">
        <f>(_xlfn.STDEV.S('single data'!Q19:V19)/SQRT(6))</f>
        <v>3.6941412470011857E-3</v>
      </c>
      <c r="M21" s="30">
        <f>AVERAGE('single data'!W19:AB19)</f>
        <v>2.7029750781745243E-2</v>
      </c>
      <c r="N21" s="26" t="s">
        <v>1</v>
      </c>
      <c r="O21" s="32">
        <f>(_xlfn.STDEV.S('single data'!W19:AB19)/SQRT(6))</f>
        <v>5.2422605290825359E-3</v>
      </c>
      <c r="P21" s="33">
        <f>AVERAGE('single data'!AD19:AI19)</f>
        <v>4.1556951215754347E-2</v>
      </c>
      <c r="Q21" s="25" t="s">
        <v>1</v>
      </c>
      <c r="R21" s="33">
        <f>(_xlfn.STDEV.S('single data'!AD19:AI19)/SQRT(6))</f>
        <v>3.6247364458429272E-3</v>
      </c>
      <c r="S21" s="30">
        <f>AVERAGE('single data'!AJ19:AO19)</f>
        <v>7.9512413592054534E-2</v>
      </c>
      <c r="T21" s="26" t="s">
        <v>1</v>
      </c>
      <c r="U21" s="32">
        <f>(_xlfn.STDEV.S('single data'!AJ19:AO19)/SQRT(6))</f>
        <v>1.3153316993925574E-2</v>
      </c>
      <c r="V21" s="33">
        <f>AVERAGE('single data'!AQ19:AV19)</f>
        <v>0.16589147417614125</v>
      </c>
      <c r="W21" s="25" t="s">
        <v>1</v>
      </c>
      <c r="X21" s="33">
        <f>(_xlfn.STDEV.S('single data'!AQ19:AV19)/SQRT(6))</f>
        <v>5.4989215737603542E-2</v>
      </c>
      <c r="Y21" s="30">
        <f>AVERAGE('single data'!AW19:BB19)</f>
        <v>8.5442062515221698E-2</v>
      </c>
      <c r="Z21" s="26" t="s">
        <v>1</v>
      </c>
      <c r="AA21" s="32">
        <f>(_xlfn.STDEV.S('single data'!AW19:BB19)/SQRT(6))</f>
        <v>2.3010783250046598E-2</v>
      </c>
    </row>
    <row r="22" spans="1:27" ht="18" customHeight="1" x14ac:dyDescent="0.25">
      <c r="A22" s="38"/>
      <c r="B22" s="20"/>
      <c r="C22" s="9" t="s">
        <v>23</v>
      </c>
      <c r="D22" s="33">
        <f>AVERAGE('single data'!D20:I20)</f>
        <v>0.11068305515490966</v>
      </c>
      <c r="E22" s="25" t="s">
        <v>1</v>
      </c>
      <c r="F22" s="33">
        <f>(_xlfn.STDEV.S('single data'!D20:I20)/SQRT(6))</f>
        <v>4.9483704453035175E-2</v>
      </c>
      <c r="G22" s="30">
        <f>AVERAGE('single data'!J20:O20)</f>
        <v>0.25202425049510851</v>
      </c>
      <c r="H22" s="26" t="s">
        <v>1</v>
      </c>
      <c r="I22" s="32">
        <f>(_xlfn.STDEV.S('single data'!J20:O20)/SQRT(6))</f>
        <v>0.16289112998443736</v>
      </c>
      <c r="J22" s="33">
        <f>AVERAGE('single data'!Q20:V20)</f>
        <v>0.10653403560523189</v>
      </c>
      <c r="K22" s="25" t="s">
        <v>1</v>
      </c>
      <c r="L22" s="33">
        <f>(_xlfn.STDEV.S('single data'!Q20:V20)/SQRT(6))</f>
        <v>3.2380065428636737E-2</v>
      </c>
      <c r="M22" s="30">
        <f>AVERAGE('single data'!W20:AB20)</f>
        <v>0.19017795501081658</v>
      </c>
      <c r="N22" s="26" t="s">
        <v>1</v>
      </c>
      <c r="O22" s="32">
        <f>(_xlfn.STDEV.S('single data'!W20:AB20)/SQRT(6))</f>
        <v>7.0920694345945098E-2</v>
      </c>
      <c r="P22" s="33">
        <f>AVERAGE('single data'!AD20:AI20)</f>
        <v>0.3067361124769114</v>
      </c>
      <c r="Q22" s="25" t="s">
        <v>1</v>
      </c>
      <c r="R22" s="33">
        <f>(_xlfn.STDEV.S('single data'!AD20:AI20)/SQRT(6))</f>
        <v>0.15529851243209816</v>
      </c>
      <c r="S22" s="30">
        <f>AVERAGE('single data'!AJ20:AO20)</f>
        <v>0.31429877443016735</v>
      </c>
      <c r="T22" s="26" t="s">
        <v>1</v>
      </c>
      <c r="U22" s="32">
        <f>(_xlfn.STDEV.S('single data'!AJ20:AO20)/SQRT(6))</f>
        <v>0.1211551394728179</v>
      </c>
      <c r="V22" s="33">
        <f>AVERAGE('single data'!AQ20:AV20)</f>
        <v>0.66581115679775371</v>
      </c>
      <c r="W22" s="25" t="s">
        <v>1</v>
      </c>
      <c r="X22" s="33">
        <f>(_xlfn.STDEV.S('single data'!AQ20:AV20)/SQRT(6))</f>
        <v>0.1666386841167346</v>
      </c>
      <c r="Y22" s="30">
        <f>AVERAGE('single data'!AW20:BB20)</f>
        <v>0.49407666499532876</v>
      </c>
      <c r="Z22" s="26" t="s">
        <v>1</v>
      </c>
      <c r="AA22" s="32">
        <f>(_xlfn.STDEV.S('single data'!AW20:BB20)/SQRT(6))</f>
        <v>0.19647165279839063</v>
      </c>
    </row>
    <row r="23" spans="1:27" ht="18" customHeight="1" x14ac:dyDescent="0.25">
      <c r="A23" s="38"/>
      <c r="B23" s="20"/>
      <c r="C23" s="9" t="s">
        <v>24</v>
      </c>
      <c r="D23" s="33">
        <f>AVERAGE('single data'!D21:I21)</f>
        <v>8.1838233254370771E-2</v>
      </c>
      <c r="E23" s="25" t="s">
        <v>1</v>
      </c>
      <c r="F23" s="33">
        <f>(_xlfn.STDEV.S('single data'!D21:I21)/SQRT(6))</f>
        <v>1.367434625325002E-2</v>
      </c>
      <c r="G23" s="30">
        <f>AVERAGE('single data'!J21:O21)</f>
        <v>0.17098175910284485</v>
      </c>
      <c r="H23" s="26" t="s">
        <v>1</v>
      </c>
      <c r="I23" s="32">
        <f>(_xlfn.STDEV.S('single data'!J21:O21)/SQRT(6))</f>
        <v>0.10898140178893136</v>
      </c>
      <c r="J23" s="33">
        <f>AVERAGE('single data'!Q21:V21)</f>
        <v>8.4806056124443543E-2</v>
      </c>
      <c r="K23" s="25" t="s">
        <v>1</v>
      </c>
      <c r="L23" s="33">
        <f>(_xlfn.STDEV.S('single data'!Q21:V21)/SQRT(6))</f>
        <v>1.3711861198021497E-2</v>
      </c>
      <c r="M23" s="30">
        <f>AVERAGE('single data'!W21:AB21)</f>
        <v>6.9711109297255353E-2</v>
      </c>
      <c r="N23" s="26" t="s">
        <v>1</v>
      </c>
      <c r="O23" s="32">
        <f>(_xlfn.STDEV.S('single data'!W21:AB21)/SQRT(6))</f>
        <v>1.4202712888075977E-2</v>
      </c>
      <c r="P23" s="33">
        <f>AVERAGE('single data'!AD21:AI21)</f>
        <v>1.27700637225918</v>
      </c>
      <c r="Q23" s="25" t="s">
        <v>1</v>
      </c>
      <c r="R23" s="33">
        <f>(_xlfn.STDEV.S('single data'!AD21:AI21)/SQRT(6))</f>
        <v>0.44041452771694101</v>
      </c>
      <c r="S23" s="30">
        <f>AVERAGE('single data'!AJ21:AO21)</f>
        <v>1.3443329726116842</v>
      </c>
      <c r="T23" s="26" t="s">
        <v>1</v>
      </c>
      <c r="U23" s="32">
        <f>(_xlfn.STDEV.S('single data'!AJ21:AO21)/SQRT(6))</f>
        <v>0.27777999537971115</v>
      </c>
      <c r="V23" s="33">
        <f>AVERAGE('single data'!AQ21:AV21)</f>
        <v>6.2466798890612791</v>
      </c>
      <c r="W23" s="25" t="s">
        <v>1</v>
      </c>
      <c r="X23" s="33">
        <f>(_xlfn.STDEV.S('single data'!AQ21:AV21)/SQRT(6))</f>
        <v>1.6126644238468169</v>
      </c>
      <c r="Y23" s="30">
        <f>AVERAGE('single data'!AW21:BB21)</f>
        <v>5.0064532692928827</v>
      </c>
      <c r="Z23" s="26" t="s">
        <v>1</v>
      </c>
      <c r="AA23" s="32">
        <f>(_xlfn.STDEV.S('single data'!AW21:BB21)/SQRT(6))</f>
        <v>2.7052273189377058</v>
      </c>
    </row>
    <row r="24" spans="1:27" ht="18" customHeight="1" x14ac:dyDescent="0.25">
      <c r="A24" s="38"/>
      <c r="B24" s="20"/>
      <c r="C24" s="9" t="s">
        <v>25</v>
      </c>
      <c r="D24" s="33">
        <f>AVERAGE('single data'!D22:I22)</f>
        <v>0.19124846920795405</v>
      </c>
      <c r="E24" s="25" t="s">
        <v>1</v>
      </c>
      <c r="F24" s="33">
        <f>(_xlfn.STDEV.S('single data'!D22:I22)/SQRT(6))</f>
        <v>4.2230026529298678E-2</v>
      </c>
      <c r="G24" s="30">
        <f>AVERAGE('single data'!J22:O22)</f>
        <v>0.20432102767503324</v>
      </c>
      <c r="H24" s="26" t="s">
        <v>1</v>
      </c>
      <c r="I24" s="32">
        <f>(_xlfn.STDEV.S('single data'!J22:O22)/SQRT(6))</f>
        <v>0.11201792623892771</v>
      </c>
      <c r="J24" s="33">
        <f>AVERAGE('single data'!Q22:V22)</f>
        <v>0.17932207408273215</v>
      </c>
      <c r="K24" s="25" t="s">
        <v>1</v>
      </c>
      <c r="L24" s="33">
        <f>(_xlfn.STDEV.S('single data'!Q22:V22)/SQRT(6))</f>
        <v>8.141768618472843E-2</v>
      </c>
      <c r="M24" s="30">
        <f>AVERAGE('single data'!W22:AB22)</f>
        <v>0.10017512346782866</v>
      </c>
      <c r="N24" s="26" t="s">
        <v>1</v>
      </c>
      <c r="O24" s="32">
        <f>(_xlfn.STDEV.S('single data'!W22:AB22)/SQRT(6))</f>
        <v>2.7105313385739245E-2</v>
      </c>
      <c r="P24" s="33">
        <f>AVERAGE('single data'!AD22:AI22)</f>
        <v>1.7522282829827802</v>
      </c>
      <c r="Q24" s="25" t="s">
        <v>1</v>
      </c>
      <c r="R24" s="33">
        <f>(_xlfn.STDEV.S('single data'!AD22:AI22)/SQRT(6))</f>
        <v>0.26315940640167002</v>
      </c>
      <c r="S24" s="30">
        <f>AVERAGE('single data'!AJ22:AO22)</f>
        <v>5.444939140390308</v>
      </c>
      <c r="T24" s="26" t="s">
        <v>1</v>
      </c>
      <c r="U24" s="32">
        <f>(_xlfn.STDEV.S('single data'!AJ22:AO22)/SQRT(6))</f>
        <v>2.4588355358823146</v>
      </c>
      <c r="V24" s="33">
        <f>AVERAGE('single data'!AQ22:AV22)</f>
        <v>12.699799289859479</v>
      </c>
      <c r="W24" s="25" t="s">
        <v>1</v>
      </c>
      <c r="X24" s="33">
        <f>(_xlfn.STDEV.S('single data'!AQ22:AV22)/SQRT(6))</f>
        <v>4.8195966415247016</v>
      </c>
      <c r="Y24" s="30">
        <f>AVERAGE('single data'!AW22:BB22)</f>
        <v>10.467739222421903</v>
      </c>
      <c r="Z24" s="26" t="s">
        <v>1</v>
      </c>
      <c r="AA24" s="32">
        <f>(_xlfn.STDEV.S('single data'!AW22:BB22)/SQRT(6))</f>
        <v>3.3178488532031762</v>
      </c>
    </row>
    <row r="25" spans="1:27" ht="18" customHeight="1" x14ac:dyDescent="0.25">
      <c r="A25" s="38"/>
      <c r="B25" s="20"/>
      <c r="C25" s="9" t="s">
        <v>26</v>
      </c>
      <c r="D25" s="33">
        <f>AVERAGE('single data'!D23:I23)</f>
        <v>2.2876571788367404E-3</v>
      </c>
      <c r="E25" s="25" t="s">
        <v>1</v>
      </c>
      <c r="F25" s="33">
        <f>(_xlfn.STDEV.S('single data'!D23:I23)/SQRT(6))</f>
        <v>1.3670265818890981E-4</v>
      </c>
      <c r="G25" s="30">
        <f>AVERAGE('single data'!J23:O23)</f>
        <v>1.2594117377583063E-3</v>
      </c>
      <c r="H25" s="26" t="s">
        <v>1</v>
      </c>
      <c r="I25" s="32">
        <f>(_xlfn.STDEV.S('single data'!J23:O23)/SQRT(6))</f>
        <v>3.1349026843547993E-4</v>
      </c>
      <c r="J25" s="33">
        <f>AVERAGE('single data'!Q23:V23)</f>
        <v>1.3841798992483519E-3</v>
      </c>
      <c r="K25" s="25" t="s">
        <v>1</v>
      </c>
      <c r="L25" s="33">
        <f>(_xlfn.STDEV.S('single data'!Q23:V23)/SQRT(6))</f>
        <v>2.6323734346751516E-4</v>
      </c>
      <c r="M25" s="30">
        <f>AVERAGE('single data'!W23:AB23)</f>
        <v>9.7255487680353769E-4</v>
      </c>
      <c r="N25" s="26" t="s">
        <v>1</v>
      </c>
      <c r="O25" s="32">
        <f>(_xlfn.STDEV.S('single data'!W23:AB23)/SQRT(6))</f>
        <v>9.6001948799316137E-5</v>
      </c>
      <c r="P25" s="33">
        <f>AVERAGE('single data'!AD23:AI23)</f>
        <v>8.8120627897319732E-3</v>
      </c>
      <c r="Q25" s="25" t="s">
        <v>1</v>
      </c>
      <c r="R25" s="33">
        <f>(_xlfn.STDEV.S('single data'!AD23:AI23)/SQRT(6))</f>
        <v>7.2914022636372732E-4</v>
      </c>
      <c r="S25" s="30">
        <f>AVERAGE('single data'!AJ23:AO23)</f>
        <v>1.3802200924712743E-2</v>
      </c>
      <c r="T25" s="26" t="s">
        <v>1</v>
      </c>
      <c r="U25" s="32">
        <f>(_xlfn.STDEV.S('single data'!AJ23:AO23)/SQRT(6))</f>
        <v>2.4929531338624216E-3</v>
      </c>
      <c r="V25" s="33">
        <f>AVERAGE('single data'!AQ23:AV23)</f>
        <v>1.2966807403990824E-2</v>
      </c>
      <c r="W25" s="25" t="s">
        <v>1</v>
      </c>
      <c r="X25" s="33">
        <f>(_xlfn.STDEV.S('single data'!AQ23:AV23)/SQRT(6))</f>
        <v>2.6796201018205019E-3</v>
      </c>
      <c r="Y25" s="30">
        <f>AVERAGE('single data'!AW23:BB23)</f>
        <v>1.0264732694787457E-2</v>
      </c>
      <c r="Z25" s="26" t="s">
        <v>1</v>
      </c>
      <c r="AA25" s="32">
        <f>(_xlfn.STDEV.S('single data'!AW23:BB23)/SQRT(6))</f>
        <v>2.7579092270431705E-3</v>
      </c>
    </row>
    <row r="26" spans="1:27" ht="18" customHeight="1" x14ac:dyDescent="0.25">
      <c r="A26" s="38"/>
      <c r="B26" s="20"/>
      <c r="C26" s="9" t="s">
        <v>27</v>
      </c>
      <c r="D26" s="33">
        <f>AVERAGE('single data'!D24:I24)</f>
        <v>2.9704613352193057E-2</v>
      </c>
      <c r="E26" s="25" t="s">
        <v>1</v>
      </c>
      <c r="F26" s="33">
        <f>(_xlfn.STDEV.S('single data'!D24:I24)/SQRT(6))</f>
        <v>2.053384007346221E-3</v>
      </c>
      <c r="G26" s="30">
        <f>AVERAGE('single data'!J24:O24)</f>
        <v>5.6355944018550708E-2</v>
      </c>
      <c r="H26" s="26" t="s">
        <v>1</v>
      </c>
      <c r="I26" s="32">
        <f>(_xlfn.STDEV.S('single data'!J24:O24)/SQRT(6))</f>
        <v>1.7194966816908037E-2</v>
      </c>
      <c r="J26" s="33">
        <f>AVERAGE('single data'!Q24:V24)</f>
        <v>4.173171359888439E-2</v>
      </c>
      <c r="K26" s="25" t="s">
        <v>1</v>
      </c>
      <c r="L26" s="33">
        <f>(_xlfn.STDEV.S('single data'!Q24:V24)/SQRT(6))</f>
        <v>1.1647875227952718E-2</v>
      </c>
      <c r="M26" s="30">
        <f>AVERAGE('single data'!W24:AB24)</f>
        <v>3.6678805251919383E-2</v>
      </c>
      <c r="N26" s="26" t="s">
        <v>1</v>
      </c>
      <c r="O26" s="32">
        <f>(_xlfn.STDEV.S('single data'!W24:AB24)/SQRT(6))</f>
        <v>4.2683160084527388E-3</v>
      </c>
      <c r="P26" s="33">
        <f>AVERAGE('single data'!AD24:AI24)</f>
        <v>0.9395646517564421</v>
      </c>
      <c r="Q26" s="25" t="s">
        <v>1</v>
      </c>
      <c r="R26" s="33">
        <f>(_xlfn.STDEV.S('single data'!AD24:AI24)/SQRT(6))</f>
        <v>0.23223487533680676</v>
      </c>
      <c r="S26" s="30">
        <f>AVERAGE('single data'!AJ24:AO24)</f>
        <v>0.86169202825087987</v>
      </c>
      <c r="T26" s="26" t="s">
        <v>1</v>
      </c>
      <c r="U26" s="32">
        <f>(_xlfn.STDEV.S('single data'!AJ24:AO24)/SQRT(6))</f>
        <v>0.16092588217026027</v>
      </c>
      <c r="V26" s="33">
        <f>AVERAGE('single data'!AQ24:AV24)</f>
        <v>1.2417679695115165</v>
      </c>
      <c r="W26" s="25" t="s">
        <v>1</v>
      </c>
      <c r="X26" s="33">
        <f>(_xlfn.STDEV.S('single data'!AQ24:AV24)/SQRT(6))</f>
        <v>0.31665649428493842</v>
      </c>
      <c r="Y26" s="30">
        <f>AVERAGE('single data'!AW24:BB24)</f>
        <v>1.0681338717178328</v>
      </c>
      <c r="Z26" s="26" t="s">
        <v>1</v>
      </c>
      <c r="AA26" s="32">
        <f>(_xlfn.STDEV.S('single data'!AW24:BB24)/SQRT(6))</f>
        <v>0.22885283481411114</v>
      </c>
    </row>
    <row r="27" spans="1:27" ht="18" customHeight="1" x14ac:dyDescent="0.25">
      <c r="A27" s="38"/>
      <c r="B27" s="20"/>
      <c r="C27" s="9" t="s">
        <v>28</v>
      </c>
      <c r="D27" s="33">
        <f>AVERAGE('single data'!D25:I25)</f>
        <v>1.2713209671397607E-2</v>
      </c>
      <c r="E27" s="25" t="s">
        <v>1</v>
      </c>
      <c r="F27" s="33">
        <f>(_xlfn.STDEV.S('single data'!D25:I25)/SQRT(6))</f>
        <v>2.4254188508080607E-3</v>
      </c>
      <c r="G27" s="30">
        <f>AVERAGE('single data'!J25:O25)</f>
        <v>7.0712052441810336E-3</v>
      </c>
      <c r="H27" s="26" t="s">
        <v>1</v>
      </c>
      <c r="I27" s="32">
        <f>(_xlfn.STDEV.S('single data'!J25:O25)/SQRT(6))</f>
        <v>1.1102800720370993E-3</v>
      </c>
      <c r="J27" s="33">
        <f>AVERAGE('single data'!Q25:V25)</f>
        <v>1.114118613803604E-2</v>
      </c>
      <c r="K27" s="25" t="s">
        <v>1</v>
      </c>
      <c r="L27" s="33">
        <f>(_xlfn.STDEV.S('single data'!Q25:V25)/SQRT(6))</f>
        <v>3.7432647628263299E-3</v>
      </c>
      <c r="M27" s="30">
        <f>AVERAGE('single data'!W25:AB25)</f>
        <v>6.087844425528924E-3</v>
      </c>
      <c r="N27" s="26" t="s">
        <v>1</v>
      </c>
      <c r="O27" s="32">
        <f>(_xlfn.STDEV.S('single data'!W25:AB25)/SQRT(6))</f>
        <v>1.2845583219663454E-3</v>
      </c>
      <c r="P27" s="33">
        <f>AVERAGE('single data'!AD25:AI25)</f>
        <v>0.18712049594059868</v>
      </c>
      <c r="Q27" s="25" t="s">
        <v>1</v>
      </c>
      <c r="R27" s="33">
        <f>(_xlfn.STDEV.S('single data'!AD25:AI25)/SQRT(6))</f>
        <v>5.5671557753920499E-2</v>
      </c>
      <c r="S27" s="30">
        <f>AVERAGE('single data'!AJ25:AO25)</f>
        <v>0.17444490628475653</v>
      </c>
      <c r="T27" s="26" t="s">
        <v>1</v>
      </c>
      <c r="U27" s="32">
        <f>(_xlfn.STDEV.S('single data'!AJ25:AO25)/SQRT(6))</f>
        <v>5.6760561094930106E-2</v>
      </c>
      <c r="V27" s="33">
        <f>AVERAGE('single data'!AQ25:AV25)</f>
        <v>0.5107564675677857</v>
      </c>
      <c r="W27" s="25" t="s">
        <v>1</v>
      </c>
      <c r="X27" s="33">
        <f>(_xlfn.STDEV.S('single data'!AQ25:AV25)/SQRT(6))</f>
        <v>0.14463363749547692</v>
      </c>
      <c r="Y27" s="30">
        <f>AVERAGE('single data'!AW25:BB25)</f>
        <v>0.27168849391933442</v>
      </c>
      <c r="Z27" s="26" t="s">
        <v>1</v>
      </c>
      <c r="AA27" s="32">
        <f>(_xlfn.STDEV.S('single data'!AW25:BB25)/SQRT(6))</f>
        <v>0.10539144059982541</v>
      </c>
    </row>
    <row r="28" spans="1:27" ht="18" customHeight="1" x14ac:dyDescent="0.25">
      <c r="A28" s="38"/>
      <c r="B28" s="20"/>
      <c r="C28" s="9" t="s">
        <v>29</v>
      </c>
      <c r="D28" s="33">
        <f>AVERAGE('single data'!D26:I26)</f>
        <v>1.661915603838025E-2</v>
      </c>
      <c r="E28" s="25" t="s">
        <v>1</v>
      </c>
      <c r="F28" s="33">
        <f>(_xlfn.STDEV.S('single data'!D26:I26)/SQRT(6))</f>
        <v>4.7417395034640127E-3</v>
      </c>
      <c r="G28" s="30">
        <f>AVERAGE('single data'!J26:O26)</f>
        <v>2.0359953934700248E-2</v>
      </c>
      <c r="H28" s="26" t="s">
        <v>1</v>
      </c>
      <c r="I28" s="32">
        <f>(_xlfn.STDEV.S('single data'!J26:O26)/SQRT(6))</f>
        <v>5.8416064005579896E-3</v>
      </c>
      <c r="J28" s="33">
        <f>AVERAGE('single data'!Q26:V26)</f>
        <v>1.4593028921293091E-2</v>
      </c>
      <c r="K28" s="25" t="s">
        <v>1</v>
      </c>
      <c r="L28" s="33">
        <f>(_xlfn.STDEV.S('single data'!Q26:V26)/SQRT(6))</f>
        <v>3.282952579236045E-3</v>
      </c>
      <c r="M28" s="30">
        <f>AVERAGE('single data'!W26:AB26)</f>
        <v>1.0136812880109942E-2</v>
      </c>
      <c r="N28" s="26" t="s">
        <v>1</v>
      </c>
      <c r="O28" s="32">
        <f>(_xlfn.STDEV.S('single data'!W26:AB26)/SQRT(6))</f>
        <v>2.6872802582771395E-3</v>
      </c>
      <c r="P28" s="33">
        <f>AVERAGE('single data'!AD26:AI26)</f>
        <v>0.98484939523574677</v>
      </c>
      <c r="Q28" s="25" t="s">
        <v>1</v>
      </c>
      <c r="R28" s="33">
        <f>(_xlfn.STDEV.S('single data'!AD26:AI26)/SQRT(6))</f>
        <v>0.55697137575023592</v>
      </c>
      <c r="S28" s="30">
        <f>AVERAGE('single data'!AJ26:AO26)</f>
        <v>0.4456191872622024</v>
      </c>
      <c r="T28" s="26" t="s">
        <v>1</v>
      </c>
      <c r="U28" s="32">
        <f>(_xlfn.STDEV.S('single data'!AJ26:AO26)/SQRT(6))</f>
        <v>0.11827232227125589</v>
      </c>
      <c r="V28" s="33">
        <f>AVERAGE('single data'!AQ26:AV26)</f>
        <v>0.60047334353720194</v>
      </c>
      <c r="W28" s="25" t="s">
        <v>1</v>
      </c>
      <c r="X28" s="33">
        <f>(_xlfn.STDEV.S('single data'!AQ26:AV26)/SQRT(6))</f>
        <v>9.3470823883149534E-2</v>
      </c>
      <c r="Y28" s="30">
        <f>AVERAGE('single data'!AW26:BB26)</f>
        <v>0.74573374316530605</v>
      </c>
      <c r="Z28" s="26" t="s">
        <v>1</v>
      </c>
      <c r="AA28" s="32">
        <f>(_xlfn.STDEV.S('single data'!AW26:BB26)/SQRT(6))</f>
        <v>0.24786568493603783</v>
      </c>
    </row>
    <row r="29" spans="1:27" ht="18" customHeight="1" x14ac:dyDescent="0.25">
      <c r="A29" s="38"/>
      <c r="B29" s="20"/>
      <c r="C29" s="9" t="s">
        <v>30</v>
      </c>
      <c r="D29" s="33">
        <f>AVERAGE('single data'!D27:I27)</f>
        <v>0.1980514995074644</v>
      </c>
      <c r="E29" s="25" t="s">
        <v>1</v>
      </c>
      <c r="F29" s="33">
        <f>(_xlfn.STDEV.S('single data'!D27:I27)/SQRT(6))</f>
        <v>9.8643474885421481E-2</v>
      </c>
      <c r="G29" s="30">
        <f>AVERAGE('single data'!J27:O27)</f>
        <v>0.23782000532295836</v>
      </c>
      <c r="H29" s="26" t="s">
        <v>1</v>
      </c>
      <c r="I29" s="32">
        <f>(_xlfn.STDEV.S('single data'!J27:O27)/SQRT(6))</f>
        <v>5.3081891527026866E-2</v>
      </c>
      <c r="J29" s="33">
        <f>AVERAGE('single data'!Q27:V27)</f>
        <v>0.16775855008844831</v>
      </c>
      <c r="K29" s="25" t="s">
        <v>1</v>
      </c>
      <c r="L29" s="33">
        <f>(_xlfn.STDEV.S('single data'!Q27:V27)/SQRT(6))</f>
        <v>6.0146685373781879E-2</v>
      </c>
      <c r="M29" s="30">
        <f>AVERAGE('single data'!W27:AB27)</f>
        <v>9.5969394608052219E-2</v>
      </c>
      <c r="N29" s="26" t="s">
        <v>1</v>
      </c>
      <c r="O29" s="32">
        <f>(_xlfn.STDEV.S('single data'!W27:AB27)/SQRT(6))</f>
        <v>2.7753184478511671E-2</v>
      </c>
      <c r="P29" s="33">
        <f>AVERAGE('single data'!AD27:AI27)</f>
        <v>4.5660277894740906</v>
      </c>
      <c r="Q29" s="25" t="s">
        <v>1</v>
      </c>
      <c r="R29" s="33">
        <f>(_xlfn.STDEV.S('single data'!AD27:AI27)/SQRT(6))</f>
        <v>1.671100352341528</v>
      </c>
      <c r="S29" s="30">
        <f>AVERAGE('single data'!AJ27:AO27)</f>
        <v>5.1599007806253896</v>
      </c>
      <c r="T29" s="26" t="s">
        <v>1</v>
      </c>
      <c r="U29" s="32">
        <f>(_xlfn.STDEV.S('single data'!AJ27:AO27)/SQRT(6))</f>
        <v>1.0597451728189364</v>
      </c>
      <c r="V29" s="33">
        <f>AVERAGE('single data'!AQ27:AV27)</f>
        <v>25.47846717300872</v>
      </c>
      <c r="W29" s="25" t="s">
        <v>1</v>
      </c>
      <c r="X29" s="33">
        <f>(_xlfn.STDEV.S('single data'!AQ27:AV27)/SQRT(6))</f>
        <v>5.7169487880997254</v>
      </c>
      <c r="Y29" s="30">
        <f>AVERAGE('single data'!AW27:BB27)</f>
        <v>8.2885012539766922</v>
      </c>
      <c r="Z29" s="26" t="s">
        <v>1</v>
      </c>
      <c r="AA29" s="32">
        <f>(_xlfn.STDEV.S('single data'!AW27:BB27)/SQRT(6))</f>
        <v>2.9793822891216504</v>
      </c>
    </row>
    <row r="30" spans="1:27" ht="18" customHeight="1" x14ac:dyDescent="0.25">
      <c r="A30" s="38"/>
      <c r="B30" s="20"/>
      <c r="C30" s="9" t="s">
        <v>31</v>
      </c>
      <c r="D30" s="33">
        <f>AVERAGE('single data'!D28:I28)</f>
        <v>0.1177030288826731</v>
      </c>
      <c r="E30" s="25" t="s">
        <v>1</v>
      </c>
      <c r="F30" s="33">
        <f>(_xlfn.STDEV.S('single data'!D28:I28)/SQRT(6))</f>
        <v>2.8680394895304134E-2</v>
      </c>
      <c r="G30" s="30">
        <f>AVERAGE('single data'!J28:O28)</f>
        <v>0.11557571689964469</v>
      </c>
      <c r="H30" s="26" t="s">
        <v>1</v>
      </c>
      <c r="I30" s="32">
        <f>(_xlfn.STDEV.S('single data'!J28:O28)/SQRT(6))</f>
        <v>3.9036836702742543E-2</v>
      </c>
      <c r="J30" s="33">
        <f>AVERAGE('single data'!Q28:V28)</f>
        <v>9.3665856027702596E-2</v>
      </c>
      <c r="K30" s="25" t="s">
        <v>1</v>
      </c>
      <c r="L30" s="33">
        <f>(_xlfn.STDEV.S('single data'!Q28:V28)/SQRT(6))</f>
        <v>3.3064770340186664E-2</v>
      </c>
      <c r="M30" s="30">
        <f>AVERAGE('single data'!W28:AB28)</f>
        <v>4.7250501224596682E-2</v>
      </c>
      <c r="N30" s="26" t="s">
        <v>1</v>
      </c>
      <c r="O30" s="32">
        <f>(_xlfn.STDEV.S('single data'!W28:AB28)/SQRT(6))</f>
        <v>1.6485362950584798E-2</v>
      </c>
      <c r="P30" s="33">
        <f>AVERAGE('single data'!AD28:AI28)</f>
        <v>2.8967315485338472</v>
      </c>
      <c r="Q30" s="25" t="s">
        <v>1</v>
      </c>
      <c r="R30" s="33">
        <f>(_xlfn.STDEV.S('single data'!AD28:AI28)/SQRT(6))</f>
        <v>1.101271426734109</v>
      </c>
      <c r="S30" s="30">
        <f>AVERAGE('single data'!AJ28:AO28)</f>
        <v>1.6933594744840448</v>
      </c>
      <c r="T30" s="26" t="s">
        <v>1</v>
      </c>
      <c r="U30" s="32">
        <f>(_xlfn.STDEV.S('single data'!AJ28:AO28)/SQRT(6))</f>
        <v>0.32719160316169332</v>
      </c>
      <c r="V30" s="33">
        <f>AVERAGE('single data'!AQ28:AV28)</f>
        <v>5.6521281276012756</v>
      </c>
      <c r="W30" s="25" t="s">
        <v>1</v>
      </c>
      <c r="X30" s="33">
        <f>(_xlfn.STDEV.S('single data'!AQ28:AV28)/SQRT(6))</f>
        <v>1.5864187330758348</v>
      </c>
      <c r="Y30" s="30">
        <f>AVERAGE('single data'!AW28:BB28)</f>
        <v>4.6546962693378875</v>
      </c>
      <c r="Z30" s="26" t="s">
        <v>1</v>
      </c>
      <c r="AA30" s="32">
        <f>(_xlfn.STDEV.S('single data'!AW28:BB28)/SQRT(6))</f>
        <v>1.1477616338594252</v>
      </c>
    </row>
    <row r="31" spans="1:27" ht="18" customHeight="1" x14ac:dyDescent="0.25">
      <c r="A31" s="38"/>
      <c r="B31" s="20"/>
      <c r="C31" s="9" t="s">
        <v>32</v>
      </c>
      <c r="D31" s="33">
        <f>AVERAGE('single data'!D29:I29)</f>
        <v>0.27325784304295625</v>
      </c>
      <c r="E31" s="25" t="s">
        <v>1</v>
      </c>
      <c r="F31" s="33">
        <f>(_xlfn.STDEV.S('single data'!D29:I29)/SQRT(6))</f>
        <v>5.772481755578901E-2</v>
      </c>
      <c r="G31" s="30">
        <f>AVERAGE('single data'!J29:O29)</f>
        <v>0.28031014221561151</v>
      </c>
      <c r="H31" s="26" t="s">
        <v>1</v>
      </c>
      <c r="I31" s="32">
        <f>(_xlfn.STDEV.S('single data'!J29:O29)/SQRT(6))</f>
        <v>8.1924262746593993E-2</v>
      </c>
      <c r="J31" s="33">
        <f>AVERAGE('single data'!Q29:V29)</f>
        <v>0.13568460864441734</v>
      </c>
      <c r="K31" s="25" t="s">
        <v>1</v>
      </c>
      <c r="L31" s="33">
        <f>(_xlfn.STDEV.S('single data'!Q29:V29)/SQRT(6))</f>
        <v>4.6006011806339994E-2</v>
      </c>
      <c r="M31" s="30">
        <f>AVERAGE('single data'!W29:AB29)</f>
        <v>0.10187860384893771</v>
      </c>
      <c r="N31" s="26" t="s">
        <v>1</v>
      </c>
      <c r="O31" s="32">
        <f>(_xlfn.STDEV.S('single data'!W29:AB29)/SQRT(6))</f>
        <v>3.817677776312587E-2</v>
      </c>
      <c r="P31" s="33">
        <f>AVERAGE('single data'!AD29:AI29)</f>
        <v>5.8028149465592307</v>
      </c>
      <c r="Q31" s="25" t="s">
        <v>1</v>
      </c>
      <c r="R31" s="33">
        <f>(_xlfn.STDEV.S('single data'!AD29:AI29)/SQRT(6))</f>
        <v>1.5438187795239955</v>
      </c>
      <c r="S31" s="30">
        <f>AVERAGE('single data'!AJ29:AO29)</f>
        <v>6.7062819845075943</v>
      </c>
      <c r="T31" s="26" t="s">
        <v>1</v>
      </c>
      <c r="U31" s="32">
        <f>(_xlfn.STDEV.S('single data'!AJ29:AO29)/SQRT(6))</f>
        <v>2.1847307318326026</v>
      </c>
      <c r="V31" s="33">
        <f>AVERAGE('single data'!AQ29:AV29)</f>
        <v>6.1524705065956971</v>
      </c>
      <c r="W31" s="25" t="s">
        <v>1</v>
      </c>
      <c r="X31" s="33">
        <f>(_xlfn.STDEV.S('single data'!AQ29:AV29)/SQRT(6))</f>
        <v>2.6540585824059253</v>
      </c>
      <c r="Y31" s="30">
        <f>AVERAGE('single data'!AW29:BB29)</f>
        <v>3.7666397834686749</v>
      </c>
      <c r="Z31" s="26" t="s">
        <v>1</v>
      </c>
      <c r="AA31" s="32">
        <f>(_xlfn.STDEV.S('single data'!AW29:BB29)/SQRT(6))</f>
        <v>0.8565008549463341</v>
      </c>
    </row>
    <row r="32" spans="1:27" ht="18" customHeight="1" x14ac:dyDescent="0.25">
      <c r="A32" s="38"/>
      <c r="B32" s="20"/>
      <c r="C32" s="9" t="s">
        <v>33</v>
      </c>
      <c r="D32" s="33">
        <f>AVERAGE('single data'!D30:I30)</f>
        <v>1.0253032936851055E-3</v>
      </c>
      <c r="E32" s="25" t="s">
        <v>1</v>
      </c>
      <c r="F32" s="33">
        <f>(_xlfn.STDEV.S('single data'!D30:I30)/SQRT(6))</f>
        <v>9.3836847995246221E-5</v>
      </c>
      <c r="G32" s="30">
        <f>AVERAGE('single data'!J30:O30)</f>
        <v>1.0469282506905837E-3</v>
      </c>
      <c r="H32" s="26" t="s">
        <v>1</v>
      </c>
      <c r="I32" s="32">
        <f>(_xlfn.STDEV.S('single data'!J30:O30)/SQRT(6))</f>
        <v>1.0095316394703003E-4</v>
      </c>
      <c r="J32" s="33">
        <f>AVERAGE('single data'!Q30:V30)</f>
        <v>1.0290317400980646E-3</v>
      </c>
      <c r="K32" s="25" t="s">
        <v>1</v>
      </c>
      <c r="L32" s="33">
        <f>(_xlfn.STDEV.S('single data'!Q30:V30)/SQRT(6))</f>
        <v>1.2452209261843688E-4</v>
      </c>
      <c r="M32" s="30">
        <f>AVERAGE('single data'!W30:AB30)</f>
        <v>5.4975561896131826E-4</v>
      </c>
      <c r="N32" s="26" t="s">
        <v>1</v>
      </c>
      <c r="O32" s="32">
        <f>(_xlfn.STDEV.S('single data'!W30:AB30)/SQRT(6))</f>
        <v>5.8279177665188512E-5</v>
      </c>
      <c r="P32" s="33">
        <f>AVERAGE('single data'!AD30:AI30)</f>
        <v>7.9992307584437483E-3</v>
      </c>
      <c r="Q32" s="25" t="s">
        <v>1</v>
      </c>
      <c r="R32" s="33">
        <f>(_xlfn.STDEV.S('single data'!AD30:AI30)/SQRT(6))</f>
        <v>8.8313990539296147E-4</v>
      </c>
      <c r="S32" s="30">
        <f>AVERAGE('single data'!AJ30:AO30)</f>
        <v>6.4109270541839224E-3</v>
      </c>
      <c r="T32" s="26" t="s">
        <v>1</v>
      </c>
      <c r="U32" s="32">
        <f>(_xlfn.STDEV.S('single data'!AJ30:AO30)/SQRT(6))</f>
        <v>8.328119780383926E-4</v>
      </c>
      <c r="V32" s="33">
        <f>AVERAGE('single data'!AQ30:AV30)</f>
        <v>4.7165210975756528E-3</v>
      </c>
      <c r="W32" s="25" t="s">
        <v>1</v>
      </c>
      <c r="X32" s="33">
        <f>(_xlfn.STDEV.S('single data'!AQ30:AV30)/SQRT(6))</f>
        <v>6.8873866956436862E-4</v>
      </c>
      <c r="Y32" s="30">
        <f>AVERAGE('single data'!AW30:BB30)</f>
        <v>4.0528354088581586E-3</v>
      </c>
      <c r="Z32" s="26" t="s">
        <v>1</v>
      </c>
      <c r="AA32" s="32">
        <f>(_xlfn.STDEV.S('single data'!AW30:BB30)/SQRT(6))</f>
        <v>2.926728512263907E-4</v>
      </c>
    </row>
    <row r="33" spans="1:27" ht="18" customHeight="1" x14ac:dyDescent="0.25">
      <c r="A33" s="38"/>
      <c r="B33" s="20"/>
      <c r="C33" s="9" t="s">
        <v>34</v>
      </c>
      <c r="D33" s="33">
        <f>AVERAGE('single data'!D31:I31)</f>
        <v>0.8426129147140573</v>
      </c>
      <c r="E33" s="25" t="s">
        <v>1</v>
      </c>
      <c r="F33" s="33">
        <f>(_xlfn.STDEV.S('single data'!D31:I31)/SQRT(6))</f>
        <v>3.7949400811184801E-2</v>
      </c>
      <c r="G33" s="30">
        <f>AVERAGE('single data'!J31:O31)</f>
        <v>0.81496591416666764</v>
      </c>
      <c r="H33" s="26" t="s">
        <v>1</v>
      </c>
      <c r="I33" s="32">
        <f>(_xlfn.STDEV.S('single data'!J31:O31)/SQRT(6))</f>
        <v>2.8277018068689558E-2</v>
      </c>
      <c r="J33" s="33">
        <f>AVERAGE('single data'!Q31:V31)</f>
        <v>1.4375183466996333</v>
      </c>
      <c r="K33" s="25" t="s">
        <v>1</v>
      </c>
      <c r="L33" s="33">
        <f>(_xlfn.STDEV.S('single data'!Q31:V31)/SQRT(6))</f>
        <v>0.18253296109909456</v>
      </c>
      <c r="M33" s="30">
        <f>AVERAGE('single data'!W31:AB31)</f>
        <v>2.0499870908068196</v>
      </c>
      <c r="N33" s="26" t="s">
        <v>1</v>
      </c>
      <c r="O33" s="32">
        <f>(_xlfn.STDEV.S('single data'!W31:AB31)/SQRT(6))</f>
        <v>0.16634351970016523</v>
      </c>
      <c r="P33" s="33">
        <f>AVERAGE('single data'!AD31:AI31)</f>
        <v>3.7486980139206554</v>
      </c>
      <c r="Q33" s="25" t="s">
        <v>1</v>
      </c>
      <c r="R33" s="33">
        <f>(_xlfn.STDEV.S('single data'!AD31:AI31)/SQRT(6))</f>
        <v>0.21117878282622241</v>
      </c>
      <c r="S33" s="30">
        <f>AVERAGE('single data'!AJ31:AO31)</f>
        <v>3.7645486052932391</v>
      </c>
      <c r="T33" s="26" t="s">
        <v>1</v>
      </c>
      <c r="U33" s="32">
        <f>(_xlfn.STDEV.S('single data'!AJ31:AO31)/SQRT(6))</f>
        <v>0.12164076978926958</v>
      </c>
      <c r="V33" s="33">
        <f>AVERAGE('single data'!AQ31:AV31)</f>
        <v>3.6953078249109499</v>
      </c>
      <c r="W33" s="25" t="s">
        <v>1</v>
      </c>
      <c r="X33" s="33">
        <f>(_xlfn.STDEV.S('single data'!AQ31:AV31)/SQRT(6))</f>
        <v>9.6954300377023614E-2</v>
      </c>
      <c r="Y33" s="30">
        <f>AVERAGE('single data'!AW31:BB31)</f>
        <v>3.7193193683208068</v>
      </c>
      <c r="Z33" s="26" t="s">
        <v>1</v>
      </c>
      <c r="AA33" s="32">
        <f>(_xlfn.STDEV.S('single data'!AW31:BB31)/SQRT(6))</f>
        <v>0.33539210331233121</v>
      </c>
    </row>
    <row r="34" spans="1:27" ht="18" customHeight="1" x14ac:dyDescent="0.25">
      <c r="A34" s="38"/>
      <c r="B34" s="20"/>
      <c r="C34" s="9" t="s">
        <v>35</v>
      </c>
      <c r="D34" s="33">
        <f>AVERAGE('single data'!D32:I32)</f>
        <v>8.092978710594655E-3</v>
      </c>
      <c r="E34" s="25" t="s">
        <v>1</v>
      </c>
      <c r="F34" s="33">
        <f>(_xlfn.STDEV.S('single data'!D32:I32)/SQRT(6))</f>
        <v>6.9392405394726956E-4</v>
      </c>
      <c r="G34" s="30">
        <f>AVERAGE('single data'!J32:O32)</f>
        <v>5.9221375288123932E-3</v>
      </c>
      <c r="H34" s="26" t="s">
        <v>1</v>
      </c>
      <c r="I34" s="32">
        <f>(_xlfn.STDEV.S('single data'!J32:O32)/SQRT(6))</f>
        <v>2.7892760031059203E-4</v>
      </c>
      <c r="J34" s="33">
        <f>AVERAGE('single data'!Q32:V32)</f>
        <v>2.1885081834667982E-3</v>
      </c>
      <c r="K34" s="25" t="s">
        <v>1</v>
      </c>
      <c r="L34" s="33">
        <f>(_xlfn.STDEV.S('single data'!Q32:V32)/SQRT(6))</f>
        <v>5.1862039559816254E-4</v>
      </c>
      <c r="M34" s="30">
        <f>AVERAGE('single data'!W32:AB32)</f>
        <v>3.0473913229474513E-3</v>
      </c>
      <c r="N34" s="26" t="s">
        <v>1</v>
      </c>
      <c r="O34" s="32">
        <f>(_xlfn.STDEV.S('single data'!W32:AB32)/SQRT(6))</f>
        <v>5.6587825472799544E-4</v>
      </c>
      <c r="P34" s="33">
        <f>AVERAGE('single data'!AD32:AI32)</f>
        <v>5.2971051687117819E-2</v>
      </c>
      <c r="Q34" s="25" t="s">
        <v>1</v>
      </c>
      <c r="R34" s="33">
        <f>(_xlfn.STDEV.S('single data'!AD32:AI32)/SQRT(6))</f>
        <v>4.303518745044717E-3</v>
      </c>
      <c r="S34" s="30">
        <f>AVERAGE('single data'!AJ32:AO32)</f>
        <v>4.6495485670886072E-2</v>
      </c>
      <c r="T34" s="26" t="s">
        <v>1</v>
      </c>
      <c r="U34" s="32">
        <f>(_xlfn.STDEV.S('single data'!AJ32:AO32)/SQRT(6))</f>
        <v>2.5309551012449223E-3</v>
      </c>
      <c r="V34" s="33">
        <f>AVERAGE('single data'!AQ32:AV32)</f>
        <v>2.3829574208875586E-2</v>
      </c>
      <c r="W34" s="25" t="s">
        <v>1</v>
      </c>
      <c r="X34" s="33">
        <f>(_xlfn.STDEV.S('single data'!AQ32:AV32)/SQRT(6))</f>
        <v>1.1856084883328504E-3</v>
      </c>
      <c r="Y34" s="30">
        <f>AVERAGE('single data'!AW32:BB32)</f>
        <v>3.1674767719869053E-2</v>
      </c>
      <c r="Z34" s="26" t="s">
        <v>1</v>
      </c>
      <c r="AA34" s="32">
        <f>(_xlfn.STDEV.S('single data'!AW32:BB32)/SQRT(6))</f>
        <v>3.3918358002696086E-3</v>
      </c>
    </row>
    <row r="35" spans="1:27" ht="18" customHeight="1" x14ac:dyDescent="0.25">
      <c r="A35" s="38"/>
      <c r="B35" s="20"/>
      <c r="C35" s="9" t="s">
        <v>36</v>
      </c>
      <c r="D35" s="33">
        <f>AVERAGE('single data'!D33:I33)</f>
        <v>0.32850280805996834</v>
      </c>
      <c r="E35" s="25" t="s">
        <v>1</v>
      </c>
      <c r="F35" s="33">
        <f>(_xlfn.STDEV.S('single data'!D33:I33)/SQRT(6))</f>
        <v>1.6431603524178533E-2</v>
      </c>
      <c r="G35" s="30">
        <f>AVERAGE('single data'!J33:O33)</f>
        <v>0.2920626366628033</v>
      </c>
      <c r="H35" s="26" t="s">
        <v>1</v>
      </c>
      <c r="I35" s="32">
        <f>(_xlfn.STDEV.S('single data'!J33:O33)/SQRT(6))</f>
        <v>1.4144576988578149E-2</v>
      </c>
      <c r="J35" s="33">
        <f>AVERAGE('single data'!Q33:V33)</f>
        <v>0.18306100198658573</v>
      </c>
      <c r="K35" s="25" t="s">
        <v>1</v>
      </c>
      <c r="L35" s="33">
        <f>(_xlfn.STDEV.S('single data'!Q33:V33)/SQRT(6))</f>
        <v>2.1065476436586076E-2</v>
      </c>
      <c r="M35" s="30">
        <f>AVERAGE('single data'!W33:AB33)</f>
        <v>0.16941486702278949</v>
      </c>
      <c r="N35" s="26" t="s">
        <v>1</v>
      </c>
      <c r="O35" s="32">
        <f>(_xlfn.STDEV.S('single data'!W33:AB33)/SQRT(6))</f>
        <v>2.2860553599956153E-2</v>
      </c>
      <c r="P35" s="33">
        <f>AVERAGE('single data'!AD33:AI33)</f>
        <v>2.160632095323165</v>
      </c>
      <c r="Q35" s="25" t="s">
        <v>1</v>
      </c>
      <c r="R35" s="33">
        <f>(_xlfn.STDEV.S('single data'!AD33:AI33)/SQRT(6))</f>
        <v>0.11388047316596989</v>
      </c>
      <c r="S35" s="30">
        <f>AVERAGE('single data'!AJ33:AO33)</f>
        <v>2.0035471196585015</v>
      </c>
      <c r="T35" s="26" t="s">
        <v>1</v>
      </c>
      <c r="U35" s="32">
        <f>(_xlfn.STDEV.S('single data'!AJ33:AO33)/SQRT(6))</f>
        <v>0.10714239410076901</v>
      </c>
      <c r="V35" s="33">
        <f>AVERAGE('single data'!AQ33:AV33)</f>
        <v>1.3995358187845472</v>
      </c>
      <c r="W35" s="25" t="s">
        <v>1</v>
      </c>
      <c r="X35" s="33">
        <f>(_xlfn.STDEV.S('single data'!AQ33:AV33)/SQRT(6))</f>
        <v>5.4456336886053731E-2</v>
      </c>
      <c r="Y35" s="30">
        <f>AVERAGE('single data'!AW33:BB33)</f>
        <v>1.4873624818273532</v>
      </c>
      <c r="Z35" s="26" t="s">
        <v>1</v>
      </c>
      <c r="AA35" s="32">
        <f>(_xlfn.STDEV.S('single data'!AW33:BB33)/SQRT(6))</f>
        <v>9.5401382715606012E-2</v>
      </c>
    </row>
    <row r="36" spans="1:27" ht="18" customHeight="1" x14ac:dyDescent="0.25">
      <c r="A36" s="38"/>
      <c r="B36" s="20"/>
      <c r="C36" s="9" t="s">
        <v>37</v>
      </c>
      <c r="D36" s="33">
        <f>AVERAGE('single data'!D34:I34)</f>
        <v>22.54934782238065</v>
      </c>
      <c r="E36" s="25" t="s">
        <v>1</v>
      </c>
      <c r="F36" s="33">
        <f>(_xlfn.STDEV.S('single data'!D34:I34)/SQRT(6))</f>
        <v>0.69488371683582195</v>
      </c>
      <c r="G36" s="30">
        <f>AVERAGE('single data'!J34:O34)</f>
        <v>22.173295070526621</v>
      </c>
      <c r="H36" s="26" t="s">
        <v>1</v>
      </c>
      <c r="I36" s="32">
        <f>(_xlfn.STDEV.S('single data'!J34:O34)/SQRT(6))</f>
        <v>0.88846328919555451</v>
      </c>
      <c r="J36" s="33">
        <f>AVERAGE('single data'!Q34:V34)</f>
        <v>20.660068353481627</v>
      </c>
      <c r="K36" s="25" t="s">
        <v>1</v>
      </c>
      <c r="L36" s="33">
        <f>(_xlfn.STDEV.S('single data'!Q34:V34)/SQRT(6))</f>
        <v>0.79676641563711093</v>
      </c>
      <c r="M36" s="30">
        <f>AVERAGE('single data'!W34:AB34)</f>
        <v>25.349239243202486</v>
      </c>
      <c r="N36" s="26" t="s">
        <v>1</v>
      </c>
      <c r="O36" s="32">
        <f>(_xlfn.STDEV.S('single data'!W34:AB34)/SQRT(6))</f>
        <v>2.1206068763740933</v>
      </c>
      <c r="P36" s="33">
        <f>AVERAGE('single data'!AD34:AI34)</f>
        <v>131.77752266335759</v>
      </c>
      <c r="Q36" s="25" t="s">
        <v>1</v>
      </c>
      <c r="R36" s="33">
        <f>(_xlfn.STDEV.S('single data'!AD34:AI34)/SQRT(6))</f>
        <v>3.9436228384109095</v>
      </c>
      <c r="S36" s="30">
        <f>AVERAGE('single data'!AJ34:AO34)</f>
        <v>126.66537493869042</v>
      </c>
      <c r="T36" s="26" t="s">
        <v>1</v>
      </c>
      <c r="U36" s="32">
        <f>(_xlfn.STDEV.S('single data'!AJ34:AO34)/SQRT(6))</f>
        <v>2.9863208547362463</v>
      </c>
      <c r="V36" s="33">
        <f>AVERAGE('single data'!AQ34:AV34)</f>
        <v>108.42979722658121</v>
      </c>
      <c r="W36" s="25" t="s">
        <v>1</v>
      </c>
      <c r="X36" s="33">
        <f>(_xlfn.STDEV.S('single data'!AQ34:AV34)/SQRT(6))</f>
        <v>4.0505273196258758</v>
      </c>
      <c r="Y36" s="30">
        <f>AVERAGE('single data'!AW34:BB34)</f>
        <v>110.73081415572129</v>
      </c>
      <c r="Z36" s="26" t="s">
        <v>1</v>
      </c>
      <c r="AA36" s="32">
        <f>(_xlfn.STDEV.S('single data'!AW34:BB34)/SQRT(6))</f>
        <v>7.9723130540869516</v>
      </c>
    </row>
    <row r="37" spans="1:27" ht="18" customHeight="1" x14ac:dyDescent="0.25">
      <c r="A37" s="38"/>
      <c r="B37" s="20"/>
      <c r="C37" s="9" t="s">
        <v>38</v>
      </c>
      <c r="D37" s="33">
        <f>AVERAGE('single data'!D35:I35)</f>
        <v>3.9875951722996703</v>
      </c>
      <c r="E37" s="25" t="s">
        <v>1</v>
      </c>
      <c r="F37" s="33">
        <f>(_xlfn.STDEV.S('single data'!D35:I35)/SQRT(6))</f>
        <v>0.14406088654343982</v>
      </c>
      <c r="G37" s="30">
        <f>AVERAGE('single data'!J35:O35)</f>
        <v>3.5316595792858165</v>
      </c>
      <c r="H37" s="26" t="s">
        <v>1</v>
      </c>
      <c r="I37" s="32">
        <f>(_xlfn.STDEV.S('single data'!J35:O35)/SQRT(6))</f>
        <v>0.1319882701634055</v>
      </c>
      <c r="J37" s="33">
        <f>AVERAGE('single data'!Q35:V35)</f>
        <v>2.1517019777957374</v>
      </c>
      <c r="K37" s="25" t="s">
        <v>1</v>
      </c>
      <c r="L37" s="33">
        <f>(_xlfn.STDEV.S('single data'!Q35:V35)/SQRT(6))</f>
        <v>0.20788963714483577</v>
      </c>
      <c r="M37" s="30">
        <f>AVERAGE('single data'!W35:AB35)</f>
        <v>1.9732825871710684</v>
      </c>
      <c r="N37" s="26" t="s">
        <v>1</v>
      </c>
      <c r="O37" s="32">
        <f>(_xlfn.STDEV.S('single data'!W35:AB35)/SQRT(6))</f>
        <v>0.30995170265642175</v>
      </c>
      <c r="P37" s="33">
        <f>AVERAGE('single data'!AD35:AI35)</f>
        <v>32.813649581069363</v>
      </c>
      <c r="Q37" s="25" t="s">
        <v>1</v>
      </c>
      <c r="R37" s="33">
        <f>(_xlfn.STDEV.S('single data'!AD35:AI35)/SQRT(6))</f>
        <v>2.1998585086788776</v>
      </c>
      <c r="S37" s="30">
        <f>AVERAGE('single data'!AJ35:AO35)</f>
        <v>29.391516133291617</v>
      </c>
      <c r="T37" s="26" t="s">
        <v>1</v>
      </c>
      <c r="U37" s="32">
        <f>(_xlfn.STDEV.S('single data'!AJ35:AO35)/SQRT(6))</f>
        <v>1.3781708348365203</v>
      </c>
      <c r="V37" s="33">
        <f>AVERAGE('single data'!AQ35:AV35)</f>
        <v>18.334158663587541</v>
      </c>
      <c r="W37" s="25" t="s">
        <v>1</v>
      </c>
      <c r="X37" s="33">
        <f>(_xlfn.STDEV.S('single data'!AQ35:AV35)/SQRT(6))</f>
        <v>1.7160792395309437</v>
      </c>
      <c r="Y37" s="30">
        <f>AVERAGE('single data'!AW35:BB35)</f>
        <v>19.214858461194559</v>
      </c>
      <c r="Z37" s="26" t="s">
        <v>1</v>
      </c>
      <c r="AA37" s="32">
        <f>(_xlfn.STDEV.S('single data'!AW35:BB35)/SQRT(6))</f>
        <v>1.7294471728253979</v>
      </c>
    </row>
    <row r="38" spans="1:27" ht="18" customHeight="1" x14ac:dyDescent="0.25">
      <c r="A38" s="38"/>
      <c r="B38" s="20"/>
      <c r="C38" s="9" t="s">
        <v>39</v>
      </c>
      <c r="D38" s="33">
        <f>AVERAGE('single data'!D36:I36)</f>
        <v>2.0052122076430758</v>
      </c>
      <c r="E38" s="25" t="s">
        <v>1</v>
      </c>
      <c r="F38" s="33">
        <f>(_xlfn.STDEV.S('single data'!D36:I36)/SQRT(6))</f>
        <v>7.7661565580490019E-2</v>
      </c>
      <c r="G38" s="30">
        <f>AVERAGE('single data'!J36:O36)</f>
        <v>1.7735481411811049</v>
      </c>
      <c r="H38" s="26" t="s">
        <v>1</v>
      </c>
      <c r="I38" s="32">
        <f>(_xlfn.STDEV.S('single data'!J36:O36)/SQRT(6))</f>
        <v>6.381189315662654E-2</v>
      </c>
      <c r="J38" s="33">
        <f>AVERAGE('single data'!Q36:V36)</f>
        <v>2.664986517455143</v>
      </c>
      <c r="K38" s="25" t="s">
        <v>1</v>
      </c>
      <c r="L38" s="33">
        <f>(_xlfn.STDEV.S('single data'!Q36:V36)/SQRT(6))</f>
        <v>0.16780192642624456</v>
      </c>
      <c r="M38" s="30">
        <f>AVERAGE('single data'!W36:AB36)</f>
        <v>2.3336652607555997</v>
      </c>
      <c r="N38" s="26" t="s">
        <v>1</v>
      </c>
      <c r="O38" s="32">
        <f>(_xlfn.STDEV.S('single data'!W36:AB36)/SQRT(6))</f>
        <v>0.2059197867038392</v>
      </c>
      <c r="P38" s="33">
        <f>AVERAGE('single data'!AD36:AI36)</f>
        <v>9.1314928860388136</v>
      </c>
      <c r="Q38" s="25" t="s">
        <v>1</v>
      </c>
      <c r="R38" s="33">
        <f>(_xlfn.STDEV.S('single data'!AD36:AI36)/SQRT(6))</f>
        <v>0.25939092141528203</v>
      </c>
      <c r="S38" s="30">
        <f>AVERAGE('single data'!AJ36:AO36)</f>
        <v>8.188215281516813</v>
      </c>
      <c r="T38" s="26" t="s">
        <v>1</v>
      </c>
      <c r="U38" s="32">
        <f>(_xlfn.STDEV.S('single data'!AJ36:AO36)/SQRT(6))</f>
        <v>0.39326590978869663</v>
      </c>
      <c r="V38" s="33">
        <f>AVERAGE('single data'!AQ36:AV36)</f>
        <v>12.643460078984544</v>
      </c>
      <c r="W38" s="25" t="s">
        <v>1</v>
      </c>
      <c r="X38" s="33">
        <f>(_xlfn.STDEV.S('single data'!AQ36:AV36)/SQRT(6))</f>
        <v>1.6031472441441366</v>
      </c>
      <c r="Y38" s="30">
        <f>AVERAGE('single data'!AW36:BB36)</f>
        <v>13.549763346604671</v>
      </c>
      <c r="Z38" s="26" t="s">
        <v>1</v>
      </c>
      <c r="AA38" s="32">
        <f>(_xlfn.STDEV.S('single data'!AW36:BB36)/SQRT(6))</f>
        <v>2.1962552899446863</v>
      </c>
    </row>
    <row r="39" spans="1:27" ht="18" customHeight="1" x14ac:dyDescent="0.25">
      <c r="A39" s="38"/>
      <c r="B39" s="20"/>
      <c r="C39" s="9" t="s">
        <v>40</v>
      </c>
      <c r="D39" s="33">
        <f>AVERAGE('single data'!D37:I37)</f>
        <v>0.41351260535400164</v>
      </c>
      <c r="E39" s="25" t="s">
        <v>1</v>
      </c>
      <c r="F39" s="33">
        <f>(_xlfn.STDEV.S('single data'!D37:I37)/SQRT(6))</f>
        <v>3.9276723134582574E-2</v>
      </c>
      <c r="G39" s="30">
        <f>AVERAGE('single data'!J37:O37)</f>
        <v>0.3929303565355044</v>
      </c>
      <c r="H39" s="26" t="s">
        <v>1</v>
      </c>
      <c r="I39" s="32">
        <f>(_xlfn.STDEV.S('single data'!J37:O37)/SQRT(6))</f>
        <v>3.0623799794777539E-2</v>
      </c>
      <c r="J39" s="33">
        <f>AVERAGE('single data'!Q37:V37)</f>
        <v>0.28587982953224095</v>
      </c>
      <c r="K39" s="25" t="s">
        <v>1</v>
      </c>
      <c r="L39" s="33">
        <f>(_xlfn.STDEV.S('single data'!Q37:V37)/SQRT(6))</f>
        <v>5.173021516688317E-2</v>
      </c>
      <c r="M39" s="30">
        <f>AVERAGE('single data'!W37:AB37)</f>
        <v>0.25367288795098641</v>
      </c>
      <c r="N39" s="26" t="s">
        <v>1</v>
      </c>
      <c r="O39" s="32">
        <f>(_xlfn.STDEV.S('single data'!W37:AB37)/SQRT(6))</f>
        <v>4.8658273847696977E-2</v>
      </c>
      <c r="P39" s="33">
        <f>AVERAGE('single data'!AD37:AI37)</f>
        <v>3.2523076468702716</v>
      </c>
      <c r="Q39" s="25" t="s">
        <v>1</v>
      </c>
      <c r="R39" s="33">
        <f>(_xlfn.STDEV.S('single data'!AD37:AI37)/SQRT(6))</f>
        <v>0.18112379843058346</v>
      </c>
      <c r="S39" s="30">
        <f>AVERAGE('single data'!AJ37:AO37)</f>
        <v>3.2541412957688607</v>
      </c>
      <c r="T39" s="26" t="s">
        <v>1</v>
      </c>
      <c r="U39" s="32">
        <f>(_xlfn.STDEV.S('single data'!AJ37:AO37)/SQRT(6))</f>
        <v>0.34580026671647901</v>
      </c>
      <c r="V39" s="33">
        <f>AVERAGE('single data'!AQ37:AV37)</f>
        <v>2.8283965761545549</v>
      </c>
      <c r="W39" s="25" t="s">
        <v>1</v>
      </c>
      <c r="X39" s="33">
        <f>(_xlfn.STDEV.S('single data'!AQ37:AV37)/SQRT(6))</f>
        <v>3.8572980478639184E-2</v>
      </c>
      <c r="Y39" s="30">
        <f>AVERAGE('single data'!AW37:BB37)</f>
        <v>3.344863103847068</v>
      </c>
      <c r="Z39" s="26" t="s">
        <v>1</v>
      </c>
      <c r="AA39" s="32">
        <f>(_xlfn.STDEV.S('single data'!AW37:BB37)/SQRT(6))</f>
        <v>0.41221567228237999</v>
      </c>
    </row>
    <row r="40" spans="1:27" ht="18" customHeight="1" x14ac:dyDescent="0.25">
      <c r="A40" s="38"/>
      <c r="B40" s="20"/>
      <c r="C40" s="9" t="s">
        <v>41</v>
      </c>
      <c r="D40" s="33">
        <f>AVERAGE('single data'!D38:I38)</f>
        <v>0.14315639194487365</v>
      </c>
      <c r="E40" s="25" t="s">
        <v>1</v>
      </c>
      <c r="F40" s="33">
        <f>(_xlfn.STDEV.S('single data'!D38:I38)/SQRT(6))</f>
        <v>1.1848468114453883E-2</v>
      </c>
      <c r="G40" s="30">
        <f>AVERAGE('single data'!J38:O38)</f>
        <v>0.11968526579559025</v>
      </c>
      <c r="H40" s="26" t="s">
        <v>1</v>
      </c>
      <c r="I40" s="32">
        <f>(_xlfn.STDEV.S('single data'!J38:O38)/SQRT(6))</f>
        <v>9.3974438442549317E-3</v>
      </c>
      <c r="J40" s="33">
        <f>AVERAGE('single data'!Q38:V38)</f>
        <v>6.6203283955433109E-2</v>
      </c>
      <c r="K40" s="25" t="s">
        <v>1</v>
      </c>
      <c r="L40" s="33">
        <f>(_xlfn.STDEV.S('single data'!Q38:V38)/SQRT(6))</f>
        <v>5.90148390032867E-3</v>
      </c>
      <c r="M40" s="30">
        <f>AVERAGE('single data'!W38:AB38)</f>
        <v>7.3080856143003206E-2</v>
      </c>
      <c r="N40" s="26" t="s">
        <v>1</v>
      </c>
      <c r="O40" s="32">
        <f>(_xlfn.STDEV.S('single data'!W38:AB38)/SQRT(6))</f>
        <v>1.5682461120188073E-2</v>
      </c>
      <c r="P40" s="33">
        <f>AVERAGE('single data'!AD38:AI38)</f>
        <v>0.65131620776007126</v>
      </c>
      <c r="Q40" s="25" t="s">
        <v>1</v>
      </c>
      <c r="R40" s="33">
        <f>(_xlfn.STDEV.S('single data'!AD38:AI38)/SQRT(6))</f>
        <v>2.406626740232937E-2</v>
      </c>
      <c r="S40" s="30">
        <f>AVERAGE('single data'!AJ38:AO38)</f>
        <v>0.60131845150595797</v>
      </c>
      <c r="T40" s="26" t="s">
        <v>1</v>
      </c>
      <c r="U40" s="32">
        <f>(_xlfn.STDEV.S('single data'!AJ38:AO38)/SQRT(6))</f>
        <v>1.7107228838135553E-2</v>
      </c>
      <c r="V40" s="33">
        <f>AVERAGE('single data'!AQ38:AV38)</f>
        <v>0.35224838648243545</v>
      </c>
      <c r="W40" s="25" t="s">
        <v>1</v>
      </c>
      <c r="X40" s="33">
        <f>(_xlfn.STDEV.S('single data'!AQ38:AV38)/SQRT(6))</f>
        <v>1.4029532325075145E-2</v>
      </c>
      <c r="Y40" s="30">
        <f>AVERAGE('single data'!AW38:BB38)</f>
        <v>0.51416080001566222</v>
      </c>
      <c r="Z40" s="26" t="s">
        <v>1</v>
      </c>
      <c r="AA40" s="32">
        <f>(_xlfn.STDEV.S('single data'!AW38:BB38)/SQRT(6))</f>
        <v>6.123795260478572E-2</v>
      </c>
    </row>
    <row r="41" spans="1:27" ht="18" customHeight="1" x14ac:dyDescent="0.25">
      <c r="A41" s="38"/>
      <c r="B41" s="20"/>
      <c r="C41" s="9" t="s">
        <v>42</v>
      </c>
      <c r="D41" s="33">
        <f>AVERAGE('single data'!D39:I39)</f>
        <v>17.733562985921857</v>
      </c>
      <c r="E41" s="25" t="s">
        <v>1</v>
      </c>
      <c r="F41" s="33">
        <f>(_xlfn.STDEV.S('single data'!D39:I39)/SQRT(6))</f>
        <v>2.7863983163607333</v>
      </c>
      <c r="G41" s="30">
        <f>AVERAGE('single data'!J39:O39)</f>
        <v>16.188261421304595</v>
      </c>
      <c r="H41" s="26" t="s">
        <v>1</v>
      </c>
      <c r="I41" s="32">
        <f>(_xlfn.STDEV.S('single data'!J39:O39)/SQRT(6))</f>
        <v>3.0619007790288255</v>
      </c>
      <c r="J41" s="33">
        <f>AVERAGE('single data'!Q39:V39)</f>
        <v>22.480753176631495</v>
      </c>
      <c r="K41" s="25" t="s">
        <v>1</v>
      </c>
      <c r="L41" s="33">
        <f>(_xlfn.STDEV.S('single data'!Q39:V39)/SQRT(6))</f>
        <v>7.3208570209206991</v>
      </c>
      <c r="M41" s="30">
        <f>AVERAGE('single data'!W39:AB39)</f>
        <v>16.098522544636747</v>
      </c>
      <c r="N41" s="26" t="s">
        <v>1</v>
      </c>
      <c r="O41" s="32">
        <f>(_xlfn.STDEV.S('single data'!W39:AB39)/SQRT(6))</f>
        <v>1.1449872949447919</v>
      </c>
      <c r="P41" s="33">
        <f>AVERAGE('single data'!AD39:AI39)</f>
        <v>193.24338944971032</v>
      </c>
      <c r="Q41" s="25" t="s">
        <v>1</v>
      </c>
      <c r="R41" s="33">
        <f>(_xlfn.STDEV.S('single data'!AD39:AI39)/SQRT(6))</f>
        <v>48.722299370093786</v>
      </c>
      <c r="S41" s="30">
        <f>AVERAGE('single data'!AJ39:AO39)</f>
        <v>235.02920782036981</v>
      </c>
      <c r="T41" s="26" t="s">
        <v>1</v>
      </c>
      <c r="U41" s="32">
        <f>(_xlfn.STDEV.S('single data'!AJ39:AO39)/SQRT(6))</f>
        <v>66.399393492797969</v>
      </c>
      <c r="V41" s="33">
        <f>AVERAGE('single data'!AQ39:AV39)</f>
        <v>529.10105350858078</v>
      </c>
      <c r="W41" s="25" t="s">
        <v>1</v>
      </c>
      <c r="X41" s="33">
        <f>(_xlfn.STDEV.S('single data'!AQ39:AV39)/SQRT(6))</f>
        <v>251.75004912658102</v>
      </c>
      <c r="Y41" s="30">
        <f>AVERAGE('single data'!AW39:BB39)</f>
        <v>424.39067183842644</v>
      </c>
      <c r="Z41" s="26" t="s">
        <v>1</v>
      </c>
      <c r="AA41" s="32">
        <f>(_xlfn.STDEV.S('single data'!AW39:BB39)/SQRT(6))</f>
        <v>49.965651748796567</v>
      </c>
    </row>
    <row r="42" spans="1:27" ht="18" customHeight="1" x14ac:dyDescent="0.25">
      <c r="A42" s="38"/>
      <c r="B42" s="20"/>
      <c r="C42" s="9" t="s">
        <v>43</v>
      </c>
      <c r="D42" s="33">
        <f>AVERAGE('single data'!D40:I40)</f>
        <v>0.13176147206486413</v>
      </c>
      <c r="E42" s="25" t="s">
        <v>1</v>
      </c>
      <c r="F42" s="33">
        <f>(_xlfn.STDEV.S('single data'!D40:I40)/SQRT(6))</f>
        <v>1.4978820721757574E-2</v>
      </c>
      <c r="G42" s="30">
        <f>AVERAGE('single data'!J40:O40)</f>
        <v>0.12399163343138635</v>
      </c>
      <c r="H42" s="26" t="s">
        <v>1</v>
      </c>
      <c r="I42" s="32">
        <f>(_xlfn.STDEV.S('single data'!J40:O40)/SQRT(6))</f>
        <v>1.0720912403805226E-2</v>
      </c>
      <c r="J42" s="33">
        <f>AVERAGE('single data'!Q40:V40)</f>
        <v>3.6723759173554547E-2</v>
      </c>
      <c r="K42" s="25" t="s">
        <v>1</v>
      </c>
      <c r="L42" s="33">
        <f>(_xlfn.STDEV.S('single data'!Q40:V40)/SQRT(6))</f>
        <v>5.7688976128566737E-3</v>
      </c>
      <c r="M42" s="30">
        <f>AVERAGE('single data'!W40:AB40)</f>
        <v>3.377678859256001E-2</v>
      </c>
      <c r="N42" s="26" t="s">
        <v>1</v>
      </c>
      <c r="O42" s="32">
        <f>(_xlfn.STDEV.S('single data'!W40:AB40)/SQRT(6))</f>
        <v>5.8829703174507891E-3</v>
      </c>
      <c r="P42" s="33">
        <f>AVERAGE('single data'!AD40:AI40)</f>
        <v>3.3729928134253164</v>
      </c>
      <c r="Q42" s="25" t="s">
        <v>1</v>
      </c>
      <c r="R42" s="33">
        <f>(_xlfn.STDEV.S('single data'!AD40:AI40)/SQRT(6))</f>
        <v>0.12278388599866649</v>
      </c>
      <c r="S42" s="30">
        <f>AVERAGE('single data'!AJ40:AO40)</f>
        <v>3.5928414476798296</v>
      </c>
      <c r="T42" s="26" t="s">
        <v>1</v>
      </c>
      <c r="U42" s="32">
        <f>(_xlfn.STDEV.S('single data'!AJ40:AO40)/SQRT(6))</f>
        <v>0.29978658238637307</v>
      </c>
      <c r="V42" s="33">
        <f>AVERAGE('single data'!AQ40:AV40)</f>
        <v>0.53964508963206315</v>
      </c>
      <c r="W42" s="25" t="s">
        <v>1</v>
      </c>
      <c r="X42" s="33">
        <f>(_xlfn.STDEV.S('single data'!AQ40:AV40)/SQRT(6))</f>
        <v>9.7124419208929669E-2</v>
      </c>
      <c r="Y42" s="30">
        <f>AVERAGE('single data'!AW40:BB40)</f>
        <v>0.56678796591550873</v>
      </c>
      <c r="Z42" s="26" t="s">
        <v>1</v>
      </c>
      <c r="AA42" s="32">
        <f>(_xlfn.STDEV.S('single data'!AW40:BB40)/SQRT(6))</f>
        <v>7.7006292035905047E-2</v>
      </c>
    </row>
    <row r="43" spans="1:27" ht="18" customHeight="1" x14ac:dyDescent="0.25">
      <c r="A43" s="38"/>
      <c r="B43" s="20"/>
      <c r="C43" s="9" t="s">
        <v>44</v>
      </c>
      <c r="D43" s="33">
        <f>AVERAGE('single data'!D41:I41)</f>
        <v>1.8931929752092902E-2</v>
      </c>
      <c r="E43" s="25" t="s">
        <v>1</v>
      </c>
      <c r="F43" s="33">
        <f>(_xlfn.STDEV.S('single data'!D41:I41)/SQRT(6))</f>
        <v>2.3508152165834374E-3</v>
      </c>
      <c r="G43" s="30">
        <f>AVERAGE('single data'!J41:O41)</f>
        <v>2.0160214854976283E-2</v>
      </c>
      <c r="H43" s="26" t="s">
        <v>1</v>
      </c>
      <c r="I43" s="32">
        <f>(_xlfn.STDEV.S('single data'!J41:O41)/SQRT(6))</f>
        <v>2.7481816044086001E-3</v>
      </c>
      <c r="J43" s="33">
        <f>AVERAGE('single data'!Q41:V41)</f>
        <v>1.4620375174166969E-2</v>
      </c>
      <c r="K43" s="25" t="s">
        <v>1</v>
      </c>
      <c r="L43" s="33">
        <f>(_xlfn.STDEV.S('single data'!Q41:V41)/SQRT(6))</f>
        <v>7.1677204471452842E-3</v>
      </c>
      <c r="M43" s="30">
        <f>AVERAGE('single data'!W41:AB41)</f>
        <v>1.6270605868171507E-2</v>
      </c>
      <c r="N43" s="26" t="s">
        <v>1</v>
      </c>
      <c r="O43" s="32">
        <f>(_xlfn.STDEV.S('single data'!W41:AB41)/SQRT(6))</f>
        <v>4.5315956581462079E-3</v>
      </c>
      <c r="P43" s="33">
        <f>AVERAGE('single data'!AD41:AI41)</f>
        <v>0.3823382419849673</v>
      </c>
      <c r="Q43" s="25" t="s">
        <v>1</v>
      </c>
      <c r="R43" s="33">
        <f>(_xlfn.STDEV.S('single data'!AD41:AI41)/SQRT(6))</f>
        <v>1.6529485201383587E-2</v>
      </c>
      <c r="S43" s="30">
        <f>AVERAGE('single data'!AJ41:AO41)</f>
        <v>0.40723113139071332</v>
      </c>
      <c r="T43" s="26" t="s">
        <v>1</v>
      </c>
      <c r="U43" s="32">
        <f>(_xlfn.STDEV.S('single data'!AJ41:AO41)/SQRT(6))</f>
        <v>2.9873625966708534E-2</v>
      </c>
      <c r="V43" s="33">
        <f>AVERAGE('single data'!AQ41:AV41)</f>
        <v>0.32011702645932655</v>
      </c>
      <c r="W43" s="25" t="s">
        <v>1</v>
      </c>
      <c r="X43" s="33">
        <f>(_xlfn.STDEV.S('single data'!AQ41:AV41)/SQRT(6))</f>
        <v>2.1540785546567156E-2</v>
      </c>
      <c r="Y43" s="30">
        <f>AVERAGE('single data'!AW41:BB41)</f>
        <v>0.4710986770176781</v>
      </c>
      <c r="Z43" s="26" t="s">
        <v>1</v>
      </c>
      <c r="AA43" s="32">
        <f>(_xlfn.STDEV.S('single data'!AW41:BB41)/SQRT(6))</f>
        <v>5.2685025088221829E-2</v>
      </c>
    </row>
    <row r="44" spans="1:27" ht="18" customHeight="1" x14ac:dyDescent="0.25">
      <c r="A44" s="38"/>
      <c r="B44" s="20"/>
      <c r="C44" s="9" t="s">
        <v>45</v>
      </c>
      <c r="D44" s="33">
        <f>AVERAGE('single data'!D42:I42)</f>
        <v>1.3525955973438359E-2</v>
      </c>
      <c r="E44" s="25" t="s">
        <v>1</v>
      </c>
      <c r="F44" s="33">
        <f>(_xlfn.STDEV.S('single data'!D42:I42)/SQRT(6))</f>
        <v>1.4832039556486811E-3</v>
      </c>
      <c r="G44" s="30">
        <f>AVERAGE('single data'!J42:O42)</f>
        <v>1.1221401669636999E-2</v>
      </c>
      <c r="H44" s="26" t="s">
        <v>1</v>
      </c>
      <c r="I44" s="32">
        <f>(_xlfn.STDEV.S('single data'!J42:O42)/SQRT(6))</f>
        <v>7.4990721776575949E-4</v>
      </c>
      <c r="J44" s="33">
        <f>AVERAGE('single data'!Q42:V42)</f>
        <v>7.1530039436212478E-3</v>
      </c>
      <c r="K44" s="25" t="s">
        <v>1</v>
      </c>
      <c r="L44" s="33">
        <f>(_xlfn.STDEV.S('single data'!Q42:V42)/SQRT(6))</f>
        <v>1.5112853927939953E-3</v>
      </c>
      <c r="M44" s="30">
        <f>AVERAGE('single data'!W42:AB42)</f>
        <v>7.8446971574019832E-3</v>
      </c>
      <c r="N44" s="26" t="s">
        <v>1</v>
      </c>
      <c r="O44" s="32">
        <f>(_xlfn.STDEV.S('single data'!W42:AB42)/SQRT(6))</f>
        <v>1.4235712998035299E-3</v>
      </c>
      <c r="P44" s="33">
        <f>AVERAGE('single data'!AD42:AI42)</f>
        <v>0.14342582143661434</v>
      </c>
      <c r="Q44" s="25" t="s">
        <v>1</v>
      </c>
      <c r="R44" s="33">
        <f>(_xlfn.STDEV.S('single data'!AD42:AI42)/SQRT(6))</f>
        <v>5.8366251507281702E-3</v>
      </c>
      <c r="S44" s="30">
        <f>AVERAGE('single data'!AJ42:AO42)</f>
        <v>0.12930926340535012</v>
      </c>
      <c r="T44" s="26" t="s">
        <v>1</v>
      </c>
      <c r="U44" s="32">
        <f>(_xlfn.STDEV.S('single data'!AJ42:AO42)/SQRT(6))</f>
        <v>9.0776539275515926E-3</v>
      </c>
      <c r="V44" s="33">
        <f>AVERAGE('single data'!AQ42:AV42)</f>
        <v>7.7051191796833743E-2</v>
      </c>
      <c r="W44" s="25" t="s">
        <v>1</v>
      </c>
      <c r="X44" s="33">
        <f>(_xlfn.STDEV.S('single data'!AQ42:AV42)/SQRT(6))</f>
        <v>1.1184935829055853E-2</v>
      </c>
      <c r="Y44" s="30">
        <f>AVERAGE('single data'!AW42:BB42)</f>
        <v>0.11165084443465968</v>
      </c>
      <c r="Z44" s="26" t="s">
        <v>1</v>
      </c>
      <c r="AA44" s="32">
        <f>(_xlfn.STDEV.S('single data'!AW42:BB42)/SQRT(6))</f>
        <v>9.8010813036352538E-3</v>
      </c>
    </row>
    <row r="45" spans="1:27" ht="18" customHeight="1" x14ac:dyDescent="0.25">
      <c r="A45" s="38"/>
      <c r="B45" s="20"/>
      <c r="C45" s="9" t="s">
        <v>46</v>
      </c>
      <c r="D45" s="33">
        <f>AVERAGE('single data'!D43:I43)</f>
        <v>13.101893903233796</v>
      </c>
      <c r="E45" s="25" t="s">
        <v>1</v>
      </c>
      <c r="F45" s="33">
        <f>(_xlfn.STDEV.S('single data'!D43:I43)/SQRT(6))</f>
        <v>2.2506815620694867</v>
      </c>
      <c r="G45" s="30">
        <f>AVERAGE('single data'!J43:O43)</f>
        <v>11.855989968011315</v>
      </c>
      <c r="H45" s="26" t="s">
        <v>1</v>
      </c>
      <c r="I45" s="32">
        <f>(_xlfn.STDEV.S('single data'!J43:O43)/SQRT(6))</f>
        <v>2.0823493560487605</v>
      </c>
      <c r="J45" s="33">
        <f>AVERAGE('single data'!Q43:V43)</f>
        <v>30.885518303128023</v>
      </c>
      <c r="K45" s="25" t="s">
        <v>1</v>
      </c>
      <c r="L45" s="33">
        <f>(_xlfn.STDEV.S('single data'!Q43:V43)/SQRT(6))</f>
        <v>23.980613017596411</v>
      </c>
      <c r="M45" s="30">
        <f>AVERAGE('single data'!W43:AB43)</f>
        <v>7.891266491125454</v>
      </c>
      <c r="N45" s="26" t="s">
        <v>1</v>
      </c>
      <c r="O45" s="32">
        <f>(_xlfn.STDEV.S('single data'!W43:AB43)/SQRT(6))</f>
        <v>0.60295139161579026</v>
      </c>
      <c r="P45" s="33">
        <f>AVERAGE('single data'!AD43:AI43)</f>
        <v>133.01330322261225</v>
      </c>
      <c r="Q45" s="25" t="s">
        <v>1</v>
      </c>
      <c r="R45" s="33">
        <f>(_xlfn.STDEV.S('single data'!AD43:AI43)/SQRT(6))</f>
        <v>17.383075474307542</v>
      </c>
      <c r="S45" s="30">
        <f>AVERAGE('single data'!AJ43:AO43)</f>
        <v>157.56087085841577</v>
      </c>
      <c r="T45" s="26" t="s">
        <v>1</v>
      </c>
      <c r="U45" s="32">
        <f>(_xlfn.STDEV.S('single data'!AJ43:AO43)/SQRT(6))</f>
        <v>34.976797690552893</v>
      </c>
      <c r="V45" s="33">
        <f>AVERAGE('single data'!AQ43:AV43)</f>
        <v>765.86552635282771</v>
      </c>
      <c r="W45" s="25" t="s">
        <v>1</v>
      </c>
      <c r="X45" s="33">
        <f>(_xlfn.STDEV.S('single data'!AQ43:AV43)/SQRT(6))</f>
        <v>526.02611723369546</v>
      </c>
      <c r="Y45" s="30">
        <f>AVERAGE('single data'!AW43:BB43)</f>
        <v>341.65594736342456</v>
      </c>
      <c r="Z45" s="26" t="s">
        <v>1</v>
      </c>
      <c r="AA45" s="32">
        <f>(_xlfn.STDEV.S('single data'!AW43:BB43)/SQRT(6))</f>
        <v>52.900781441286888</v>
      </c>
    </row>
    <row r="46" spans="1:27" ht="18" customHeight="1" x14ac:dyDescent="0.25">
      <c r="A46" s="38"/>
      <c r="B46" s="20"/>
      <c r="C46" s="9" t="s">
        <v>47</v>
      </c>
      <c r="D46" s="33">
        <f>AVERAGE('single data'!D44:I44)</f>
        <v>56.496045666567049</v>
      </c>
      <c r="E46" s="25" t="s">
        <v>1</v>
      </c>
      <c r="F46" s="33">
        <f>(_xlfn.STDEV.S('single data'!D44:I44)/SQRT(6))</f>
        <v>4.4918890799824087</v>
      </c>
      <c r="G46" s="30">
        <f>AVERAGE('single data'!J44:O44)</f>
        <v>52.486463791861915</v>
      </c>
      <c r="H46" s="26" t="s">
        <v>1</v>
      </c>
      <c r="I46" s="32">
        <f>(_xlfn.STDEV.S('single data'!J44:O44)/SQRT(6))</f>
        <v>4.3829913925056818</v>
      </c>
      <c r="J46" s="33">
        <f>AVERAGE('single data'!Q44:V44)</f>
        <v>45.877239929764663</v>
      </c>
      <c r="K46" s="25" t="s">
        <v>1</v>
      </c>
      <c r="L46" s="33">
        <f>(_xlfn.STDEV.S('single data'!Q44:V44)/SQRT(6))</f>
        <v>16.418425635620135</v>
      </c>
      <c r="M46" s="30">
        <f>AVERAGE('single data'!W44:AB44)</f>
        <v>40.086137094529107</v>
      </c>
      <c r="N46" s="26" t="s">
        <v>1</v>
      </c>
      <c r="O46" s="32">
        <f>(_xlfn.STDEV.S('single data'!W44:AB44)/SQRT(6))</f>
        <v>4.410991626304769</v>
      </c>
      <c r="P46" s="33">
        <f>AVERAGE('single data'!AD44:AI44)</f>
        <v>997.3853529083641</v>
      </c>
      <c r="Q46" s="25" t="s">
        <v>1</v>
      </c>
      <c r="R46" s="33">
        <f>(_xlfn.STDEV.S('single data'!AD44:AI44)/SQRT(6))</f>
        <v>63.434853919684585</v>
      </c>
      <c r="S46" s="30">
        <f>AVERAGE('single data'!AJ44:AO44)</f>
        <v>1001.2112138473725</v>
      </c>
      <c r="T46" s="26" t="s">
        <v>1</v>
      </c>
      <c r="U46" s="32">
        <f>(_xlfn.STDEV.S('single data'!AJ44:AO44)/SQRT(6))</f>
        <v>124.58769775621647</v>
      </c>
      <c r="V46" s="33">
        <f>AVERAGE('single data'!AQ44:AV44)</f>
        <v>1005.6068528144915</v>
      </c>
      <c r="W46" s="25" t="s">
        <v>1</v>
      </c>
      <c r="X46" s="33">
        <f>(_xlfn.STDEV.S('single data'!AQ44:AV44)/SQRT(6))</f>
        <v>237.5945216396174</v>
      </c>
      <c r="Y46" s="30">
        <f>AVERAGE('single data'!AW44:BB44)</f>
        <v>1191.133750129449</v>
      </c>
      <c r="Z46" s="26" t="s">
        <v>1</v>
      </c>
      <c r="AA46" s="32">
        <f>(_xlfn.STDEV.S('single data'!AW44:BB44)/SQRT(6))</f>
        <v>269.86255460604002</v>
      </c>
    </row>
    <row r="47" spans="1:27" ht="18" customHeight="1" x14ac:dyDescent="0.25">
      <c r="A47" s="38"/>
      <c r="B47" s="20"/>
      <c r="C47" s="9" t="s">
        <v>48</v>
      </c>
      <c r="D47" s="33">
        <f>AVERAGE('single data'!D45:I45)</f>
        <v>4.7879019040129459E-3</v>
      </c>
      <c r="E47" s="25" t="s">
        <v>1</v>
      </c>
      <c r="F47" s="33">
        <f>(_xlfn.STDEV.S('single data'!D45:I45)/SQRT(6))</f>
        <v>4.0558203408627697E-4</v>
      </c>
      <c r="G47" s="30">
        <f>AVERAGE('single data'!J45:O45)</f>
        <v>3.6671564625886098E-3</v>
      </c>
      <c r="H47" s="26" t="s">
        <v>1</v>
      </c>
      <c r="I47" s="32">
        <f>(_xlfn.STDEV.S('single data'!J45:O45)/SQRT(6))</f>
        <v>8.8837029507211744E-4</v>
      </c>
      <c r="J47" s="33">
        <f>AVERAGE('single data'!Q45:V45)</f>
        <v>4.5398106207854907E-3</v>
      </c>
      <c r="K47" s="25" t="s">
        <v>1</v>
      </c>
      <c r="L47" s="33">
        <f>(_xlfn.STDEV.S('single data'!Q45:V45)/SQRT(6))</f>
        <v>1.1969835173058639E-3</v>
      </c>
      <c r="M47" s="30">
        <f>AVERAGE('single data'!W45:AB45)</f>
        <v>2.9924241605590717E-3</v>
      </c>
      <c r="N47" s="26" t="s">
        <v>1</v>
      </c>
      <c r="O47" s="32">
        <f>(_xlfn.STDEV.S('single data'!W45:AB45)/SQRT(6))</f>
        <v>2.4572616357133685E-4</v>
      </c>
      <c r="P47" s="33">
        <f>AVERAGE('single data'!AD45:AI45)</f>
        <v>1.442079513386277E-2</v>
      </c>
      <c r="Q47" s="25" t="s">
        <v>1</v>
      </c>
      <c r="R47" s="33">
        <f>(_xlfn.STDEV.S('single data'!AD45:AI45)/SQRT(6))</f>
        <v>4.9200672896569392E-4</v>
      </c>
      <c r="S47" s="30">
        <f>AVERAGE('single data'!AJ45:AO45)</f>
        <v>1.1813094226033828E-2</v>
      </c>
      <c r="T47" s="26" t="s">
        <v>1</v>
      </c>
      <c r="U47" s="32">
        <f>(_xlfn.STDEV.S('single data'!AJ45:AO45)/SQRT(6))</f>
        <v>7.0408198738763342E-4</v>
      </c>
      <c r="V47" s="33">
        <f>AVERAGE('single data'!AQ45:AV45)</f>
        <v>3.7728687008172033E-3</v>
      </c>
      <c r="W47" s="25" t="s">
        <v>1</v>
      </c>
      <c r="X47" s="33">
        <f>(_xlfn.STDEV.S('single data'!AQ45:AV45)/SQRT(6))</f>
        <v>6.09761868186644E-4</v>
      </c>
      <c r="Y47" s="30">
        <f>AVERAGE('single data'!AW45:BB45)</f>
        <v>3.5693946057425378E-3</v>
      </c>
      <c r="Z47" s="26" t="s">
        <v>1</v>
      </c>
      <c r="AA47" s="32">
        <f>(_xlfn.STDEV.S('single data'!AW45:BB45)/SQRT(6))</f>
        <v>4.4194742294121741E-4</v>
      </c>
    </row>
    <row r="48" spans="1:27" ht="18" customHeight="1" x14ac:dyDescent="0.25">
      <c r="A48" s="38"/>
      <c r="B48" s="20"/>
      <c r="C48" s="9" t="s">
        <v>49</v>
      </c>
      <c r="D48" s="33">
        <f>AVERAGE('single data'!D46:I46)</f>
        <v>0.19960542443227688</v>
      </c>
      <c r="E48" s="25" t="s">
        <v>1</v>
      </c>
      <c r="F48" s="33">
        <f>(_xlfn.STDEV.S('single data'!D46:I46)/SQRT(6))</f>
        <v>1.5819060844248681E-2</v>
      </c>
      <c r="G48" s="30">
        <f>AVERAGE('single data'!J46:O46)</f>
        <v>0.14709012311333483</v>
      </c>
      <c r="H48" s="26" t="s">
        <v>1</v>
      </c>
      <c r="I48" s="32">
        <f>(_xlfn.STDEV.S('single data'!J46:O46)/SQRT(6))</f>
        <v>2.7064528849025396E-2</v>
      </c>
      <c r="J48" s="33">
        <f>AVERAGE('single data'!Q46:V46)</f>
        <v>0.14544575936465334</v>
      </c>
      <c r="K48" s="25" t="s">
        <v>1</v>
      </c>
      <c r="L48" s="33">
        <f>(_xlfn.STDEV.S('single data'!Q46:V46)/SQRT(6))</f>
        <v>8.8254358268347086E-2</v>
      </c>
      <c r="M48" s="30">
        <f>AVERAGE('single data'!W46:AB46)</f>
        <v>5.5122030370227552E-2</v>
      </c>
      <c r="N48" s="26" t="s">
        <v>1</v>
      </c>
      <c r="O48" s="32">
        <f>(_xlfn.STDEV.S('single data'!W46:AB46)/SQRT(6))</f>
        <v>7.0832228103783739E-3</v>
      </c>
      <c r="P48" s="33">
        <f>AVERAGE('single data'!AD46:AI46)</f>
        <v>4.4382005741495263</v>
      </c>
      <c r="Q48" s="25" t="s">
        <v>1</v>
      </c>
      <c r="R48" s="33">
        <f>(_xlfn.STDEV.S('single data'!AD46:AI46)/SQRT(6))</f>
        <v>0.45563636894964499</v>
      </c>
      <c r="S48" s="30">
        <f>AVERAGE('single data'!AJ46:AO46)</f>
        <v>6.1446195569295776</v>
      </c>
      <c r="T48" s="26" t="s">
        <v>1</v>
      </c>
      <c r="U48" s="32">
        <f>(_xlfn.STDEV.S('single data'!AJ46:AO46)/SQRT(6))</f>
        <v>0.63955329730067645</v>
      </c>
      <c r="V48" s="33">
        <f>AVERAGE('single data'!AQ46:AV46)</f>
        <v>12.296114109070119</v>
      </c>
      <c r="W48" s="25" t="s">
        <v>1</v>
      </c>
      <c r="X48" s="33">
        <f>(_xlfn.STDEV.S('single data'!AQ46:AV46)/SQRT(6))</f>
        <v>0.5308571039834401</v>
      </c>
      <c r="Y48" s="30">
        <f>AVERAGE('single data'!AW46:BB46)</f>
        <v>10.724318741049238</v>
      </c>
      <c r="Z48" s="26" t="s">
        <v>1</v>
      </c>
      <c r="AA48" s="32">
        <f>(_xlfn.STDEV.S('single data'!AW46:BB46)/SQRT(6))</f>
        <v>1.0141310314673238</v>
      </c>
    </row>
    <row r="49" spans="1:27" ht="18" customHeight="1" x14ac:dyDescent="0.25">
      <c r="A49" s="38"/>
      <c r="B49" s="20"/>
      <c r="C49" s="9" t="s">
        <v>50</v>
      </c>
      <c r="D49" s="33">
        <f>AVERAGE('single data'!D47:I47)</f>
        <v>1.1405433336033226</v>
      </c>
      <c r="E49" s="25" t="s">
        <v>1</v>
      </c>
      <c r="F49" s="33">
        <f>(_xlfn.STDEV.S('single data'!D47:I47)/SQRT(6))</f>
        <v>8.2355975909611343E-2</v>
      </c>
      <c r="G49" s="30">
        <f>AVERAGE('single data'!J47:O47)</f>
        <v>0.94954114377117049</v>
      </c>
      <c r="H49" s="26" t="s">
        <v>1</v>
      </c>
      <c r="I49" s="32">
        <f>(_xlfn.STDEV.S('single data'!J47:O47)/SQRT(6))</f>
        <v>0.13145549454030891</v>
      </c>
      <c r="J49" s="33">
        <f>AVERAGE('single data'!Q47:V47)</f>
        <v>0.74028265462603837</v>
      </c>
      <c r="K49" s="25" t="s">
        <v>1</v>
      </c>
      <c r="L49" s="33">
        <f>(_xlfn.STDEV.S('single data'!Q47:V47)/SQRT(6))</f>
        <v>0.2869453701857661</v>
      </c>
      <c r="M49" s="30">
        <f>AVERAGE('single data'!W47:AB47)</f>
        <v>0.50920022183318414</v>
      </c>
      <c r="N49" s="26" t="s">
        <v>1</v>
      </c>
      <c r="O49" s="32">
        <f>(_xlfn.STDEV.S('single data'!W47:AB47)/SQRT(6))</f>
        <v>3.3027366083116842E-2</v>
      </c>
      <c r="P49" s="33">
        <f>AVERAGE('single data'!AD47:AI47)</f>
        <v>27.800189404971732</v>
      </c>
      <c r="Q49" s="25" t="s">
        <v>1</v>
      </c>
      <c r="R49" s="33">
        <f>(_xlfn.STDEV.S('single data'!AD47:AI47)/SQRT(6))</f>
        <v>2.1291311556373911</v>
      </c>
      <c r="S49" s="30">
        <f>AVERAGE('single data'!AJ47:AO47)</f>
        <v>35.086995762380809</v>
      </c>
      <c r="T49" s="26" t="s">
        <v>1</v>
      </c>
      <c r="U49" s="32">
        <f>(_xlfn.STDEV.S('single data'!AJ47:AO47)/SQRT(6))</f>
        <v>4.0533357125023439</v>
      </c>
      <c r="V49" s="33">
        <f>AVERAGE('single data'!AQ47:AV47)</f>
        <v>78.43574267306613</v>
      </c>
      <c r="W49" s="25" t="s">
        <v>1</v>
      </c>
      <c r="X49" s="33">
        <f>(_xlfn.STDEV.S('single data'!AQ47:AV47)/SQRT(6))</f>
        <v>7.5571038625514033</v>
      </c>
      <c r="Y49" s="30">
        <f>AVERAGE('single data'!AW47:BB47)</f>
        <v>63.402726987840424</v>
      </c>
      <c r="Z49" s="26" t="s">
        <v>1</v>
      </c>
      <c r="AA49" s="32">
        <f>(_xlfn.STDEV.S('single data'!AW47:BB47)/SQRT(6))</f>
        <v>7.5060064067123484</v>
      </c>
    </row>
    <row r="50" spans="1:27" ht="18" customHeight="1" x14ac:dyDescent="0.25">
      <c r="A50" s="38"/>
      <c r="B50" s="20"/>
      <c r="C50" s="9" t="s">
        <v>51</v>
      </c>
      <c r="D50" s="33">
        <f>AVERAGE('single data'!D48:I48)</f>
        <v>1.600019973470471E-3</v>
      </c>
      <c r="E50" s="25" t="s">
        <v>1</v>
      </c>
      <c r="F50" s="33">
        <f>(_xlfn.STDEV.S('single data'!D48:I48)/SQRT(6))</f>
        <v>1.1835328804353206E-4</v>
      </c>
      <c r="G50" s="30">
        <f>AVERAGE('single data'!J48:O48)</f>
        <v>8.7845361757757248E-4</v>
      </c>
      <c r="H50" s="26" t="s">
        <v>1</v>
      </c>
      <c r="I50" s="32">
        <f>(_xlfn.STDEV.S('single data'!J48:O48)/SQRT(6))</f>
        <v>1.0218990574384086E-4</v>
      </c>
      <c r="J50" s="33">
        <f>AVERAGE('single data'!Q48:V48)</f>
        <v>9.404926364346267E-4</v>
      </c>
      <c r="K50" s="25" t="s">
        <v>1</v>
      </c>
      <c r="L50" s="33">
        <f>(_xlfn.STDEV.S('single data'!Q48:V48)/SQRT(6))</f>
        <v>2.1548083936675586E-4</v>
      </c>
      <c r="M50" s="30">
        <f>AVERAGE('single data'!W48:AB48)</f>
        <v>6.8757092502477269E-4</v>
      </c>
      <c r="N50" s="26" t="s">
        <v>1</v>
      </c>
      <c r="O50" s="32">
        <f>(_xlfn.STDEV.S('single data'!W48:AB48)/SQRT(6))</f>
        <v>8.6955129283298351E-5</v>
      </c>
      <c r="P50" s="33">
        <f>AVERAGE('single data'!AD48:AI48)</f>
        <v>1.5212245969712939E-2</v>
      </c>
      <c r="Q50" s="25" t="s">
        <v>1</v>
      </c>
      <c r="R50" s="33">
        <f>(_xlfn.STDEV.S('single data'!AD48:AI48)/SQRT(6))</f>
        <v>1.2355607392688156E-3</v>
      </c>
      <c r="S50" s="30">
        <f>AVERAGE('single data'!AJ48:AO48)</f>
        <v>1.6206416326823004E-2</v>
      </c>
      <c r="T50" s="26" t="s">
        <v>1</v>
      </c>
      <c r="U50" s="32">
        <f>(_xlfn.STDEV.S('single data'!AJ48:AO48)/SQRT(6))</f>
        <v>8.264963298632704E-4</v>
      </c>
      <c r="V50" s="33">
        <f>AVERAGE('single data'!AQ48:AV48)</f>
        <v>7.9706121999129128E-3</v>
      </c>
      <c r="W50" s="25" t="s">
        <v>1</v>
      </c>
      <c r="X50" s="33">
        <f>(_xlfn.STDEV.S('single data'!AQ48:AV48)/SQRT(6))</f>
        <v>7.4502498014120502E-4</v>
      </c>
      <c r="Y50" s="30">
        <f>AVERAGE('single data'!AW48:BB48)</f>
        <v>9.6084437100011546E-3</v>
      </c>
      <c r="Z50" s="26" t="s">
        <v>1</v>
      </c>
      <c r="AA50" s="32">
        <f>(_xlfn.STDEV.S('single data'!AW48:BB48)/SQRT(6))</f>
        <v>1.6555468923051065E-3</v>
      </c>
    </row>
    <row r="51" spans="1:27" ht="18" customHeight="1" x14ac:dyDescent="0.25">
      <c r="A51" s="24"/>
      <c r="B51" s="20"/>
      <c r="C51" s="9"/>
      <c r="D51" s="33"/>
      <c r="E51" s="25"/>
      <c r="F51" s="33"/>
      <c r="G51" s="30"/>
      <c r="H51" s="26"/>
      <c r="I51" s="32"/>
      <c r="J51" s="33"/>
      <c r="K51" s="25"/>
      <c r="L51" s="33"/>
      <c r="M51" s="30"/>
      <c r="N51" s="26"/>
      <c r="O51" s="32"/>
      <c r="P51" s="33"/>
      <c r="Q51" s="25"/>
      <c r="R51" s="33"/>
      <c r="S51" s="30"/>
      <c r="T51" s="26"/>
      <c r="U51" s="32"/>
      <c r="V51" s="33"/>
      <c r="W51" s="25"/>
      <c r="X51" s="33"/>
      <c r="Y51" s="30"/>
      <c r="Z51" s="26"/>
      <c r="AA51" s="32"/>
    </row>
    <row r="52" spans="1:27" ht="18" customHeight="1" x14ac:dyDescent="0.25">
      <c r="A52" s="38" t="s">
        <v>8</v>
      </c>
      <c r="B52" s="20"/>
      <c r="C52" s="9" t="s">
        <v>9</v>
      </c>
      <c r="D52" s="33">
        <f>AVERAGE('single data'!D50:I50)</f>
        <v>100</v>
      </c>
      <c r="E52" s="25" t="s">
        <v>1</v>
      </c>
      <c r="F52" s="33">
        <f>(_xlfn.STDEV.S('single data'!D50:I50)/SQRT(6))</f>
        <v>22.27566281144582</v>
      </c>
      <c r="G52" s="30">
        <f>AVERAGE('single data'!J50:O50)</f>
        <v>133.80300896850972</v>
      </c>
      <c r="H52" s="26" t="s">
        <v>1</v>
      </c>
      <c r="I52" s="32">
        <f>(_xlfn.STDEV.S('single data'!J50:O50)/SQRT(6))</f>
        <v>15.708595815307934</v>
      </c>
      <c r="J52" s="33">
        <f>AVERAGE('single data'!Q50:V50)</f>
        <v>100</v>
      </c>
      <c r="K52" s="25" t="s">
        <v>1</v>
      </c>
      <c r="L52" s="33">
        <f>(_xlfn.STDEV.S('single data'!Q50:V50)/SQRT(6))</f>
        <v>31.471062885147813</v>
      </c>
      <c r="M52" s="30">
        <f>AVERAGE('single data'!W50:AB50)</f>
        <v>88.302891241211341</v>
      </c>
      <c r="N52" s="26" t="s">
        <v>1</v>
      </c>
      <c r="O52" s="32">
        <f>(_xlfn.STDEV.S('single data'!W50:AB50)/SQRT(6))</f>
        <v>9.3117833822076719</v>
      </c>
      <c r="P52" s="33">
        <f>AVERAGE('single data'!AD50:AI50)</f>
        <v>100</v>
      </c>
      <c r="Q52" s="25" t="s">
        <v>1</v>
      </c>
      <c r="R52" s="33">
        <f>(_xlfn.STDEV.S('single data'!AD50:AI50)/SQRT(6))</f>
        <v>7.9397120947047357</v>
      </c>
      <c r="S52" s="30">
        <f>AVERAGE('single data'!AJ50:AO50)</f>
        <v>115.18146764931515</v>
      </c>
      <c r="T52" s="26" t="s">
        <v>1</v>
      </c>
      <c r="U52" s="32">
        <f>(_xlfn.STDEV.S('single data'!AJ50:AO50)/SQRT(6))</f>
        <v>3.7528571212936566</v>
      </c>
      <c r="V52" s="33">
        <f>AVERAGE('single data'!AQ50:AV50)</f>
        <v>99.999999999999986</v>
      </c>
      <c r="W52" s="25" t="s">
        <v>1</v>
      </c>
      <c r="X52" s="33">
        <f>(_xlfn.STDEV.S('single data'!AQ50:AV50)/SQRT(6))</f>
        <v>7.8835240692423731</v>
      </c>
      <c r="Y52" s="30">
        <f>AVERAGE('single data'!AW50:BB50)</f>
        <v>85.375677921799522</v>
      </c>
      <c r="Z52" s="26" t="s">
        <v>1</v>
      </c>
      <c r="AA52" s="32">
        <f>(_xlfn.STDEV.S('single data'!AW50:BB50)/SQRT(6))</f>
        <v>4.4428122754893069</v>
      </c>
    </row>
    <row r="53" spans="1:27" ht="18" customHeight="1" x14ac:dyDescent="0.25">
      <c r="A53" s="38"/>
      <c r="B53" s="20"/>
      <c r="C53" s="9" t="s">
        <v>10</v>
      </c>
      <c r="D53" s="33">
        <f>AVERAGE('single data'!D51:I51)</f>
        <v>100.00000000000001</v>
      </c>
      <c r="E53" s="25" t="s">
        <v>1</v>
      </c>
      <c r="F53" s="33">
        <f>(_xlfn.STDEV.S('single data'!D51:I51)/SQRT(6))</f>
        <v>4.8373955492455716</v>
      </c>
      <c r="G53" s="30">
        <f>AVERAGE('single data'!J51:O51)</f>
        <v>121.91833796360505</v>
      </c>
      <c r="H53" s="26" t="s">
        <v>1</v>
      </c>
      <c r="I53" s="32">
        <f>(_xlfn.STDEV.S('single data'!J51:O51)/SQRT(6))</f>
        <v>15.567872605740229</v>
      </c>
      <c r="J53" s="33">
        <f>AVERAGE('single data'!Q51:V51)</f>
        <v>99.999999999999986</v>
      </c>
      <c r="K53" s="25" t="s">
        <v>1</v>
      </c>
      <c r="L53" s="33">
        <f>(_xlfn.STDEV.S('single data'!Q51:V51)/SQRT(6))</f>
        <v>4.6924487556051293</v>
      </c>
      <c r="M53" s="30">
        <f>AVERAGE('single data'!W51:AB51)</f>
        <v>104.43824763924191</v>
      </c>
      <c r="N53" s="26" t="s">
        <v>1</v>
      </c>
      <c r="O53" s="32">
        <f>(_xlfn.STDEV.S('single data'!W51:AB51)/SQRT(6))</f>
        <v>5.3439563238326953</v>
      </c>
      <c r="P53" s="33">
        <f>AVERAGE('single data'!AD51:AI51)</f>
        <v>99.999999999999986</v>
      </c>
      <c r="Q53" s="25" t="s">
        <v>1</v>
      </c>
      <c r="R53" s="33">
        <f>(_xlfn.STDEV.S('single data'!AD51:AI51)/SQRT(6))</f>
        <v>2.215685916574389</v>
      </c>
      <c r="S53" s="30">
        <f>AVERAGE('single data'!AJ51:AO51)</f>
        <v>108.26506840445599</v>
      </c>
      <c r="T53" s="26" t="s">
        <v>1</v>
      </c>
      <c r="U53" s="32">
        <f>(_xlfn.STDEV.S('single data'!AJ51:AO51)/SQRT(6))</f>
        <v>5.1607745788105674</v>
      </c>
      <c r="V53" s="33">
        <f>AVERAGE('single data'!AQ51:AV51)</f>
        <v>99.999999999999986</v>
      </c>
      <c r="W53" s="25" t="s">
        <v>1</v>
      </c>
      <c r="X53" s="33">
        <f>(_xlfn.STDEV.S('single data'!AQ51:AV51)/SQRT(6))</f>
        <v>13.672047562357644</v>
      </c>
      <c r="Y53" s="30">
        <f>AVERAGE('single data'!AW51:BB51)</f>
        <v>103.96773654199642</v>
      </c>
      <c r="Z53" s="26" t="s">
        <v>1</v>
      </c>
      <c r="AA53" s="32">
        <f>(_xlfn.STDEV.S('single data'!AW51:BB51)/SQRT(6))</f>
        <v>11.562608090935118</v>
      </c>
    </row>
    <row r="54" spans="1:27" ht="18" customHeight="1" x14ac:dyDescent="0.25">
      <c r="A54" s="38"/>
      <c r="B54" s="20"/>
      <c r="C54" s="9" t="s">
        <v>11</v>
      </c>
      <c r="D54" s="33">
        <f>AVERAGE('single data'!D52:I52)</f>
        <v>100</v>
      </c>
      <c r="E54" s="25" t="s">
        <v>1</v>
      </c>
      <c r="F54" s="33">
        <f>(_xlfn.STDEV.S('single data'!D52:I52)/SQRT(6))</f>
        <v>5.9797142233710732</v>
      </c>
      <c r="G54" s="30">
        <f>AVERAGE('single data'!J52:O52)</f>
        <v>101.07973609580914</v>
      </c>
      <c r="H54" s="26" t="s">
        <v>1</v>
      </c>
      <c r="I54" s="32">
        <f>(_xlfn.STDEV.S('single data'!J52:O52)/SQRT(6))</f>
        <v>9.626322870441026</v>
      </c>
      <c r="J54" s="33">
        <f>AVERAGE('single data'!Q52:V52)</f>
        <v>100</v>
      </c>
      <c r="K54" s="25" t="s">
        <v>1</v>
      </c>
      <c r="L54" s="33">
        <f>(_xlfn.STDEV.S('single data'!Q52:V52)/SQRT(6))</f>
        <v>8.8141519940445754</v>
      </c>
      <c r="M54" s="30">
        <f>AVERAGE('single data'!W52:AB52)</f>
        <v>93.928879706815067</v>
      </c>
      <c r="N54" s="26" t="s">
        <v>1</v>
      </c>
      <c r="O54" s="32">
        <f>(_xlfn.STDEV.S('single data'!W52:AB52)/SQRT(6))</f>
        <v>4.3053843028634802</v>
      </c>
      <c r="P54" s="33">
        <f>AVERAGE('single data'!AD52:AI52)</f>
        <v>100</v>
      </c>
      <c r="Q54" s="25" t="s">
        <v>1</v>
      </c>
      <c r="R54" s="33">
        <f>(_xlfn.STDEV.S('single data'!AD52:AI52)/SQRT(6))</f>
        <v>1.4099338379268338</v>
      </c>
      <c r="S54" s="30">
        <f>AVERAGE('single data'!AJ52:AO52)</f>
        <v>101.9547684219084</v>
      </c>
      <c r="T54" s="26" t="s">
        <v>1</v>
      </c>
      <c r="U54" s="32">
        <f>(_xlfn.STDEV.S('single data'!AJ52:AO52)/SQRT(6))</f>
        <v>1.474194327249347</v>
      </c>
      <c r="V54" s="33">
        <f>AVERAGE('single data'!AQ52:AV52)</f>
        <v>100.00000000000001</v>
      </c>
      <c r="W54" s="25" t="s">
        <v>1</v>
      </c>
      <c r="X54" s="33">
        <f>(_xlfn.STDEV.S('single data'!AQ52:AV52)/SQRT(6))</f>
        <v>3.9020541436518212</v>
      </c>
      <c r="Y54" s="30">
        <f>AVERAGE('single data'!AW52:BB52)</f>
        <v>102.9941031400965</v>
      </c>
      <c r="Z54" s="26" t="s">
        <v>1</v>
      </c>
      <c r="AA54" s="32">
        <f>(_xlfn.STDEV.S('single data'!AW52:BB52)/SQRT(6))</f>
        <v>4.2580084893333874</v>
      </c>
    </row>
    <row r="55" spans="1:27" ht="18" x14ac:dyDescent="0.25">
      <c r="A55" s="38"/>
      <c r="B55" s="20"/>
      <c r="C55" s="9" t="s">
        <v>12</v>
      </c>
      <c r="D55" s="33">
        <f>AVERAGE('single data'!D53:I53)</f>
        <v>100.00000000000001</v>
      </c>
      <c r="E55" s="25" t="s">
        <v>1</v>
      </c>
      <c r="F55" s="33">
        <f>(_xlfn.STDEV.S('single data'!D53:I53)/SQRT(6))</f>
        <v>8.4258912633450294</v>
      </c>
      <c r="G55" s="30">
        <f>AVERAGE('single data'!J53:O53)</f>
        <v>125.01007303383784</v>
      </c>
      <c r="H55" s="26" t="s">
        <v>1</v>
      </c>
      <c r="I55" s="32">
        <f>(_xlfn.STDEV.S('single data'!J53:O53)/SQRT(6))</f>
        <v>11.629072901243299</v>
      </c>
      <c r="J55" s="33">
        <f>AVERAGE('single data'!Q53:V53)</f>
        <v>100</v>
      </c>
      <c r="K55" s="25" t="s">
        <v>1</v>
      </c>
      <c r="L55" s="33">
        <f>(_xlfn.STDEV.S('single data'!Q53:V53)/SQRT(6))</f>
        <v>6.973831973542806</v>
      </c>
      <c r="M55" s="30">
        <f>AVERAGE('single data'!W53:AB53)</f>
        <v>101.47480379298077</v>
      </c>
      <c r="N55" s="26" t="s">
        <v>1</v>
      </c>
      <c r="O55" s="32">
        <f>(_xlfn.STDEV.S('single data'!W53:AB53)/SQRT(6))</f>
        <v>4.6565958166356358</v>
      </c>
      <c r="P55" s="33">
        <f>AVERAGE('single data'!AD53:AI53)</f>
        <v>99.999999999999986</v>
      </c>
      <c r="Q55" s="25" t="s">
        <v>1</v>
      </c>
      <c r="R55" s="33">
        <f>(_xlfn.STDEV.S('single data'!AD53:AI53)/SQRT(6))</f>
        <v>3.2888399071804835</v>
      </c>
      <c r="S55" s="30">
        <f>AVERAGE('single data'!AJ53:AO53)</f>
        <v>103.11336206940024</v>
      </c>
      <c r="T55" s="26" t="s">
        <v>1</v>
      </c>
      <c r="U55" s="32">
        <f>(_xlfn.STDEV.S('single data'!AJ53:AO53)/SQRT(6))</f>
        <v>1.9501585314356693</v>
      </c>
      <c r="V55" s="33">
        <f>AVERAGE('single data'!AQ53:AV53)</f>
        <v>100</v>
      </c>
      <c r="W55" s="25" t="s">
        <v>1</v>
      </c>
      <c r="X55" s="33">
        <f>(_xlfn.STDEV.S('single data'!AQ53:AV53)/SQRT(6))</f>
        <v>3.6619902372804556</v>
      </c>
      <c r="Y55" s="30">
        <f>AVERAGE('single data'!AW53:BB53)</f>
        <v>105.93364503847704</v>
      </c>
      <c r="Z55" s="26" t="s">
        <v>1</v>
      </c>
      <c r="AA55" s="32">
        <f>(_xlfn.STDEV.S('single data'!AW53:BB53)/SQRT(6))</f>
        <v>1.8360504370791189</v>
      </c>
    </row>
    <row r="56" spans="1:27" ht="18" x14ac:dyDescent="0.25">
      <c r="A56" s="38"/>
      <c r="B56" s="20"/>
      <c r="C56" s="9" t="s">
        <v>13</v>
      </c>
      <c r="D56" s="33">
        <f>AVERAGE('single data'!D54:I54)</f>
        <v>100.00000000000001</v>
      </c>
      <c r="E56" s="25" t="s">
        <v>1</v>
      </c>
      <c r="F56" s="33">
        <f>(_xlfn.STDEV.S('single data'!D54:I54)/SQRT(6))</f>
        <v>38.741244071876437</v>
      </c>
      <c r="G56" s="30">
        <f>AVERAGE('single data'!J54:O54)</f>
        <v>101.50195726933111</v>
      </c>
      <c r="H56" s="26" t="s">
        <v>1</v>
      </c>
      <c r="I56" s="32">
        <f>(_xlfn.STDEV.S('single data'!J54:O54)/SQRT(6))</f>
        <v>14.487651310947507</v>
      </c>
      <c r="J56" s="33">
        <f>AVERAGE('single data'!Q54:V54)</f>
        <v>100</v>
      </c>
      <c r="K56" s="25" t="s">
        <v>1</v>
      </c>
      <c r="L56" s="33">
        <f>(_xlfn.STDEV.S('single data'!Q54:V54)/SQRT(6))</f>
        <v>80.995118335989304</v>
      </c>
      <c r="M56" s="30">
        <f>AVERAGE('single data'!W54:AB54)</f>
        <v>25.908543739058981</v>
      </c>
      <c r="N56" s="26" t="s">
        <v>1</v>
      </c>
      <c r="O56" s="32">
        <f>(_xlfn.STDEV.S('single data'!W54:AB54)/SQRT(6))</f>
        <v>4.8552130105651141</v>
      </c>
      <c r="P56" s="33">
        <f>AVERAGE('single data'!AD54:AI54)</f>
        <v>100</v>
      </c>
      <c r="Q56" s="25" t="s">
        <v>1</v>
      </c>
      <c r="R56" s="33">
        <f>(_xlfn.STDEV.S('single data'!AD54:AI54)/SQRT(6))</f>
        <v>17.822247476975711</v>
      </c>
      <c r="S56" s="30">
        <f>AVERAGE('single data'!AJ54:AO54)</f>
        <v>83.592090845559213</v>
      </c>
      <c r="T56" s="26" t="s">
        <v>1</v>
      </c>
      <c r="U56" s="32">
        <f>(_xlfn.STDEV.S('single data'!AJ54:AO54)/SQRT(6))</f>
        <v>8.918238435888</v>
      </c>
      <c r="V56" s="33">
        <f>AVERAGE('single data'!AQ54:AV54)</f>
        <v>100</v>
      </c>
      <c r="W56" s="25" t="s">
        <v>1</v>
      </c>
      <c r="X56" s="33">
        <f>(_xlfn.STDEV.S('single data'!AQ54:AV54)/SQRT(6))</f>
        <v>14.170421407739834</v>
      </c>
      <c r="Y56" s="30">
        <f>AVERAGE('single data'!AW54:BB54)</f>
        <v>78.987088412282887</v>
      </c>
      <c r="Z56" s="26" t="s">
        <v>1</v>
      </c>
      <c r="AA56" s="32">
        <f>(_xlfn.STDEV.S('single data'!AW54:BB54)/SQRT(6))</f>
        <v>10.051685681593074</v>
      </c>
    </row>
    <row r="57" spans="1:27" ht="18" customHeight="1" x14ac:dyDescent="0.25">
      <c r="A57" s="38"/>
      <c r="B57" s="20"/>
      <c r="C57" s="9" t="s">
        <v>14</v>
      </c>
      <c r="D57" s="33">
        <f>AVERAGE('single data'!D55:I55)</f>
        <v>100.00000000000001</v>
      </c>
      <c r="E57" s="25" t="s">
        <v>1</v>
      </c>
      <c r="F57" s="33">
        <f>(_xlfn.STDEV.S('single data'!D55:I55)/SQRT(6))</f>
        <v>7.0159303929745978</v>
      </c>
      <c r="G57" s="30">
        <f>AVERAGE('single data'!J55:O55)</f>
        <v>94.168709424725947</v>
      </c>
      <c r="H57" s="26" t="s">
        <v>1</v>
      </c>
      <c r="I57" s="32">
        <f>(_xlfn.STDEV.S('single data'!J55:O55)/SQRT(6))</f>
        <v>8.6426104357082991</v>
      </c>
      <c r="J57" s="33">
        <f>AVERAGE('single data'!Q55:V55)</f>
        <v>99.999999999999986</v>
      </c>
      <c r="K57" s="25" t="s">
        <v>1</v>
      </c>
      <c r="L57" s="33">
        <f>(_xlfn.STDEV.S('single data'!Q55:V55)/SQRT(6))</f>
        <v>13.643587365185535</v>
      </c>
      <c r="M57" s="30">
        <f>AVERAGE('single data'!W55:AB55)</f>
        <v>81.364691585321211</v>
      </c>
      <c r="N57" s="26" t="s">
        <v>1</v>
      </c>
      <c r="O57" s="32">
        <f>(_xlfn.STDEV.S('single data'!W55:AB55)/SQRT(6))</f>
        <v>3.3961244234824504</v>
      </c>
      <c r="P57" s="33">
        <f>AVERAGE('single data'!AD55:AI55)</f>
        <v>100</v>
      </c>
      <c r="Q57" s="25" t="s">
        <v>1</v>
      </c>
      <c r="R57" s="33">
        <f>(_xlfn.STDEV.S('single data'!AD55:AI55)/SQRT(6))</f>
        <v>2.3260158619526523</v>
      </c>
      <c r="S57" s="30">
        <f>AVERAGE('single data'!AJ55:AO55)</f>
        <v>101.171137967704</v>
      </c>
      <c r="T57" s="26" t="s">
        <v>1</v>
      </c>
      <c r="U57" s="32">
        <f>(_xlfn.STDEV.S('single data'!AJ55:AO55)/SQRT(6))</f>
        <v>2.0750523705993698</v>
      </c>
      <c r="V57" s="33">
        <f>AVERAGE('single data'!AQ55:AV55)</f>
        <v>100</v>
      </c>
      <c r="W57" s="25" t="s">
        <v>1</v>
      </c>
      <c r="X57" s="33">
        <f>(_xlfn.STDEV.S('single data'!AQ55:AV55)/SQRT(6))</f>
        <v>4.7688544839923246</v>
      </c>
      <c r="Y57" s="30">
        <f>AVERAGE('single data'!AW55:BB55)</f>
        <v>100.03068709757785</v>
      </c>
      <c r="Z57" s="26" t="s">
        <v>1</v>
      </c>
      <c r="AA57" s="32">
        <f>(_xlfn.STDEV.S('single data'!AW55:BB55)/SQRT(6))</f>
        <v>7.514431488282991</v>
      </c>
    </row>
    <row r="58" spans="1:27" ht="18" customHeight="1" x14ac:dyDescent="0.25">
      <c r="A58" s="38"/>
      <c r="B58" s="20"/>
      <c r="C58" s="9" t="s">
        <v>15</v>
      </c>
      <c r="D58" s="33">
        <f>AVERAGE('single data'!D56:I56)</f>
        <v>100</v>
      </c>
      <c r="E58" s="25" t="s">
        <v>1</v>
      </c>
      <c r="F58" s="33">
        <f>(_xlfn.STDEV.S('single data'!D56:I56)/SQRT(6))</f>
        <v>10.997192894487799</v>
      </c>
      <c r="G58" s="30">
        <f>AVERAGE('single data'!J56:O56)</f>
        <v>126.72416165438244</v>
      </c>
      <c r="H58" s="26" t="s">
        <v>1</v>
      </c>
      <c r="I58" s="32">
        <f>(_xlfn.STDEV.S('single data'!J56:O56)/SQRT(6))</f>
        <v>41.968642475996553</v>
      </c>
      <c r="J58" s="33">
        <f>AVERAGE('single data'!Q56:V56)</f>
        <v>100</v>
      </c>
      <c r="K58" s="25" t="s">
        <v>1</v>
      </c>
      <c r="L58" s="33">
        <f>(_xlfn.STDEV.S('single data'!Q56:V56)/SQRT(6))</f>
        <v>27.576832367437987</v>
      </c>
      <c r="M58" s="30">
        <f>AVERAGE('single data'!W56:AB56)</f>
        <v>202.26393600208499</v>
      </c>
      <c r="N58" s="26" t="s">
        <v>1</v>
      </c>
      <c r="O58" s="32">
        <f>(_xlfn.STDEV.S('single data'!W56:AB56)/SQRT(6))</f>
        <v>32.593667164603659</v>
      </c>
      <c r="P58" s="33">
        <f>AVERAGE('single data'!AD56:AI56)</f>
        <v>100</v>
      </c>
      <c r="Q58" s="25" t="s">
        <v>1</v>
      </c>
      <c r="R58" s="33">
        <f>(_xlfn.STDEV.S('single data'!AD56:AI56)/SQRT(6))</f>
        <v>20.86832731451862</v>
      </c>
      <c r="S58" s="30">
        <f>AVERAGE('single data'!AJ56:AO56)</f>
        <v>150.83738889418026</v>
      </c>
      <c r="T58" s="26" t="s">
        <v>1</v>
      </c>
      <c r="U58" s="32">
        <f>(_xlfn.STDEV.S('single data'!AJ56:AO56)/SQRT(6))</f>
        <v>42.421216981249465</v>
      </c>
      <c r="V58" s="33">
        <f>AVERAGE('single data'!AQ56:AV56)</f>
        <v>100</v>
      </c>
      <c r="W58" s="25" t="s">
        <v>1</v>
      </c>
      <c r="X58" s="33">
        <f>(_xlfn.STDEV.S('single data'!AQ56:AV56)/SQRT(6))</f>
        <v>24.511909859793903</v>
      </c>
      <c r="Y58" s="30">
        <f>AVERAGE('single data'!AW56:BB56)</f>
        <v>46.193157883530638</v>
      </c>
      <c r="Z58" s="26" t="s">
        <v>1</v>
      </c>
      <c r="AA58" s="32">
        <f>(_xlfn.STDEV.S('single data'!AW56:BB56)/SQRT(6))</f>
        <v>11.782177238204508</v>
      </c>
    </row>
    <row r="59" spans="1:27" ht="18" customHeight="1" x14ac:dyDescent="0.25">
      <c r="A59" s="38"/>
      <c r="B59" s="20"/>
      <c r="C59" s="9" t="s">
        <v>16</v>
      </c>
      <c r="D59" s="33">
        <f>AVERAGE('single data'!D57:I57)</f>
        <v>100</v>
      </c>
      <c r="E59" s="25" t="s">
        <v>1</v>
      </c>
      <c r="F59" s="33">
        <f>(_xlfn.STDEV.S('single data'!D57:I57)/SQRT(6))</f>
        <v>32.627738560959976</v>
      </c>
      <c r="G59" s="30">
        <f>AVERAGE('single data'!J57:O57)</f>
        <v>66.484214939621268</v>
      </c>
      <c r="H59" s="26" t="s">
        <v>1</v>
      </c>
      <c r="I59" s="32">
        <f>(_xlfn.STDEV.S('single data'!J57:O57)/SQRT(6))</f>
        <v>24.155030987432411</v>
      </c>
      <c r="J59" s="33">
        <f>AVERAGE('single data'!Q57:V57)</f>
        <v>99.999999999999986</v>
      </c>
      <c r="K59" s="25" t="s">
        <v>1</v>
      </c>
      <c r="L59" s="33">
        <f>(_xlfn.STDEV.S('single data'!Q57:V57)/SQRT(6))</f>
        <v>33.940253155721116</v>
      </c>
      <c r="M59" s="30">
        <f>AVERAGE('single data'!W57:AB57)</f>
        <v>75.824557684567168</v>
      </c>
      <c r="N59" s="26" t="s">
        <v>1</v>
      </c>
      <c r="O59" s="32">
        <f>(_xlfn.STDEV.S('single data'!W57:AB57)/SQRT(6))</f>
        <v>11.57978177280523</v>
      </c>
      <c r="P59" s="33">
        <f>AVERAGE('single data'!AD57:AI57)</f>
        <v>100</v>
      </c>
      <c r="Q59" s="25" t="s">
        <v>1</v>
      </c>
      <c r="R59" s="33">
        <f>(_xlfn.STDEV.S('single data'!AD57:AI57)/SQRT(6))</f>
        <v>10.239058266757963</v>
      </c>
      <c r="S59" s="30">
        <f>AVERAGE('single data'!AJ57:AO57)</f>
        <v>153.05971708164324</v>
      </c>
      <c r="T59" s="26" t="s">
        <v>1</v>
      </c>
      <c r="U59" s="32">
        <f>(_xlfn.STDEV.S('single data'!AJ57:AO57)/SQRT(6))</f>
        <v>23.965258074279475</v>
      </c>
      <c r="V59" s="33">
        <f>AVERAGE('single data'!AQ57:AV57)</f>
        <v>100</v>
      </c>
      <c r="W59" s="25" t="s">
        <v>1</v>
      </c>
      <c r="X59" s="33">
        <f>(_xlfn.STDEV.S('single data'!AQ57:AV57)/SQRT(6))</f>
        <v>33.726073411845405</v>
      </c>
      <c r="Y59" s="30">
        <f>AVERAGE('single data'!AW57:BB57)</f>
        <v>60.134229409275072</v>
      </c>
      <c r="Z59" s="26" t="s">
        <v>1</v>
      </c>
      <c r="AA59" s="32">
        <f>(_xlfn.STDEV.S('single data'!AW57:BB57)/SQRT(6))</f>
        <v>18.880836851433898</v>
      </c>
    </row>
    <row r="60" spans="1:27" ht="18" customHeight="1" x14ac:dyDescent="0.25">
      <c r="A60" s="38"/>
      <c r="B60" s="20"/>
      <c r="C60" s="9" t="s">
        <v>17</v>
      </c>
      <c r="D60" s="33">
        <f>AVERAGE('single data'!D58:I58)</f>
        <v>100</v>
      </c>
      <c r="E60" s="25" t="s">
        <v>1</v>
      </c>
      <c r="F60" s="33">
        <f>(_xlfn.STDEV.S('single data'!D58:I58)/SQRT(6))</f>
        <v>21.84025584354071</v>
      </c>
      <c r="G60" s="30">
        <f>AVERAGE('single data'!J58:O58)</f>
        <v>91.789552424100975</v>
      </c>
      <c r="H60" s="26" t="s">
        <v>1</v>
      </c>
      <c r="I60" s="32">
        <f>(_xlfn.STDEV.S('single data'!J58:O58)/SQRT(6))</f>
        <v>45.675336370747537</v>
      </c>
      <c r="J60" s="33">
        <f>AVERAGE('single data'!Q58:V58)</f>
        <v>99.999999999999986</v>
      </c>
      <c r="K60" s="25" t="s">
        <v>1</v>
      </c>
      <c r="L60" s="33">
        <f>(_xlfn.STDEV.S('single data'!Q58:V58)/SQRT(6))</f>
        <v>31.971723470371035</v>
      </c>
      <c r="M60" s="30">
        <f>AVERAGE('single data'!W58:AB58)</f>
        <v>83.716046306719548</v>
      </c>
      <c r="N60" s="26" t="s">
        <v>1</v>
      </c>
      <c r="O60" s="32">
        <f>(_xlfn.STDEV.S('single data'!W58:AB58)/SQRT(6))</f>
        <v>15.131115015667866</v>
      </c>
      <c r="P60" s="33">
        <f>AVERAGE('single data'!AD58:AI58)</f>
        <v>100.00000000000001</v>
      </c>
      <c r="Q60" s="25" t="s">
        <v>1</v>
      </c>
      <c r="R60" s="33">
        <f>(_xlfn.STDEV.S('single data'!AD58:AI58)/SQRT(6))</f>
        <v>9.9813993765629032</v>
      </c>
      <c r="S60" s="30">
        <f>AVERAGE('single data'!AJ58:AO58)</f>
        <v>133.72795756828154</v>
      </c>
      <c r="T60" s="26" t="s">
        <v>1</v>
      </c>
      <c r="U60" s="32">
        <f>(_xlfn.STDEV.S('single data'!AJ58:AO58)/SQRT(6))</f>
        <v>17.435329376318442</v>
      </c>
      <c r="V60" s="33">
        <f>AVERAGE('single data'!AQ58:AV58)</f>
        <v>100</v>
      </c>
      <c r="W60" s="25" t="s">
        <v>1</v>
      </c>
      <c r="X60" s="33">
        <f>(_xlfn.STDEV.S('single data'!AQ58:AV58)/SQRT(6))</f>
        <v>25.793918720733046</v>
      </c>
      <c r="Y60" s="30">
        <f>AVERAGE('single data'!AW58:BB58)</f>
        <v>59.201179214376822</v>
      </c>
      <c r="Z60" s="26" t="s">
        <v>1</v>
      </c>
      <c r="AA60" s="32">
        <f>(_xlfn.STDEV.S('single data'!AW58:BB58)/SQRT(6))</f>
        <v>13.391514620720526</v>
      </c>
    </row>
    <row r="61" spans="1:27" ht="18" x14ac:dyDescent="0.25">
      <c r="A61" s="38"/>
      <c r="B61" s="23"/>
      <c r="C61" s="9" t="s">
        <v>18</v>
      </c>
      <c r="D61" s="33">
        <f>AVERAGE('single data'!D59:I59)</f>
        <v>100</v>
      </c>
      <c r="E61" s="25" t="s">
        <v>1</v>
      </c>
      <c r="F61" s="33">
        <f>(_xlfn.STDEV.S('single data'!D59:I59)/SQRT(6))</f>
        <v>13.822244316845602</v>
      </c>
      <c r="G61" s="30">
        <f>AVERAGE('single data'!J59:O59)</f>
        <v>76.739795289786528</v>
      </c>
      <c r="H61" s="26" t="s">
        <v>1</v>
      </c>
      <c r="I61" s="32">
        <f>(_xlfn.STDEV.S('single data'!J59:O59)/SQRT(6))</f>
        <v>39.725099064998183</v>
      </c>
      <c r="J61" s="33">
        <f>AVERAGE('single data'!Q59:V59)</f>
        <v>100</v>
      </c>
      <c r="K61" s="25" t="s">
        <v>1</v>
      </c>
      <c r="L61" s="33">
        <f>(_xlfn.STDEV.S('single data'!Q59:V59)/SQRT(6))</f>
        <v>44.287817173189623</v>
      </c>
      <c r="M61" s="30">
        <f>AVERAGE('single data'!W59:AB59)</f>
        <v>56.59768892815007</v>
      </c>
      <c r="N61" s="26" t="s">
        <v>1</v>
      </c>
      <c r="O61" s="32">
        <f>(_xlfn.STDEV.S('single data'!W59:AB59)/SQRT(6))</f>
        <v>9.9530135146884628</v>
      </c>
      <c r="P61" s="33">
        <f>AVERAGE('single data'!AD59:AI59)</f>
        <v>100</v>
      </c>
      <c r="Q61" s="25" t="s">
        <v>1</v>
      </c>
      <c r="R61" s="33">
        <f>(_xlfn.STDEV.S('single data'!AD59:AI59)/SQRT(6))</f>
        <v>17.437416653903181</v>
      </c>
      <c r="S61" s="30">
        <f>AVERAGE('single data'!AJ59:AO59)</f>
        <v>194.24652982006236</v>
      </c>
      <c r="T61" s="26" t="s">
        <v>1</v>
      </c>
      <c r="U61" s="32">
        <f>(_xlfn.STDEV.S('single data'!AJ59:AO59)/SQRT(6))</f>
        <v>35.990345754069573</v>
      </c>
      <c r="V61" s="33">
        <f>AVERAGE('single data'!AQ59:AV59)</f>
        <v>100.00000000000001</v>
      </c>
      <c r="W61" s="25" t="s">
        <v>1</v>
      </c>
      <c r="X61" s="33">
        <f>(_xlfn.STDEV.S('single data'!AQ59:AV59)/SQRT(6))</f>
        <v>27.058498195147511</v>
      </c>
      <c r="Y61" s="30">
        <f>AVERAGE('single data'!AW59:BB59)</f>
        <v>53.037405463940438</v>
      </c>
      <c r="Z61" s="26" t="s">
        <v>1</v>
      </c>
      <c r="AA61" s="32">
        <f>(_xlfn.STDEV.S('single data'!AW59:BB59)/SQRT(6))</f>
        <v>13.654611583661504</v>
      </c>
    </row>
    <row r="62" spans="1:27" ht="18.75" customHeight="1" x14ac:dyDescent="0.25">
      <c r="A62" s="38"/>
      <c r="B62" s="22"/>
      <c r="C62" s="9" t="s">
        <v>19</v>
      </c>
      <c r="D62" s="33">
        <f>AVERAGE('single data'!D60:I60)</f>
        <v>99.999999999999986</v>
      </c>
      <c r="E62" s="25" t="s">
        <v>1</v>
      </c>
      <c r="F62" s="33">
        <f>(_xlfn.STDEV.S('single data'!D60:I60)/SQRT(6))</f>
        <v>18.96296744911723</v>
      </c>
      <c r="G62" s="30">
        <f>AVERAGE('single data'!J60:O60)</f>
        <v>68.156753251976923</v>
      </c>
      <c r="H62" s="26" t="s">
        <v>1</v>
      </c>
      <c r="I62" s="32">
        <f>(_xlfn.STDEV.S('single data'!J60:O60)/SQRT(6))</f>
        <v>37.56651088963914</v>
      </c>
      <c r="J62" s="33">
        <f>AVERAGE('single data'!Q60:V60)</f>
        <v>100</v>
      </c>
      <c r="K62" s="25" t="s">
        <v>1</v>
      </c>
      <c r="L62" s="33">
        <f>(_xlfn.STDEV.S('single data'!Q60:V60)/SQRT(6))</f>
        <v>52.778255564621368</v>
      </c>
      <c r="M62" s="30">
        <f>AVERAGE('single data'!W60:AB60)</f>
        <v>29.185144229246472</v>
      </c>
      <c r="N62" s="26" t="s">
        <v>1</v>
      </c>
      <c r="O62" s="32">
        <f>(_xlfn.STDEV.S('single data'!W60:AB60)/SQRT(6))</f>
        <v>5.9504910500289254</v>
      </c>
      <c r="P62" s="33">
        <f>AVERAGE('single data'!AD60:AI60)</f>
        <v>100.00000000000001</v>
      </c>
      <c r="Q62" s="25" t="s">
        <v>1</v>
      </c>
      <c r="R62" s="33">
        <f>(_xlfn.STDEV.S('single data'!AD60:AI60)/SQRT(6))</f>
        <v>19.615548110204408</v>
      </c>
      <c r="S62" s="30">
        <f>AVERAGE('single data'!AJ60:AO60)</f>
        <v>233.80382634630027</v>
      </c>
      <c r="T62" s="26" t="s">
        <v>1</v>
      </c>
      <c r="U62" s="32">
        <f>(_xlfn.STDEV.S('single data'!AJ60:AO60)/SQRT(6))</f>
        <v>43.640585539757112</v>
      </c>
      <c r="V62" s="33">
        <f>AVERAGE('single data'!AQ60:AV60)</f>
        <v>99.999999999999986</v>
      </c>
      <c r="W62" s="25" t="s">
        <v>1</v>
      </c>
      <c r="X62" s="33">
        <f>(_xlfn.STDEV.S('single data'!AQ60:AV60)/SQRT(6))</f>
        <v>28.264150953642368</v>
      </c>
      <c r="Y62" s="30">
        <f>AVERAGE('single data'!AW60:BB60)</f>
        <v>43.476936251300039</v>
      </c>
      <c r="Z62" s="26" t="s">
        <v>1</v>
      </c>
      <c r="AA62" s="32">
        <f>(_xlfn.STDEV.S('single data'!AW60:BB60)/SQRT(6))</f>
        <v>10.168529255899857</v>
      </c>
    </row>
    <row r="63" spans="1:27" ht="18" x14ac:dyDescent="0.25">
      <c r="A63" s="38"/>
      <c r="B63" s="22"/>
      <c r="C63" s="9" t="s">
        <v>20</v>
      </c>
      <c r="D63" s="33">
        <f>AVERAGE('single data'!D61:I61)</f>
        <v>100</v>
      </c>
      <c r="E63" s="25" t="s">
        <v>1</v>
      </c>
      <c r="F63" s="33">
        <f>(_xlfn.STDEV.S('single data'!D61:I61)/SQRT(6))</f>
        <v>19.579369720000749</v>
      </c>
      <c r="G63" s="30">
        <f>AVERAGE('single data'!J61:O61)</f>
        <v>91.774358607158959</v>
      </c>
      <c r="H63" s="26" t="s">
        <v>1</v>
      </c>
      <c r="I63" s="32">
        <f>(_xlfn.STDEV.S('single data'!J61:O61)/SQRT(6))</f>
        <v>33.158648894154581</v>
      </c>
      <c r="J63" s="33">
        <f>AVERAGE('single data'!Q61:V61)</f>
        <v>100</v>
      </c>
      <c r="K63" s="25" t="s">
        <v>1</v>
      </c>
      <c r="L63" s="33">
        <f>(_xlfn.STDEV.S('single data'!Q61:V61)/SQRT(6))</f>
        <v>37.566131231418986</v>
      </c>
      <c r="M63" s="30">
        <f>AVERAGE('single data'!W61:AB61)</f>
        <v>122.87100348183783</v>
      </c>
      <c r="N63" s="26" t="s">
        <v>1</v>
      </c>
      <c r="O63" s="32">
        <f>(_xlfn.STDEV.S('single data'!W61:AB61)/SQRT(6))</f>
        <v>38.377893030936384</v>
      </c>
      <c r="P63" s="33">
        <f>AVERAGE('single data'!AD61:AI61)</f>
        <v>99.999999999999986</v>
      </c>
      <c r="Q63" s="25" t="s">
        <v>1</v>
      </c>
      <c r="R63" s="33">
        <f>(_xlfn.STDEV.S('single data'!AD61:AI61)/SQRT(6))</f>
        <v>24.484718722090435</v>
      </c>
      <c r="S63" s="30">
        <f>AVERAGE('single data'!AJ61:AO61)</f>
        <v>98.23815622029467</v>
      </c>
      <c r="T63" s="26" t="s">
        <v>1</v>
      </c>
      <c r="U63" s="32">
        <f>(_xlfn.STDEV.S('single data'!AJ61:AO61)/SQRT(6))</f>
        <v>15.177327394364113</v>
      </c>
      <c r="V63" s="33">
        <f>AVERAGE('single data'!AQ61:AV61)</f>
        <v>100</v>
      </c>
      <c r="W63" s="25" t="s">
        <v>1</v>
      </c>
      <c r="X63" s="33">
        <f>(_xlfn.STDEV.S('single data'!AQ61:AV61)/SQRT(6))</f>
        <v>27.858449795868946</v>
      </c>
      <c r="Y63" s="30">
        <f>AVERAGE('single data'!AW61:BB61)</f>
        <v>52.04392714510923</v>
      </c>
      <c r="Z63" s="26" t="s">
        <v>1</v>
      </c>
      <c r="AA63" s="32">
        <f>(_xlfn.STDEV.S('single data'!AW61:BB61)/SQRT(6))</f>
        <v>17.240266045896604</v>
      </c>
    </row>
    <row r="64" spans="1:27" ht="18" x14ac:dyDescent="0.25">
      <c r="A64" s="38"/>
      <c r="B64" s="22"/>
      <c r="C64" s="9" t="s">
        <v>21</v>
      </c>
      <c r="D64" s="33">
        <f>AVERAGE('single data'!D62:I62)</f>
        <v>99.999999999999986</v>
      </c>
      <c r="E64" s="25" t="s">
        <v>1</v>
      </c>
      <c r="F64" s="33">
        <f>(_xlfn.STDEV.S('single data'!D62:I62)/SQRT(6))</f>
        <v>28.131683673086098</v>
      </c>
      <c r="G64" s="30">
        <f>AVERAGE('single data'!J62:O62)</f>
        <v>125.95375035036234</v>
      </c>
      <c r="H64" s="26" t="s">
        <v>1</v>
      </c>
      <c r="I64" s="32">
        <f>(_xlfn.STDEV.S('single data'!J62:O62)/SQRT(6))</f>
        <v>23.702318242878579</v>
      </c>
      <c r="J64" s="33">
        <f>AVERAGE('single data'!Q62:V62)</f>
        <v>100</v>
      </c>
      <c r="K64" s="25" t="s">
        <v>1</v>
      </c>
      <c r="L64" s="33">
        <f>(_xlfn.STDEV.S('single data'!Q62:V62)/SQRT(6))</f>
        <v>21.913990392558247</v>
      </c>
      <c r="M64" s="30">
        <f>AVERAGE('single data'!W62:AB62)</f>
        <v>128.74021556863349</v>
      </c>
      <c r="N64" s="26" t="s">
        <v>1</v>
      </c>
      <c r="O64" s="32">
        <f>(_xlfn.STDEV.S('single data'!W62:AB62)/SQRT(6))</f>
        <v>45.973313947288709</v>
      </c>
      <c r="P64" s="33">
        <f>AVERAGE('single data'!AD62:AI62)</f>
        <v>100</v>
      </c>
      <c r="Q64" s="25" t="s">
        <v>1</v>
      </c>
      <c r="R64" s="33">
        <f>(_xlfn.STDEV.S('single data'!AD62:AI62)/SQRT(6))</f>
        <v>31.792483808799645</v>
      </c>
      <c r="S64" s="30">
        <f>AVERAGE('single data'!AJ62:AO62)</f>
        <v>89.719081800397035</v>
      </c>
      <c r="T64" s="26" t="s">
        <v>1</v>
      </c>
      <c r="U64" s="32">
        <f>(_xlfn.STDEV.S('single data'!AJ62:AO62)/SQRT(6))</f>
        <v>31.47048479463017</v>
      </c>
      <c r="V64" s="33">
        <f>AVERAGE('single data'!AQ62:AV62)</f>
        <v>100</v>
      </c>
      <c r="W64" s="25" t="s">
        <v>1</v>
      </c>
      <c r="X64" s="33">
        <f>(_xlfn.STDEV.S('single data'!AQ62:AV62)/SQRT(6))</f>
        <v>31.033207855779793</v>
      </c>
      <c r="Y64" s="30">
        <f>AVERAGE('single data'!AW62:BB62)</f>
        <v>78.874826453879635</v>
      </c>
      <c r="Z64" s="26" t="s">
        <v>1</v>
      </c>
      <c r="AA64" s="32">
        <f>(_xlfn.STDEV.S('single data'!AW62:BB62)/SQRT(6))</f>
        <v>26.200293110690673</v>
      </c>
    </row>
    <row r="65" spans="1:27" ht="18" x14ac:dyDescent="0.25">
      <c r="A65" s="38"/>
      <c r="B65" s="22"/>
      <c r="C65" s="9" t="s">
        <v>22</v>
      </c>
      <c r="D65" s="33">
        <f>AVERAGE('single data'!D63:I63)</f>
        <v>100</v>
      </c>
      <c r="E65" s="25" t="s">
        <v>1</v>
      </c>
      <c r="F65" s="33">
        <f>(_xlfn.STDEV.S('single data'!D63:I63)/SQRT(6))</f>
        <v>11.736788300001828</v>
      </c>
      <c r="G65" s="30">
        <f>AVERAGE('single data'!J63:O63)</f>
        <v>120.84896012987754</v>
      </c>
      <c r="H65" s="26" t="s">
        <v>1</v>
      </c>
      <c r="I65" s="32">
        <f>(_xlfn.STDEV.S('single data'!J63:O63)/SQRT(6))</f>
        <v>49.131374089681096</v>
      </c>
      <c r="J65" s="33">
        <f>AVERAGE('single data'!Q63:V63)</f>
        <v>100</v>
      </c>
      <c r="K65" s="25" t="s">
        <v>1</v>
      </c>
      <c r="L65" s="33">
        <f>(_xlfn.STDEV.S('single data'!Q63:V63)/SQRT(6))</f>
        <v>18.490613337779873</v>
      </c>
      <c r="M65" s="30">
        <f>AVERAGE('single data'!W63:AB63)</f>
        <v>135.29441266695667</v>
      </c>
      <c r="N65" s="26" t="s">
        <v>1</v>
      </c>
      <c r="O65" s="32">
        <f>(_xlfn.STDEV.S('single data'!W63:AB63)/SQRT(6))</f>
        <v>26.239552301325297</v>
      </c>
      <c r="P65" s="33">
        <f>AVERAGE('single data'!AD63:AI63)</f>
        <v>100</v>
      </c>
      <c r="Q65" s="25" t="s">
        <v>1</v>
      </c>
      <c r="R65" s="33">
        <f>(_xlfn.STDEV.S('single data'!AD63:AI63)/SQRT(6))</f>
        <v>8.7223348676954267</v>
      </c>
      <c r="S65" s="30">
        <f>AVERAGE('single data'!AJ63:AO63)</f>
        <v>191.33360669131855</v>
      </c>
      <c r="T65" s="26" t="s">
        <v>1</v>
      </c>
      <c r="U65" s="32">
        <f>(_xlfn.STDEV.S('single data'!AJ63:AO63)/SQRT(6))</f>
        <v>31.651304075788669</v>
      </c>
      <c r="V65" s="33">
        <f>AVERAGE('single data'!AQ63:AV63)</f>
        <v>100</v>
      </c>
      <c r="W65" s="25" t="s">
        <v>1</v>
      </c>
      <c r="X65" s="33">
        <f>(_xlfn.STDEV.S('single data'!AQ63:AV63)/SQRT(6))</f>
        <v>33.147704552445383</v>
      </c>
      <c r="Y65" s="30">
        <f>AVERAGE('single data'!AW63:BB63)</f>
        <v>51.50479428768022</v>
      </c>
      <c r="Z65" s="26" t="s">
        <v>1</v>
      </c>
      <c r="AA65" s="32">
        <f>(_xlfn.STDEV.S('single data'!AW63:BB63)/SQRT(6))</f>
        <v>13.870986055385865</v>
      </c>
    </row>
    <row r="66" spans="1:27" ht="18.75" customHeight="1" x14ac:dyDescent="0.25">
      <c r="A66" s="38"/>
      <c r="B66" s="22"/>
      <c r="C66" s="9" t="s">
        <v>23</v>
      </c>
      <c r="D66" s="33">
        <f>AVERAGE('single data'!D64:I64)</f>
        <v>100</v>
      </c>
      <c r="E66" s="25" t="s">
        <v>1</v>
      </c>
      <c r="F66" s="33">
        <f>(_xlfn.STDEV.S('single data'!D64:I64)/SQRT(6))</f>
        <v>44.707570082682317</v>
      </c>
      <c r="G66" s="30">
        <f>AVERAGE('single data'!J64:O64)</f>
        <v>227.69903680593265</v>
      </c>
      <c r="H66" s="26" t="s">
        <v>1</v>
      </c>
      <c r="I66" s="32">
        <f>(_xlfn.STDEV.S('single data'!J64:O64)/SQRT(6))</f>
        <v>147.1689860353587</v>
      </c>
      <c r="J66" s="33">
        <f>AVERAGE('single data'!Q64:V64)</f>
        <v>100</v>
      </c>
      <c r="K66" s="25" t="s">
        <v>1</v>
      </c>
      <c r="L66" s="33">
        <f>(_xlfn.STDEV.S('single data'!Q64:V64)/SQRT(6))</f>
        <v>30.394103860500465</v>
      </c>
      <c r="M66" s="30">
        <f>AVERAGE('single data'!W64:AB64)</f>
        <v>178.51379977337209</v>
      </c>
      <c r="N66" s="26" t="s">
        <v>1</v>
      </c>
      <c r="O66" s="32">
        <f>(_xlfn.STDEV.S('single data'!W64:AB64)/SQRT(6))</f>
        <v>66.570926317619168</v>
      </c>
      <c r="P66" s="33">
        <f>AVERAGE('single data'!AD64:AI64)</f>
        <v>100</v>
      </c>
      <c r="Q66" s="25" t="s">
        <v>1</v>
      </c>
      <c r="R66" s="33">
        <f>(_xlfn.STDEV.S('single data'!AD64:AI64)/SQRT(6))</f>
        <v>50.629354065308426</v>
      </c>
      <c r="S66" s="30">
        <f>AVERAGE('single data'!AJ64:AO64)</f>
        <v>102.46552709173598</v>
      </c>
      <c r="T66" s="26" t="s">
        <v>1</v>
      </c>
      <c r="U66" s="32">
        <f>(_xlfn.STDEV.S('single data'!AJ64:AO64)/SQRT(6))</f>
        <v>39.49816619063315</v>
      </c>
      <c r="V66" s="33">
        <f>AVERAGE('single data'!AQ64:AV64)</f>
        <v>100.00000000000001</v>
      </c>
      <c r="W66" s="25" t="s">
        <v>1</v>
      </c>
      <c r="X66" s="33">
        <f>(_xlfn.STDEV.S('single data'!AQ64:AV64)/SQRT(6))</f>
        <v>25.027920066432966</v>
      </c>
      <c r="Y66" s="30">
        <f>AVERAGE('single data'!AW64:BB64)</f>
        <v>74.206726629756531</v>
      </c>
      <c r="Z66" s="26" t="s">
        <v>1</v>
      </c>
      <c r="AA66" s="32">
        <f>(_xlfn.STDEV.S('single data'!AW64:BB64)/SQRT(6))</f>
        <v>29.508615287152764</v>
      </c>
    </row>
    <row r="67" spans="1:27" ht="18" x14ac:dyDescent="0.25">
      <c r="A67" s="38"/>
      <c r="B67" s="22"/>
      <c r="C67" s="9" t="s">
        <v>24</v>
      </c>
      <c r="D67" s="33">
        <f>AVERAGE('single data'!D65:I65)</f>
        <v>100.00000000000001</v>
      </c>
      <c r="E67" s="25" t="s">
        <v>1</v>
      </c>
      <c r="F67" s="33">
        <f>(_xlfn.STDEV.S('single data'!D65:I65)/SQRT(6))</f>
        <v>16.708994939745601</v>
      </c>
      <c r="G67" s="30">
        <f>AVERAGE('single data'!J65:O65)</f>
        <v>208.92650330243188</v>
      </c>
      <c r="H67" s="26" t="s">
        <v>1</v>
      </c>
      <c r="I67" s="32">
        <f>(_xlfn.STDEV.S('single data'!J65:O65)/SQRT(6))</f>
        <v>133.16685546008034</v>
      </c>
      <c r="J67" s="33">
        <f>AVERAGE('single data'!Q65:V65)</f>
        <v>100</v>
      </c>
      <c r="K67" s="25" t="s">
        <v>1</v>
      </c>
      <c r="L67" s="33">
        <f>(_xlfn.STDEV.S('single data'!Q65:V65)/SQRT(6))</f>
        <v>16.168492941000402</v>
      </c>
      <c r="M67" s="30">
        <f>AVERAGE('single data'!W65:AB65)</f>
        <v>82.200626326688237</v>
      </c>
      <c r="N67" s="26" t="s">
        <v>1</v>
      </c>
      <c r="O67" s="32">
        <f>(_xlfn.STDEV.S('single data'!W65:AB65)/SQRT(6))</f>
        <v>16.747286145738297</v>
      </c>
      <c r="P67" s="33">
        <f>AVERAGE('single data'!AD65:AI65)</f>
        <v>100</v>
      </c>
      <c r="Q67" s="25" t="s">
        <v>1</v>
      </c>
      <c r="R67" s="33">
        <f>(_xlfn.STDEV.S('single data'!AD65:AI65)/SQRT(6))</f>
        <v>34.488044639729871</v>
      </c>
      <c r="S67" s="30">
        <f>AVERAGE('single data'!AJ65:AO65)</f>
        <v>105.27222117407257</v>
      </c>
      <c r="T67" s="26" t="s">
        <v>1</v>
      </c>
      <c r="U67" s="32">
        <f>(_xlfn.STDEV.S('single data'!AJ65:AO65)/SQRT(6))</f>
        <v>21.752436120446607</v>
      </c>
      <c r="V67" s="33">
        <f>AVERAGE('single data'!AQ65:AV65)</f>
        <v>99.999999999999986</v>
      </c>
      <c r="W67" s="25" t="s">
        <v>1</v>
      </c>
      <c r="X67" s="33">
        <f>(_xlfn.STDEV.S('single data'!AQ65:AV65)/SQRT(6))</f>
        <v>25.816344882195665</v>
      </c>
      <c r="Y67" s="30">
        <f>AVERAGE('single data'!AW65:BB65)</f>
        <v>80.145827194696025</v>
      </c>
      <c r="Z67" s="26" t="s">
        <v>1</v>
      </c>
      <c r="AA67" s="32">
        <f>(_xlfn.STDEV.S('single data'!AW65:BB65)/SQRT(6))</f>
        <v>43.306642360126354</v>
      </c>
    </row>
    <row r="68" spans="1:27" ht="18" x14ac:dyDescent="0.25">
      <c r="A68" s="38"/>
      <c r="B68" s="22"/>
      <c r="C68" s="9" t="s">
        <v>25</v>
      </c>
      <c r="D68" s="33">
        <f>AVERAGE('single data'!D66:I66)</f>
        <v>100</v>
      </c>
      <c r="E68" s="25" t="s">
        <v>1</v>
      </c>
      <c r="F68" s="33">
        <f>(_xlfn.STDEV.S('single data'!D66:I66)/SQRT(6))</f>
        <v>22.08123636450124</v>
      </c>
      <c r="G68" s="30">
        <f>AVERAGE('single data'!J66:O66)</f>
        <v>106.83537940001223</v>
      </c>
      <c r="H68" s="26" t="s">
        <v>1</v>
      </c>
      <c r="I68" s="32">
        <f>(_xlfn.STDEV.S('single data'!J66:O66)/SQRT(6))</f>
        <v>58.57193351813185</v>
      </c>
      <c r="J68" s="33">
        <f>AVERAGE('single data'!Q66:V66)</f>
        <v>100</v>
      </c>
      <c r="K68" s="25" t="s">
        <v>1</v>
      </c>
      <c r="L68" s="33">
        <f>(_xlfn.STDEV.S('single data'!Q66:V66)/SQRT(6))</f>
        <v>45.403047338815355</v>
      </c>
      <c r="M68" s="30">
        <f>AVERAGE('single data'!W66:AB66)</f>
        <v>55.863241589327039</v>
      </c>
      <c r="N68" s="26" t="s">
        <v>1</v>
      </c>
      <c r="O68" s="32">
        <f>(_xlfn.STDEV.S('single data'!W66:AB66)/SQRT(6))</f>
        <v>15.115436024476224</v>
      </c>
      <c r="P68" s="33">
        <f>AVERAGE('single data'!AD66:AI66)</f>
        <v>100</v>
      </c>
      <c r="Q68" s="25" t="s">
        <v>1</v>
      </c>
      <c r="R68" s="33">
        <f>(_xlfn.STDEV.S('single data'!AD66:AI66)/SQRT(6))</f>
        <v>15.01855716845863</v>
      </c>
      <c r="S68" s="30">
        <f>AVERAGE('single data'!AJ66:AO66)</f>
        <v>310.74370806990436</v>
      </c>
      <c r="T68" s="26" t="s">
        <v>1</v>
      </c>
      <c r="U68" s="32">
        <f>(_xlfn.STDEV.S('single data'!AJ66:AO66)/SQRT(6))</f>
        <v>140.32620976170364</v>
      </c>
      <c r="V68" s="33">
        <f>AVERAGE('single data'!AQ66:AV66)</f>
        <v>100</v>
      </c>
      <c r="W68" s="25" t="s">
        <v>1</v>
      </c>
      <c r="X68" s="33">
        <f>(_xlfn.STDEV.S('single data'!AQ66:AV66)/SQRT(6))</f>
        <v>37.950179617193236</v>
      </c>
      <c r="Y68" s="30">
        <f>AVERAGE('single data'!AW66:BB66)</f>
        <v>82.42444611530334</v>
      </c>
      <c r="Z68" s="26" t="s">
        <v>1</v>
      </c>
      <c r="AA68" s="32">
        <f>(_xlfn.STDEV.S('single data'!AW66:BB66)/SQRT(6))</f>
        <v>26.125207001124881</v>
      </c>
    </row>
    <row r="69" spans="1:27" ht="18" x14ac:dyDescent="0.25">
      <c r="A69" s="38"/>
      <c r="B69" s="22"/>
      <c r="C69" s="9" t="s">
        <v>26</v>
      </c>
      <c r="D69" s="33">
        <f>AVERAGE('single data'!D67:I67)</f>
        <v>99.999999999999986</v>
      </c>
      <c r="E69" s="25" t="s">
        <v>1</v>
      </c>
      <c r="F69" s="33">
        <f>(_xlfn.STDEV.S('single data'!D67:I67)/SQRT(6))</f>
        <v>5.9756618890957798</v>
      </c>
      <c r="G69" s="30">
        <f>AVERAGE('single data'!J67:O67)</f>
        <v>55.052468062487804</v>
      </c>
      <c r="H69" s="26" t="s">
        <v>1</v>
      </c>
      <c r="I69" s="32">
        <f>(_xlfn.STDEV.S('single data'!J67:O67)/SQRT(6))</f>
        <v>13.703551009985159</v>
      </c>
      <c r="J69" s="33">
        <f>AVERAGE('single data'!Q67:V67)</f>
        <v>99.999999999999986</v>
      </c>
      <c r="K69" s="25" t="s">
        <v>1</v>
      </c>
      <c r="L69" s="33">
        <f>(_xlfn.STDEV.S('single data'!Q67:V67)/SQRT(6))</f>
        <v>19.017567269287799</v>
      </c>
      <c r="M69" s="30">
        <f>AVERAGE('single data'!W67:AB67)</f>
        <v>70.262173098429045</v>
      </c>
      <c r="N69" s="26" t="s">
        <v>1</v>
      </c>
      <c r="O69" s="32">
        <f>(_xlfn.STDEV.S('single data'!W67:AB67)/SQRT(6))</f>
        <v>6.9356554629530383</v>
      </c>
      <c r="P69" s="33">
        <f>AVERAGE('single data'!AD67:AI67)</f>
        <v>100</v>
      </c>
      <c r="Q69" s="25" t="s">
        <v>1</v>
      </c>
      <c r="R69" s="33">
        <f>(_xlfn.STDEV.S('single data'!AD67:AI67)/SQRT(6))</f>
        <v>8.2743421575858314</v>
      </c>
      <c r="S69" s="30">
        <f>AVERAGE('single data'!AJ67:AO67)</f>
        <v>156.62849044602129</v>
      </c>
      <c r="T69" s="26" t="s">
        <v>1</v>
      </c>
      <c r="U69" s="32">
        <f>(_xlfn.STDEV.S('single data'!AJ67:AO67)/SQRT(6))</f>
        <v>28.290233437365792</v>
      </c>
      <c r="V69" s="33">
        <f>AVERAGE('single data'!AQ67:AV67)</f>
        <v>100</v>
      </c>
      <c r="W69" s="25" t="s">
        <v>1</v>
      </c>
      <c r="X69" s="33">
        <f>(_xlfn.STDEV.S('single data'!AQ67:AV67)/SQRT(6))</f>
        <v>20.665226360929765</v>
      </c>
      <c r="Y69" s="30">
        <f>AVERAGE('single data'!AW67:BB67)</f>
        <v>79.161603739315638</v>
      </c>
      <c r="Z69" s="26" t="s">
        <v>1</v>
      </c>
      <c r="AA69" s="32">
        <f>(_xlfn.STDEV.S('single data'!AW67:BB67)/SQRT(6))</f>
        <v>21.268991981745351</v>
      </c>
    </row>
    <row r="70" spans="1:27" ht="18" x14ac:dyDescent="0.25">
      <c r="A70" s="38"/>
      <c r="B70" s="22"/>
      <c r="C70" s="9" t="s">
        <v>27</v>
      </c>
      <c r="D70" s="33">
        <f>AVERAGE('single data'!D68:I68)</f>
        <v>100</v>
      </c>
      <c r="E70" s="25" t="s">
        <v>1</v>
      </c>
      <c r="F70" s="33">
        <f>(_xlfn.STDEV.S('single data'!D68:I68)/SQRT(6))</f>
        <v>6.9126771084351315</v>
      </c>
      <c r="G70" s="30">
        <f>AVERAGE('single data'!J68:O68)</f>
        <v>189.72118354265675</v>
      </c>
      <c r="H70" s="26" t="s">
        <v>1</v>
      </c>
      <c r="I70" s="32">
        <f>(_xlfn.STDEV.S('single data'!J68:O68)/SQRT(6))</f>
        <v>57.886519555180627</v>
      </c>
      <c r="J70" s="33">
        <f>AVERAGE('single data'!Q68:V68)</f>
        <v>100.00000000000001</v>
      </c>
      <c r="K70" s="25" t="s">
        <v>1</v>
      </c>
      <c r="L70" s="33">
        <f>(_xlfn.STDEV.S('single data'!Q68:V68)/SQRT(6))</f>
        <v>27.911327437711776</v>
      </c>
      <c r="M70" s="30">
        <f>AVERAGE('single data'!W68:AB68)</f>
        <v>87.891922206855909</v>
      </c>
      <c r="N70" s="26" t="s">
        <v>1</v>
      </c>
      <c r="O70" s="32">
        <f>(_xlfn.STDEV.S('single data'!W68:AB68)/SQRT(6))</f>
        <v>10.227991233426952</v>
      </c>
      <c r="P70" s="33">
        <f>AVERAGE('single data'!AD68:AI68)</f>
        <v>100</v>
      </c>
      <c r="Q70" s="25" t="s">
        <v>1</v>
      </c>
      <c r="R70" s="33">
        <f>(_xlfn.STDEV.S('single data'!AD68:AI68)/SQRT(6))</f>
        <v>24.717285277033557</v>
      </c>
      <c r="S70" s="30">
        <f>AVERAGE('single data'!AJ68:AO68)</f>
        <v>91.711839801552173</v>
      </c>
      <c r="T70" s="26" t="s">
        <v>1</v>
      </c>
      <c r="U70" s="32">
        <f>(_xlfn.STDEV.S('single data'!AJ68:AO68)/SQRT(6))</f>
        <v>17.127707164102247</v>
      </c>
      <c r="V70" s="33">
        <f>AVERAGE('single data'!AQ68:AV68)</f>
        <v>100.00000000000001</v>
      </c>
      <c r="W70" s="25" t="s">
        <v>1</v>
      </c>
      <c r="X70" s="33">
        <f>(_xlfn.STDEV.S('single data'!AQ68:AV68)/SQRT(6))</f>
        <v>25.500455967591428</v>
      </c>
      <c r="Y70" s="30">
        <f>AVERAGE('single data'!AW68:BB68)</f>
        <v>86.017186619655931</v>
      </c>
      <c r="Z70" s="26" t="s">
        <v>1</v>
      </c>
      <c r="AA70" s="32">
        <f>(_xlfn.STDEV.S('single data'!AW68:BB68)/SQRT(6))</f>
        <v>18.429597189895016</v>
      </c>
    </row>
    <row r="71" spans="1:27" ht="18" x14ac:dyDescent="0.25">
      <c r="A71" s="38"/>
      <c r="B71" s="22"/>
      <c r="C71" s="9" t="s">
        <v>28</v>
      </c>
      <c r="D71" s="33">
        <f>AVERAGE('single data'!D69:I69)</f>
        <v>100.00000000000001</v>
      </c>
      <c r="E71" s="25" t="s">
        <v>1</v>
      </c>
      <c r="F71" s="33">
        <f>(_xlfn.STDEV.S('single data'!D69:I69)/SQRT(6))</f>
        <v>19.077942655699349</v>
      </c>
      <c r="G71" s="30">
        <f>AVERAGE('single data'!J69:O69)</f>
        <v>55.620928364691018</v>
      </c>
      <c r="H71" s="26" t="s">
        <v>1</v>
      </c>
      <c r="I71" s="32">
        <f>(_xlfn.STDEV.S('single data'!J69:O69)/SQRT(6))</f>
        <v>8.7332790124198674</v>
      </c>
      <c r="J71" s="33">
        <f>AVERAGE('single data'!Q69:V69)</f>
        <v>100</v>
      </c>
      <c r="K71" s="25" t="s">
        <v>1</v>
      </c>
      <c r="L71" s="33">
        <f>(_xlfn.STDEV.S('single data'!Q69:V69)/SQRT(6))</f>
        <v>33.598440205992212</v>
      </c>
      <c r="M71" s="30">
        <f>AVERAGE('single data'!W69:AB69)</f>
        <v>54.64269558108365</v>
      </c>
      <c r="N71" s="26" t="s">
        <v>1</v>
      </c>
      <c r="O71" s="32">
        <f>(_xlfn.STDEV.S('single data'!W69:AB69)/SQRT(6))</f>
        <v>11.52981653884105</v>
      </c>
      <c r="P71" s="33">
        <f>AVERAGE('single data'!AD69:AI69)</f>
        <v>100</v>
      </c>
      <c r="Q71" s="25" t="s">
        <v>1</v>
      </c>
      <c r="R71" s="33">
        <f>(_xlfn.STDEV.S('single data'!AD69:AI69)/SQRT(6))</f>
        <v>29.751715585230937</v>
      </c>
      <c r="S71" s="30">
        <f>AVERAGE('single data'!AJ69:AO69)</f>
        <v>93.225974743105624</v>
      </c>
      <c r="T71" s="26" t="s">
        <v>1</v>
      </c>
      <c r="U71" s="32">
        <f>(_xlfn.STDEV.S('single data'!AJ69:AO69)/SQRT(6))</f>
        <v>30.333695306658853</v>
      </c>
      <c r="V71" s="33">
        <f>AVERAGE('single data'!AQ69:AV69)</f>
        <v>99.999999999999986</v>
      </c>
      <c r="W71" s="25" t="s">
        <v>1</v>
      </c>
      <c r="X71" s="33">
        <f>(_xlfn.STDEV.S('single data'!AQ69:AV69)/SQRT(6))</f>
        <v>28.31753422217443</v>
      </c>
      <c r="Y71" s="30">
        <f>AVERAGE('single data'!AW69:BB69)</f>
        <v>53.193353617842725</v>
      </c>
      <c r="Z71" s="26" t="s">
        <v>1</v>
      </c>
      <c r="AA71" s="32">
        <f>(_xlfn.STDEV.S('single data'!AW69:BB69)/SQRT(6))</f>
        <v>20.634381998469401</v>
      </c>
    </row>
    <row r="72" spans="1:27" ht="18" x14ac:dyDescent="0.25">
      <c r="A72" s="38"/>
      <c r="B72" s="22"/>
      <c r="C72" s="9" t="s">
        <v>29</v>
      </c>
      <c r="D72" s="33">
        <f>AVERAGE('single data'!D70:I70)</f>
        <v>100</v>
      </c>
      <c r="E72" s="25" t="s">
        <v>1</v>
      </c>
      <c r="F72" s="33">
        <f>(_xlfn.STDEV.S('single data'!D70:I70)/SQRT(6))</f>
        <v>28.531770762085905</v>
      </c>
      <c r="G72" s="30">
        <f>AVERAGE('single data'!J70:O70)</f>
        <v>122.50895224571575</v>
      </c>
      <c r="H72" s="26" t="s">
        <v>1</v>
      </c>
      <c r="I72" s="32">
        <f>(_xlfn.STDEV.S('single data'!J70:O70)/SQRT(6))</f>
        <v>35.149837856190736</v>
      </c>
      <c r="J72" s="33">
        <f>AVERAGE('single data'!Q70:V70)</f>
        <v>100</v>
      </c>
      <c r="K72" s="25" t="s">
        <v>1</v>
      </c>
      <c r="L72" s="33">
        <f>(_xlfn.STDEV.S('single data'!Q70:V70)/SQRT(6))</f>
        <v>22.496718103846131</v>
      </c>
      <c r="M72" s="30">
        <f>AVERAGE('single data'!W70:AB70)</f>
        <v>69.463391971484683</v>
      </c>
      <c r="N72" s="26" t="s">
        <v>1</v>
      </c>
      <c r="O72" s="32">
        <f>(_xlfn.STDEV.S('single data'!W70:AB70)/SQRT(6))</f>
        <v>18.414821712276968</v>
      </c>
      <c r="P72" s="33">
        <f>AVERAGE('single data'!AD70:AI70)</f>
        <v>100.00000000000001</v>
      </c>
      <c r="Q72" s="25" t="s">
        <v>1</v>
      </c>
      <c r="R72" s="33">
        <f>(_xlfn.STDEV.S('single data'!AD70:AI70)/SQRT(6))</f>
        <v>56.553964336538144</v>
      </c>
      <c r="S72" s="30">
        <f>AVERAGE('single data'!AJ70:AO70)</f>
        <v>45.247444880192369</v>
      </c>
      <c r="T72" s="26" t="s">
        <v>1</v>
      </c>
      <c r="U72" s="32">
        <f>(_xlfn.STDEV.S('single data'!AJ70:AO70)/SQRT(6))</f>
        <v>12.009178544801223</v>
      </c>
      <c r="V72" s="33">
        <f>AVERAGE('single data'!AQ70:AV70)</f>
        <v>100</v>
      </c>
      <c r="W72" s="25" t="s">
        <v>1</v>
      </c>
      <c r="X72" s="33">
        <f>(_xlfn.STDEV.S('single data'!AQ70:AV70)/SQRT(6))</f>
        <v>15.566190387826719</v>
      </c>
      <c r="Y72" s="30">
        <f>AVERAGE('single data'!AW70:BB70)</f>
        <v>124.19098219621544</v>
      </c>
      <c r="Z72" s="26" t="s">
        <v>1</v>
      </c>
      <c r="AA72" s="32">
        <f>(_xlfn.STDEV.S('single data'!AW70:BB70)/SQRT(6))</f>
        <v>41.278382729854101</v>
      </c>
    </row>
    <row r="73" spans="1:27" ht="18" x14ac:dyDescent="0.25">
      <c r="A73" s="38"/>
      <c r="B73" s="22"/>
      <c r="C73" s="9" t="s">
        <v>30</v>
      </c>
      <c r="D73" s="33">
        <f>AVERAGE('single data'!D71:I71)</f>
        <v>100</v>
      </c>
      <c r="E73" s="25" t="s">
        <v>1</v>
      </c>
      <c r="F73" s="33">
        <f>(_xlfn.STDEV.S('single data'!D71:I71)/SQRT(6))</f>
        <v>49.806982088365203</v>
      </c>
      <c r="G73" s="30">
        <f>AVERAGE('single data'!J71:O71)</f>
        <v>120.07988119978616</v>
      </c>
      <c r="H73" s="26" t="s">
        <v>1</v>
      </c>
      <c r="I73" s="32">
        <f>(_xlfn.STDEV.S('single data'!J71:O71)/SQRT(6))</f>
        <v>26.802064947267066</v>
      </c>
      <c r="J73" s="33">
        <f>AVERAGE('single data'!Q71:V71)</f>
        <v>100</v>
      </c>
      <c r="K73" s="25" t="s">
        <v>1</v>
      </c>
      <c r="L73" s="33">
        <f>(_xlfn.STDEV.S('single data'!Q71:V71)/SQRT(6))</f>
        <v>35.853126616837343</v>
      </c>
      <c r="M73" s="30">
        <f>AVERAGE('single data'!W71:AB71)</f>
        <v>57.206857449264874</v>
      </c>
      <c r="N73" s="26" t="s">
        <v>1</v>
      </c>
      <c r="O73" s="32">
        <f>(_xlfn.STDEV.S('single data'!W71:AB71)/SQRT(6))</f>
        <v>16.54352905642018</v>
      </c>
      <c r="P73" s="33">
        <f>AVERAGE('single data'!AD71:AI71)</f>
        <v>100</v>
      </c>
      <c r="Q73" s="25" t="s">
        <v>1</v>
      </c>
      <c r="R73" s="33">
        <f>(_xlfn.STDEV.S('single data'!AD71:AI71)/SQRT(6))</f>
        <v>36.598558514993236</v>
      </c>
      <c r="S73" s="30">
        <f>AVERAGE('single data'!AJ71:AO71)</f>
        <v>113.00633764254208</v>
      </c>
      <c r="T73" s="26" t="s">
        <v>1</v>
      </c>
      <c r="U73" s="32">
        <f>(_xlfn.STDEV.S('single data'!AJ71:AO71)/SQRT(6))</f>
        <v>23.209345664998573</v>
      </c>
      <c r="V73" s="33">
        <f>AVERAGE('single data'!AQ71:AV71)</f>
        <v>100.00000000000001</v>
      </c>
      <c r="W73" s="25" t="s">
        <v>1</v>
      </c>
      <c r="X73" s="33">
        <f>(_xlfn.STDEV.S('single data'!AQ71:AV71)/SQRT(6))</f>
        <v>22.438354510416232</v>
      </c>
      <c r="Y73" s="30">
        <f>AVERAGE('single data'!AW71:BB71)</f>
        <v>32.531396797517438</v>
      </c>
      <c r="Z73" s="26" t="s">
        <v>1</v>
      </c>
      <c r="AA73" s="32">
        <f>(_xlfn.STDEV.S('single data'!AW71:BB71)/SQRT(6))</f>
        <v>11.69372658445457</v>
      </c>
    </row>
    <row r="74" spans="1:27" ht="18.75" customHeight="1" x14ac:dyDescent="0.25">
      <c r="A74" s="38"/>
      <c r="B74" s="20"/>
      <c r="C74" s="9" t="s">
        <v>31</v>
      </c>
      <c r="D74" s="33">
        <f>AVERAGE('single data'!D72:I72)</f>
        <v>100</v>
      </c>
      <c r="E74" s="25" t="s">
        <v>1</v>
      </c>
      <c r="F74" s="33">
        <f>(_xlfn.STDEV.S('single data'!D72:I72)/SQRT(6))</f>
        <v>24.366743292471163</v>
      </c>
      <c r="G74" s="30">
        <f>AVERAGE('single data'!J72:O72)</f>
        <v>98.192644655602749</v>
      </c>
      <c r="H74" s="26" t="s">
        <v>1</v>
      </c>
      <c r="I74" s="32">
        <f>(_xlfn.STDEV.S('single data'!J72:O72)/SQRT(6))</f>
        <v>33.16553284423518</v>
      </c>
      <c r="J74" s="33">
        <f>AVERAGE('single data'!Q72:V72)</f>
        <v>100</v>
      </c>
      <c r="K74" s="25" t="s">
        <v>1</v>
      </c>
      <c r="L74" s="33">
        <f>(_xlfn.STDEV.S('single data'!Q72:V72)/SQRT(6))</f>
        <v>35.30077206619179</v>
      </c>
      <c r="M74" s="30">
        <f>AVERAGE('single data'!W72:AB72)</f>
        <v>50.445811556584594</v>
      </c>
      <c r="N74" s="26" t="s">
        <v>1</v>
      </c>
      <c r="O74" s="32">
        <f>(_xlfn.STDEV.S('single data'!W72:AB72)/SQRT(6))</f>
        <v>17.600183940783172</v>
      </c>
      <c r="P74" s="33">
        <f>AVERAGE('single data'!AD72:AI72)</f>
        <v>100</v>
      </c>
      <c r="Q74" s="25" t="s">
        <v>1</v>
      </c>
      <c r="R74" s="33">
        <f>(_xlfn.STDEV.S('single data'!AD72:AI72)/SQRT(6))</f>
        <v>38.017724745377507</v>
      </c>
      <c r="S74" s="30">
        <f>AVERAGE('single data'!AJ72:AO72)</f>
        <v>58.457590774717204</v>
      </c>
      <c r="T74" s="26" t="s">
        <v>1</v>
      </c>
      <c r="U74" s="32">
        <f>(_xlfn.STDEV.S('single data'!AJ72:AO72)/SQRT(6))</f>
        <v>11.295199354158242</v>
      </c>
      <c r="V74" s="33">
        <f>AVERAGE('single data'!AQ72:AV72)</f>
        <v>100.00000000000001</v>
      </c>
      <c r="W74" s="25" t="s">
        <v>1</v>
      </c>
      <c r="X74" s="33">
        <f>(_xlfn.STDEV.S('single data'!AQ72:AV72)/SQRT(6))</f>
        <v>28.067635716338586</v>
      </c>
      <c r="Y74" s="30">
        <f>AVERAGE('single data'!AW72:BB72)</f>
        <v>82.352985711831494</v>
      </c>
      <c r="Z74" s="26" t="s">
        <v>1</v>
      </c>
      <c r="AA74" s="32">
        <f>(_xlfn.STDEV.S('single data'!AW72:BB72)/SQRT(6))</f>
        <v>20.306716478250245</v>
      </c>
    </row>
    <row r="75" spans="1:27" ht="18" x14ac:dyDescent="0.25">
      <c r="A75" s="38"/>
      <c r="B75" s="20"/>
      <c r="C75" s="9" t="s">
        <v>32</v>
      </c>
      <c r="D75" s="33">
        <f>AVERAGE('single data'!D73:I73)</f>
        <v>100.00000000000001</v>
      </c>
      <c r="E75" s="25" t="s">
        <v>1</v>
      </c>
      <c r="F75" s="33">
        <f>(_xlfn.STDEV.S('single data'!D73:I73)/SQRT(6))</f>
        <v>21.124669986769476</v>
      </c>
      <c r="G75" s="30">
        <f>AVERAGE('single data'!J73:O73)</f>
        <v>102.58082223519075</v>
      </c>
      <c r="H75" s="26" t="s">
        <v>1</v>
      </c>
      <c r="I75" s="32">
        <f>(_xlfn.STDEV.S('single data'!J73:O73)/SQRT(6))</f>
        <v>29.980571402561875</v>
      </c>
      <c r="J75" s="33">
        <f>AVERAGE('single data'!Q73:V73)</f>
        <v>100</v>
      </c>
      <c r="K75" s="25" t="s">
        <v>1</v>
      </c>
      <c r="L75" s="33">
        <f>(_xlfn.STDEV.S('single data'!Q73:V73)/SQRT(6))</f>
        <v>33.906581052907718</v>
      </c>
      <c r="M75" s="30">
        <f>AVERAGE('single data'!W73:AB73)</f>
        <v>75.084863984776987</v>
      </c>
      <c r="N75" s="26" t="s">
        <v>1</v>
      </c>
      <c r="O75" s="32">
        <f>(_xlfn.STDEV.S('single data'!W73:AB73)/SQRT(6))</f>
        <v>28.136409976443286</v>
      </c>
      <c r="P75" s="33">
        <f>AVERAGE('single data'!AD73:AI73)</f>
        <v>100</v>
      </c>
      <c r="Q75" s="25" t="s">
        <v>1</v>
      </c>
      <c r="R75" s="33">
        <f>(_xlfn.STDEV.S('single data'!AD73:AI73)/SQRT(6))</f>
        <v>26.6046529786272</v>
      </c>
      <c r="S75" s="30">
        <f>AVERAGE('single data'!AJ73:AO73)</f>
        <v>115.56946148151894</v>
      </c>
      <c r="T75" s="26" t="s">
        <v>1</v>
      </c>
      <c r="U75" s="32">
        <f>(_xlfn.STDEV.S('single data'!AJ73:AO73)/SQRT(6))</f>
        <v>37.649498595988042</v>
      </c>
      <c r="V75" s="33">
        <f>AVERAGE('single data'!AQ73:AV73)</f>
        <v>100.00000000000001</v>
      </c>
      <c r="W75" s="25" t="s">
        <v>1</v>
      </c>
      <c r="X75" s="33">
        <f>(_xlfn.STDEV.S('single data'!AQ73:AV73)/SQRT(6))</f>
        <v>43.138095169422861</v>
      </c>
      <c r="Y75" s="30">
        <f>AVERAGE('single data'!AW73:BB73)</f>
        <v>61.221582117796181</v>
      </c>
      <c r="Z75" s="26" t="s">
        <v>1</v>
      </c>
      <c r="AA75" s="32">
        <f>(_xlfn.STDEV.S('single data'!AW73:BB73)/SQRT(6))</f>
        <v>13.921250886584993</v>
      </c>
    </row>
    <row r="76" spans="1:27" ht="18" x14ac:dyDescent="0.25">
      <c r="A76" s="38"/>
      <c r="B76" s="20"/>
      <c r="C76" s="9" t="s">
        <v>33</v>
      </c>
      <c r="D76" s="33">
        <f>AVERAGE('single data'!D74:I74)</f>
        <v>100</v>
      </c>
      <c r="E76" s="25" t="s">
        <v>1</v>
      </c>
      <c r="F76" s="33">
        <f>(_xlfn.STDEV.S('single data'!D74:I74)/SQRT(6))</f>
        <v>9.1521063643501108</v>
      </c>
      <c r="G76" s="30">
        <f>AVERAGE('single data'!J74:O74)</f>
        <v>102.10912781990145</v>
      </c>
      <c r="H76" s="26" t="s">
        <v>1</v>
      </c>
      <c r="I76" s="32">
        <f>(_xlfn.STDEV.S('single data'!J74:O74)/SQRT(6))</f>
        <v>9.846175718814699</v>
      </c>
      <c r="J76" s="33">
        <f>AVERAGE('single data'!Q74:V74)</f>
        <v>100.00000000000001</v>
      </c>
      <c r="K76" s="25" t="s">
        <v>1</v>
      </c>
      <c r="L76" s="33">
        <f>(_xlfn.STDEV.S('single data'!Q74:V74)/SQRT(6))</f>
        <v>12.100899104100517</v>
      </c>
      <c r="M76" s="30">
        <f>AVERAGE('single data'!W74:AB74)</f>
        <v>53.424554125893899</v>
      </c>
      <c r="N76" s="26" t="s">
        <v>1</v>
      </c>
      <c r="O76" s="32">
        <f>(_xlfn.STDEV.S('single data'!W74:AB74)/SQRT(6))</f>
        <v>5.6634966050351947</v>
      </c>
      <c r="P76" s="33">
        <f>AVERAGE('single data'!AD74:AI74)</f>
        <v>100</v>
      </c>
      <c r="Q76" s="25" t="s">
        <v>1</v>
      </c>
      <c r="R76" s="33">
        <f>(_xlfn.STDEV.S('single data'!AD74:AI74)/SQRT(6))</f>
        <v>11.04031040060627</v>
      </c>
      <c r="S76" s="30">
        <f>AVERAGE('single data'!AJ74:AO74)</f>
        <v>80.144294467524148</v>
      </c>
      <c r="T76" s="26" t="s">
        <v>1</v>
      </c>
      <c r="U76" s="32">
        <f>(_xlfn.STDEV.S('single data'!AJ74:AO74)/SQRT(6))</f>
        <v>10.41115081171151</v>
      </c>
      <c r="V76" s="33">
        <f>AVERAGE('single data'!AQ74:AV74)</f>
        <v>100.00000000000004</v>
      </c>
      <c r="W76" s="25" t="s">
        <v>1</v>
      </c>
      <c r="X76" s="33">
        <f>(_xlfn.STDEV.S('single data'!AQ74:AV74)/SQRT(6))</f>
        <v>14.602683955307379</v>
      </c>
      <c r="Y76" s="30">
        <f>AVERAGE('single data'!AW74:BB74)</f>
        <v>85.928491042717141</v>
      </c>
      <c r="Z76" s="26" t="s">
        <v>1</v>
      </c>
      <c r="AA76" s="32">
        <f>(_xlfn.STDEV.S('single data'!AW74:BB74)/SQRT(6))</f>
        <v>6.2052696292788303</v>
      </c>
    </row>
    <row r="77" spans="1:27" ht="18" x14ac:dyDescent="0.25">
      <c r="A77" s="38"/>
      <c r="B77" s="20"/>
      <c r="C77" s="9" t="s">
        <v>34</v>
      </c>
      <c r="D77" s="33">
        <f>AVERAGE('single data'!D75:I75)</f>
        <v>100</v>
      </c>
      <c r="E77" s="25" t="s">
        <v>1</v>
      </c>
      <c r="F77" s="33">
        <f>(_xlfn.STDEV.S('single data'!D75:I75)/SQRT(6))</f>
        <v>4.5037763068303418</v>
      </c>
      <c r="G77" s="30">
        <f>AVERAGE('single data'!J75:O75)</f>
        <v>96.718896652946299</v>
      </c>
      <c r="H77" s="26" t="s">
        <v>1</v>
      </c>
      <c r="I77" s="32">
        <f>(_xlfn.STDEV.S('single data'!J75:O75)/SQRT(6))</f>
        <v>3.3558728539409386</v>
      </c>
      <c r="J77" s="33">
        <f>AVERAGE('single data'!Q75:V75)</f>
        <v>100.00000000000001</v>
      </c>
      <c r="K77" s="25" t="s">
        <v>1</v>
      </c>
      <c r="L77" s="33">
        <f>(_xlfn.STDEV.S('single data'!Q75:V75)/SQRT(6))</f>
        <v>12.697783059128783</v>
      </c>
      <c r="M77" s="30">
        <f>AVERAGE('single data'!W75:AB75)</f>
        <v>142.6059775524493</v>
      </c>
      <c r="N77" s="26" t="s">
        <v>1</v>
      </c>
      <c r="O77" s="32">
        <f>(_xlfn.STDEV.S('single data'!W75:AB75)/SQRT(6))</f>
        <v>11.571575422468138</v>
      </c>
      <c r="P77" s="33">
        <f>AVERAGE('single data'!AD75:AI75)</f>
        <v>100</v>
      </c>
      <c r="Q77" s="25" t="s">
        <v>1</v>
      </c>
      <c r="R77" s="33">
        <f>(_xlfn.STDEV.S('single data'!AD75:AI75)/SQRT(6))</f>
        <v>5.6333901008301135</v>
      </c>
      <c r="S77" s="30">
        <f>AVERAGE('single data'!AJ75:AO75)</f>
        <v>100.4228292413452</v>
      </c>
      <c r="T77" s="26" t="s">
        <v>1</v>
      </c>
      <c r="U77" s="32">
        <f>(_xlfn.STDEV.S('single data'!AJ75:AO75)/SQRT(6))</f>
        <v>3.2448804715013315</v>
      </c>
      <c r="V77" s="33">
        <f>AVERAGE('single data'!AQ75:AV75)</f>
        <v>100</v>
      </c>
      <c r="W77" s="25" t="s">
        <v>1</v>
      </c>
      <c r="X77" s="33">
        <f>(_xlfn.STDEV.S('single data'!AQ75:AV75)/SQRT(6))</f>
        <v>2.6237137735436158</v>
      </c>
      <c r="Y77" s="30">
        <f>AVERAGE('single data'!AW75:BB75)</f>
        <v>100.64978466064422</v>
      </c>
      <c r="Z77" s="26" t="s">
        <v>1</v>
      </c>
      <c r="AA77" s="32">
        <f>(_xlfn.STDEV.S('single data'!AW75:BB75)/SQRT(6))</f>
        <v>9.0761614242627626</v>
      </c>
    </row>
    <row r="78" spans="1:27" ht="18" x14ac:dyDescent="0.25">
      <c r="A78" s="38"/>
      <c r="B78" s="20"/>
      <c r="C78" s="9" t="s">
        <v>35</v>
      </c>
      <c r="D78" s="33">
        <f>AVERAGE('single data'!D76:I76)</f>
        <v>99.999999999999986</v>
      </c>
      <c r="E78" s="25" t="s">
        <v>1</v>
      </c>
      <c r="F78" s="33">
        <f>(_xlfn.STDEV.S('single data'!D76:I76)/SQRT(6))</f>
        <v>8.5743961372200665</v>
      </c>
      <c r="G78" s="30">
        <f>AVERAGE('single data'!J76:O76)</f>
        <v>73.17624005435259</v>
      </c>
      <c r="H78" s="26" t="s">
        <v>1</v>
      </c>
      <c r="I78" s="32">
        <f>(_xlfn.STDEV.S('single data'!J76:O76)/SQRT(6))</f>
        <v>3.4465381695053732</v>
      </c>
      <c r="J78" s="33">
        <f>AVERAGE('single data'!Q76:V76)</f>
        <v>100</v>
      </c>
      <c r="K78" s="25" t="s">
        <v>1</v>
      </c>
      <c r="L78" s="33">
        <f>(_xlfn.STDEV.S('single data'!Q76:V76)/SQRT(6))</f>
        <v>23.697439174141898</v>
      </c>
      <c r="M78" s="30">
        <f>AVERAGE('single data'!W76:AB76)</f>
        <v>139.2451417805577</v>
      </c>
      <c r="N78" s="26" t="s">
        <v>1</v>
      </c>
      <c r="O78" s="32">
        <f>(_xlfn.STDEV.S('single data'!W76:AB76)/SQRT(6))</f>
        <v>25.856803232583388</v>
      </c>
      <c r="P78" s="33">
        <f>AVERAGE('single data'!AD76:AI76)</f>
        <v>100</v>
      </c>
      <c r="Q78" s="25" t="s">
        <v>1</v>
      </c>
      <c r="R78" s="33">
        <f>(_xlfn.STDEV.S('single data'!AD76:AI76)/SQRT(6))</f>
        <v>8.1242841287429037</v>
      </c>
      <c r="S78" s="30">
        <f>AVERAGE('single data'!AJ76:AO76)</f>
        <v>87.775273833563404</v>
      </c>
      <c r="T78" s="26" t="s">
        <v>1</v>
      </c>
      <c r="U78" s="32">
        <f>(_xlfn.STDEV.S('single data'!AJ76:AO76)/SQRT(6))</f>
        <v>4.777996699394258</v>
      </c>
      <c r="V78" s="33">
        <f>AVERAGE('single data'!AQ76:AV76)</f>
        <v>99.999999999999986</v>
      </c>
      <c r="W78" s="25" t="s">
        <v>1</v>
      </c>
      <c r="X78" s="33">
        <f>(_xlfn.STDEV.S('single data'!AQ76:AV76)/SQRT(6))</f>
        <v>4.9753658119970492</v>
      </c>
      <c r="Y78" s="30">
        <f>AVERAGE('single data'!AW76:BB76)</f>
        <v>132.92208850324917</v>
      </c>
      <c r="Z78" s="26" t="s">
        <v>1</v>
      </c>
      <c r="AA78" s="32">
        <f>(_xlfn.STDEV.S('single data'!AW76:BB76)/SQRT(6))</f>
        <v>14.233723903494221</v>
      </c>
    </row>
    <row r="79" spans="1:27" ht="18" x14ac:dyDescent="0.25">
      <c r="A79" s="38"/>
      <c r="B79" s="20"/>
      <c r="C79" s="9" t="s">
        <v>36</v>
      </c>
      <c r="D79" s="33">
        <f>AVERAGE('single data'!D77:I77)</f>
        <v>100.00000000000001</v>
      </c>
      <c r="E79" s="25" t="s">
        <v>1</v>
      </c>
      <c r="F79" s="33">
        <f>(_xlfn.STDEV.S('single data'!D77:I77)/SQRT(6))</f>
        <v>5.001967447772544</v>
      </c>
      <c r="G79" s="30">
        <f>AVERAGE('single data'!J77:O77)</f>
        <v>88.907196376076982</v>
      </c>
      <c r="H79" s="26" t="s">
        <v>1</v>
      </c>
      <c r="I79" s="32">
        <f>(_xlfn.STDEV.S('single data'!J77:O77)/SQRT(6))</f>
        <v>4.3057704961827419</v>
      </c>
      <c r="J79" s="33">
        <f>AVERAGE('single data'!Q77:V77)</f>
        <v>100</v>
      </c>
      <c r="K79" s="25" t="s">
        <v>1</v>
      </c>
      <c r="L79" s="33">
        <f>(_xlfn.STDEV.S('single data'!Q77:V77)/SQRT(6))</f>
        <v>11.507353400223245</v>
      </c>
      <c r="M79" s="30">
        <f>AVERAGE('single data'!W77:AB77)</f>
        <v>92.545580535609531</v>
      </c>
      <c r="N79" s="26" t="s">
        <v>1</v>
      </c>
      <c r="O79" s="32">
        <f>(_xlfn.STDEV.S('single data'!W77:AB77)/SQRT(6))</f>
        <v>12.487943009091214</v>
      </c>
      <c r="P79" s="33">
        <f>AVERAGE('single data'!AD77:AI77)</f>
        <v>100</v>
      </c>
      <c r="Q79" s="25" t="s">
        <v>1</v>
      </c>
      <c r="R79" s="33">
        <f>(_xlfn.STDEV.S('single data'!AD77:AI77)/SQRT(6))</f>
        <v>5.2707017271691745</v>
      </c>
      <c r="S79" s="30">
        <f>AVERAGE('single data'!AJ77:AO77)</f>
        <v>92.729674987024211</v>
      </c>
      <c r="T79" s="26" t="s">
        <v>1</v>
      </c>
      <c r="U79" s="32">
        <f>(_xlfn.STDEV.S('single data'!AJ77:AO77)/SQRT(6))</f>
        <v>4.9588448830638603</v>
      </c>
      <c r="V79" s="33">
        <f>AVERAGE('single data'!AQ77:AV77)</f>
        <v>100</v>
      </c>
      <c r="W79" s="25" t="s">
        <v>1</v>
      </c>
      <c r="X79" s="33">
        <f>(_xlfn.STDEV.S('single data'!AQ77:AV77)/SQRT(6))</f>
        <v>3.8910284506578283</v>
      </c>
      <c r="Y79" s="30">
        <f>AVERAGE('single data'!AW77:BB77)</f>
        <v>106.27541373818364</v>
      </c>
      <c r="Z79" s="26" t="s">
        <v>1</v>
      </c>
      <c r="AA79" s="32">
        <f>(_xlfn.STDEV.S('single data'!AW77:BB77)/SQRT(6))</f>
        <v>6.8166445928092232</v>
      </c>
    </row>
    <row r="80" spans="1:27" ht="18" x14ac:dyDescent="0.25">
      <c r="A80" s="38"/>
      <c r="B80" s="20"/>
      <c r="C80" s="9" t="s">
        <v>37</v>
      </c>
      <c r="D80" s="33">
        <f>AVERAGE('single data'!D78:I78)</f>
        <v>100</v>
      </c>
      <c r="E80" s="25" t="s">
        <v>1</v>
      </c>
      <c r="F80" s="33">
        <f>(_xlfn.STDEV.S('single data'!D78:I78)/SQRT(6))</f>
        <v>3.0816133677539752</v>
      </c>
      <c r="G80" s="30">
        <f>AVERAGE('single data'!J78:O78)</f>
        <v>98.332312070326097</v>
      </c>
      <c r="H80" s="26" t="s">
        <v>1</v>
      </c>
      <c r="I80" s="32">
        <f>(_xlfn.STDEV.S('single data'!J78:O78)/SQRT(6))</f>
        <v>3.9400841930946591</v>
      </c>
      <c r="J80" s="33">
        <f>AVERAGE('single data'!Q78:V78)</f>
        <v>100</v>
      </c>
      <c r="K80" s="25" t="s">
        <v>1</v>
      </c>
      <c r="L80" s="33">
        <f>(_xlfn.STDEV.S('single data'!Q78:V78)/SQRT(6))</f>
        <v>3.8565526599665869</v>
      </c>
      <c r="M80" s="30">
        <f>AVERAGE('single data'!W78:AB78)</f>
        <v>122.69678303813862</v>
      </c>
      <c r="N80" s="26" t="s">
        <v>1</v>
      </c>
      <c r="O80" s="32">
        <f>(_xlfn.STDEV.S('single data'!W78:AB78)/SQRT(6))</f>
        <v>10.264278123826834</v>
      </c>
      <c r="P80" s="33">
        <f>AVERAGE('single data'!AD78:AI78)</f>
        <v>100</v>
      </c>
      <c r="Q80" s="25" t="s">
        <v>1</v>
      </c>
      <c r="R80" s="33">
        <f>(_xlfn.STDEV.S('single data'!AD78:AI78)/SQRT(6))</f>
        <v>2.9926369525745224</v>
      </c>
      <c r="S80" s="30">
        <f>AVERAGE('single data'!AJ78:AO78)</f>
        <v>96.120622378274007</v>
      </c>
      <c r="T80" s="26" t="s">
        <v>1</v>
      </c>
      <c r="U80" s="32">
        <f>(_xlfn.STDEV.S('single data'!AJ78:AO78)/SQRT(6))</f>
        <v>2.2661837879326225</v>
      </c>
      <c r="V80" s="33">
        <f>AVERAGE('single data'!AQ78:AV78)</f>
        <v>100</v>
      </c>
      <c r="W80" s="25" t="s">
        <v>1</v>
      </c>
      <c r="X80" s="33">
        <f>(_xlfn.STDEV.S('single data'!AQ78:AV78)/SQRT(6))</f>
        <v>3.7356219629938581</v>
      </c>
      <c r="Y80" s="30">
        <f>AVERAGE('single data'!AW78:BB78)</f>
        <v>102.12212600963527</v>
      </c>
      <c r="Z80" s="26" t="s">
        <v>1</v>
      </c>
      <c r="AA80" s="32">
        <f>(_xlfn.STDEV.S('single data'!AW78:BB78)/SQRT(6))</f>
        <v>7.3525112635114205</v>
      </c>
    </row>
    <row r="81" spans="1:27" ht="18" x14ac:dyDescent="0.25">
      <c r="A81" s="38"/>
      <c r="B81" s="20"/>
      <c r="C81" s="9" t="s">
        <v>38</v>
      </c>
      <c r="D81" s="33">
        <f>AVERAGE('single data'!D79:I79)</f>
        <v>99.999999999999986</v>
      </c>
      <c r="E81" s="25" t="s">
        <v>1</v>
      </c>
      <c r="F81" s="33">
        <f>(_xlfn.STDEV.S('single data'!D79:I79)/SQRT(6))</f>
        <v>3.6127259743962155</v>
      </c>
      <c r="G81" s="30">
        <f>AVERAGE('single data'!J79:O79)</f>
        <v>88.566151444332448</v>
      </c>
      <c r="H81" s="26" t="s">
        <v>1</v>
      </c>
      <c r="I81" s="32">
        <f>(_xlfn.STDEV.S('single data'!J79:O79)/SQRT(6))</f>
        <v>3.3099716611224381</v>
      </c>
      <c r="J81" s="33">
        <f>AVERAGE('single data'!Q79:V79)</f>
        <v>100.00000000000001</v>
      </c>
      <c r="K81" s="25" t="s">
        <v>1</v>
      </c>
      <c r="L81" s="33">
        <f>(_xlfn.STDEV.S('single data'!Q79:V79)/SQRT(6))</f>
        <v>9.6616371268015158</v>
      </c>
      <c r="M81" s="30">
        <f>AVERAGE('single data'!W79:AB79)</f>
        <v>91.707987794506437</v>
      </c>
      <c r="N81" s="26" t="s">
        <v>1</v>
      </c>
      <c r="O81" s="32">
        <f>(_xlfn.STDEV.S('single data'!W79:AB79)/SQRT(6))</f>
        <v>14.404955047443179</v>
      </c>
      <c r="P81" s="33">
        <f>AVERAGE('single data'!AD79:AI79)</f>
        <v>100.00000000000001</v>
      </c>
      <c r="Q81" s="25" t="s">
        <v>1</v>
      </c>
      <c r="R81" s="33">
        <f>(_xlfn.STDEV.S('single data'!AD79:AI79)/SQRT(6))</f>
        <v>6.7040958161142692</v>
      </c>
      <c r="S81" s="30">
        <f>AVERAGE('single data'!AJ79:AO79)</f>
        <v>89.571006299305324</v>
      </c>
      <c r="T81" s="26" t="s">
        <v>1</v>
      </c>
      <c r="U81" s="32">
        <f>(_xlfn.STDEV.S('single data'!AJ79:AO79)/SQRT(6))</f>
        <v>4.1999925410053418</v>
      </c>
      <c r="V81" s="33">
        <f>AVERAGE('single data'!AQ79:AV79)</f>
        <v>100</v>
      </c>
      <c r="W81" s="25" t="s">
        <v>1</v>
      </c>
      <c r="X81" s="33">
        <f>(_xlfn.STDEV.S('single data'!AQ79:AV79)/SQRT(6))</f>
        <v>9.3600108465252454</v>
      </c>
      <c r="Y81" s="30">
        <f>AVERAGE('single data'!AW79:BB79)</f>
        <v>104.80360082928773</v>
      </c>
      <c r="Z81" s="26" t="s">
        <v>1</v>
      </c>
      <c r="AA81" s="32">
        <f>(_xlfn.STDEV.S('single data'!AW79:BB79)/SQRT(6))</f>
        <v>9.4329235639274458</v>
      </c>
    </row>
    <row r="82" spans="1:27" ht="18" x14ac:dyDescent="0.25">
      <c r="A82" s="38"/>
      <c r="B82" s="20"/>
      <c r="C82" s="9" t="s">
        <v>39</v>
      </c>
      <c r="D82" s="33">
        <f>AVERAGE('single data'!D80:I80)</f>
        <v>100</v>
      </c>
      <c r="E82" s="25" t="s">
        <v>1</v>
      </c>
      <c r="F82" s="33">
        <f>(_xlfn.STDEV.S('single data'!D80:I80)/SQRT(6))</f>
        <v>3.8729848783323186</v>
      </c>
      <c r="G82" s="30">
        <f>AVERAGE('single data'!J80:O80)</f>
        <v>88.446905241302701</v>
      </c>
      <c r="H82" s="26" t="s">
        <v>1</v>
      </c>
      <c r="I82" s="32">
        <f>(_xlfn.STDEV.S('single data'!J80:O80)/SQRT(6))</f>
        <v>3.1823012503814248</v>
      </c>
      <c r="J82" s="33">
        <f>AVERAGE('single data'!Q80:V80)</f>
        <v>100</v>
      </c>
      <c r="K82" s="25" t="s">
        <v>1</v>
      </c>
      <c r="L82" s="33">
        <f>(_xlfn.STDEV.S('single data'!Q80:V80)/SQRT(6))</f>
        <v>6.2965394131330239</v>
      </c>
      <c r="M82" s="30">
        <f>AVERAGE('single data'!W80:AB80)</f>
        <v>87.567619778582227</v>
      </c>
      <c r="N82" s="26" t="s">
        <v>1</v>
      </c>
      <c r="O82" s="32">
        <f>(_xlfn.STDEV.S('single data'!W80:AB80)/SQRT(6))</f>
        <v>7.7268603557693867</v>
      </c>
      <c r="P82" s="33">
        <f>AVERAGE('single data'!AD80:AI80)</f>
        <v>100</v>
      </c>
      <c r="Q82" s="25" t="s">
        <v>1</v>
      </c>
      <c r="R82" s="33">
        <f>(_xlfn.STDEV.S('single data'!AD80:AI80)/SQRT(6))</f>
        <v>2.8406189946428815</v>
      </c>
      <c r="S82" s="30">
        <f>AVERAGE('single data'!AJ80:AO80)</f>
        <v>89.670061442371789</v>
      </c>
      <c r="T82" s="26" t="s">
        <v>1</v>
      </c>
      <c r="U82" s="32">
        <f>(_xlfn.STDEV.S('single data'!AJ80:AO80)/SQRT(6))</f>
        <v>4.3066989669341629</v>
      </c>
      <c r="V82" s="33">
        <f>AVERAGE('single data'!AQ80:AV80)</f>
        <v>100</v>
      </c>
      <c r="W82" s="25" t="s">
        <v>1</v>
      </c>
      <c r="X82" s="33">
        <f>(_xlfn.STDEV.S('single data'!AQ80:AV80)/SQRT(6))</f>
        <v>12.67965599708597</v>
      </c>
      <c r="Y82" s="30">
        <f>AVERAGE('single data'!AW80:BB80)</f>
        <v>107.16815857335246</v>
      </c>
      <c r="Z82" s="26" t="s">
        <v>1</v>
      </c>
      <c r="AA82" s="32">
        <f>(_xlfn.STDEV.S('single data'!AW80:BB80)/SQRT(6))</f>
        <v>17.37068236245879</v>
      </c>
    </row>
    <row r="83" spans="1:27" ht="18" x14ac:dyDescent="0.25">
      <c r="A83" s="38"/>
      <c r="B83" s="20"/>
      <c r="C83" s="9" t="s">
        <v>40</v>
      </c>
      <c r="D83" s="33">
        <f>AVERAGE('single data'!D81:I81)</f>
        <v>100</v>
      </c>
      <c r="E83" s="25" t="s">
        <v>1</v>
      </c>
      <c r="F83" s="33">
        <f>(_xlfn.STDEV.S('single data'!D81:I81)/SQRT(6))</f>
        <v>9.4983133829640707</v>
      </c>
      <c r="G83" s="30">
        <f>AVERAGE('single data'!J81:O81)</f>
        <v>95.022582491559788</v>
      </c>
      <c r="H83" s="26" t="s">
        <v>1</v>
      </c>
      <c r="I83" s="32">
        <f>(_xlfn.STDEV.S('single data'!J81:O81)/SQRT(6))</f>
        <v>7.4057717705029091</v>
      </c>
      <c r="J83" s="33">
        <f>AVERAGE('single data'!Q81:V81)</f>
        <v>100.00000000000001</v>
      </c>
      <c r="K83" s="25" t="s">
        <v>1</v>
      </c>
      <c r="L83" s="33">
        <f>(_xlfn.STDEV.S('single data'!Q81:V81)/SQRT(6))</f>
        <v>18.095090951860634</v>
      </c>
      <c r="M83" s="30">
        <f>AVERAGE('single data'!W81:AB81)</f>
        <v>88.734097948095254</v>
      </c>
      <c r="N83" s="26" t="s">
        <v>1</v>
      </c>
      <c r="O83" s="32">
        <f>(_xlfn.STDEV.S('single data'!W81:AB81)/SQRT(6))</f>
        <v>17.020534092003665</v>
      </c>
      <c r="P83" s="33">
        <f>AVERAGE('single data'!AD81:AI81)</f>
        <v>100</v>
      </c>
      <c r="Q83" s="25" t="s">
        <v>1</v>
      </c>
      <c r="R83" s="33">
        <f>(_xlfn.STDEV.S('single data'!AD81:AI81)/SQRT(6))</f>
        <v>5.5690856492275715</v>
      </c>
      <c r="S83" s="30">
        <f>AVERAGE('single data'!AJ81:AO81)</f>
        <v>100.05637993380958</v>
      </c>
      <c r="T83" s="26" t="s">
        <v>1</v>
      </c>
      <c r="U83" s="32">
        <f>(_xlfn.STDEV.S('single data'!AJ81:AO81)/SQRT(6))</f>
        <v>10.632458680507856</v>
      </c>
      <c r="V83" s="33">
        <f>AVERAGE('single data'!AQ81:AV81)</f>
        <v>100</v>
      </c>
      <c r="W83" s="25" t="s">
        <v>1</v>
      </c>
      <c r="X83" s="33">
        <f>(_xlfn.STDEV.S('single data'!AQ81:AV81)/SQRT(6))</f>
        <v>1.363775532888053</v>
      </c>
      <c r="Y83" s="30">
        <f>AVERAGE('single data'!AW81:BB81)</f>
        <v>118.26004641805548</v>
      </c>
      <c r="Z83" s="26" t="s">
        <v>1</v>
      </c>
      <c r="AA83" s="32">
        <f>(_xlfn.STDEV.S('single data'!AW81:BB81)/SQRT(6))</f>
        <v>14.5741822684152</v>
      </c>
    </row>
    <row r="84" spans="1:27" ht="18" x14ac:dyDescent="0.25">
      <c r="A84" s="38"/>
      <c r="B84" s="20"/>
      <c r="C84" s="9" t="s">
        <v>41</v>
      </c>
      <c r="D84" s="33">
        <f>AVERAGE('single data'!D82:I82)</f>
        <v>99.999999999999986</v>
      </c>
      <c r="E84" s="25" t="s">
        <v>1</v>
      </c>
      <c r="F84" s="33">
        <f>(_xlfn.STDEV.S('single data'!D82:I82)/SQRT(6))</f>
        <v>8.2765903453451752</v>
      </c>
      <c r="G84" s="30">
        <f>AVERAGE('single data'!J82:O82)</f>
        <v>83.604555947231731</v>
      </c>
      <c r="H84" s="26" t="s">
        <v>1</v>
      </c>
      <c r="I84" s="32">
        <f>(_xlfn.STDEV.S('single data'!J82:O82)/SQRT(6))</f>
        <v>6.5644598306680608</v>
      </c>
      <c r="J84" s="33">
        <f>AVERAGE('single data'!Q82:V82)</f>
        <v>100</v>
      </c>
      <c r="K84" s="25" t="s">
        <v>1</v>
      </c>
      <c r="L84" s="33">
        <f>(_xlfn.STDEV.S('single data'!Q82:V82)/SQRT(6))</f>
        <v>8.9141860459692932</v>
      </c>
      <c r="M84" s="30">
        <f>AVERAGE('single data'!W82:AB82)</f>
        <v>110.38856651310526</v>
      </c>
      <c r="N84" s="26" t="s">
        <v>1</v>
      </c>
      <c r="O84" s="32">
        <f>(_xlfn.STDEV.S('single data'!W82:AB82)/SQRT(6))</f>
        <v>23.688343210806917</v>
      </c>
      <c r="P84" s="33">
        <f>AVERAGE('single data'!AD82:AI82)</f>
        <v>99.999999999999986</v>
      </c>
      <c r="Q84" s="25" t="s">
        <v>1</v>
      </c>
      <c r="R84" s="33">
        <f>(_xlfn.STDEV.S('single data'!AD82:AI82)/SQRT(6))</f>
        <v>3.6950205008862262</v>
      </c>
      <c r="S84" s="30">
        <f>AVERAGE('single data'!AJ82:AO82)</f>
        <v>92.323581747480304</v>
      </c>
      <c r="T84" s="26" t="s">
        <v>1</v>
      </c>
      <c r="U84" s="32">
        <f>(_xlfn.STDEV.S('single data'!AJ82:AO82)/SQRT(6))</f>
        <v>2.6265627408488252</v>
      </c>
      <c r="V84" s="33">
        <f>AVERAGE('single data'!AQ82:AV82)</f>
        <v>99.999999999999986</v>
      </c>
      <c r="W84" s="25" t="s">
        <v>1</v>
      </c>
      <c r="X84" s="33">
        <f>(_xlfn.STDEV.S('single data'!AQ82:AV82)/SQRT(6))</f>
        <v>3.9828521189761967</v>
      </c>
      <c r="Y84" s="30">
        <f>AVERAGE('single data'!AW82:BB82)</f>
        <v>145.96540956513374</v>
      </c>
      <c r="Z84" s="26" t="s">
        <v>1</v>
      </c>
      <c r="AA84" s="32">
        <f>(_xlfn.STDEV.S('single data'!AW82:BB82)/SQRT(6))</f>
        <v>17.384878101589081</v>
      </c>
    </row>
    <row r="85" spans="1:27" ht="18.75" customHeight="1" x14ac:dyDescent="0.25">
      <c r="A85" s="38"/>
      <c r="B85" s="20"/>
      <c r="C85" s="9" t="s">
        <v>42</v>
      </c>
      <c r="D85" s="33">
        <f>AVERAGE('single data'!D83:I83)</f>
        <v>99.999999999999986</v>
      </c>
      <c r="E85" s="25" t="s">
        <v>1</v>
      </c>
      <c r="F85" s="33">
        <f>(_xlfn.STDEV.S('single data'!D83:I83)/SQRT(6))</f>
        <v>15.712568977665549</v>
      </c>
      <c r="G85" s="30">
        <f>AVERAGE('single data'!J83:O83)</f>
        <v>91.286006281738025</v>
      </c>
      <c r="H85" s="26" t="s">
        <v>1</v>
      </c>
      <c r="I85" s="32">
        <f>(_xlfn.STDEV.S('single data'!J83:O83)/SQRT(6))</f>
        <v>17.266134174274935</v>
      </c>
      <c r="J85" s="33">
        <f>AVERAGE('single data'!Q83:V83)</f>
        <v>100</v>
      </c>
      <c r="K85" s="25" t="s">
        <v>1</v>
      </c>
      <c r="L85" s="33">
        <f>(_xlfn.STDEV.S('single data'!Q83:V83)/SQRT(6))</f>
        <v>32.564998883269858</v>
      </c>
      <c r="M85" s="30">
        <f>AVERAGE('single data'!W83:AB83)</f>
        <v>71.610245520470343</v>
      </c>
      <c r="N85" s="26" t="s">
        <v>1</v>
      </c>
      <c r="O85" s="32">
        <f>(_xlfn.STDEV.S('single data'!W83:AB83)/SQRT(6))</f>
        <v>5.0931892092254225</v>
      </c>
      <c r="P85" s="33">
        <f>AVERAGE('single data'!AD83:AI83)</f>
        <v>100</v>
      </c>
      <c r="Q85" s="25" t="s">
        <v>1</v>
      </c>
      <c r="R85" s="33">
        <f>(_xlfn.STDEV.S('single data'!AD83:AI83)/SQRT(6))</f>
        <v>25.212919059657295</v>
      </c>
      <c r="S85" s="30">
        <f>AVERAGE('single data'!AJ83:AO83)</f>
        <v>121.62341412539433</v>
      </c>
      <c r="T85" s="26" t="s">
        <v>1</v>
      </c>
      <c r="U85" s="32">
        <f>(_xlfn.STDEV.S('single data'!AJ83:AO83)/SQRT(6))</f>
        <v>34.360499307055342</v>
      </c>
      <c r="V85" s="33">
        <f>AVERAGE('single data'!AQ83:AV83)</f>
        <v>100.00000000000001</v>
      </c>
      <c r="W85" s="25" t="s">
        <v>1</v>
      </c>
      <c r="X85" s="33">
        <f>(_xlfn.STDEV.S('single data'!AQ83:AV83)/SQRT(6))</f>
        <v>47.580712126194669</v>
      </c>
      <c r="Y85" s="30">
        <f>AVERAGE('single data'!AW83:BB83)</f>
        <v>80.209757479068003</v>
      </c>
      <c r="Z85" s="26" t="s">
        <v>1</v>
      </c>
      <c r="AA85" s="32">
        <f>(_xlfn.STDEV.S('single data'!AW83:BB83)/SQRT(6))</f>
        <v>9.443498820776048</v>
      </c>
    </row>
    <row r="86" spans="1:27" ht="18" x14ac:dyDescent="0.25">
      <c r="A86" s="38"/>
      <c r="B86" s="20"/>
      <c r="C86" s="9" t="s">
        <v>43</v>
      </c>
      <c r="D86" s="33">
        <f>AVERAGE('single data'!D84:I84)</f>
        <v>100</v>
      </c>
      <c r="E86" s="25" t="s">
        <v>1</v>
      </c>
      <c r="F86" s="33">
        <f>(_xlfn.STDEV.S('single data'!D84:I84)/SQRT(6))</f>
        <v>11.368134012940997</v>
      </c>
      <c r="G86" s="30">
        <f>AVERAGE('single data'!J84:O84)</f>
        <v>94.103102741860084</v>
      </c>
      <c r="H86" s="26" t="s">
        <v>1</v>
      </c>
      <c r="I86" s="32">
        <f>(_xlfn.STDEV.S('single data'!J84:O84)/SQRT(6))</f>
        <v>8.1366064265944598</v>
      </c>
      <c r="J86" s="33">
        <f>AVERAGE('single data'!Q84:V84)</f>
        <v>100</v>
      </c>
      <c r="K86" s="25" t="s">
        <v>1</v>
      </c>
      <c r="L86" s="33">
        <f>(_xlfn.STDEV.S('single data'!Q84:V84)/SQRT(6))</f>
        <v>15.708897298866287</v>
      </c>
      <c r="M86" s="30">
        <f>AVERAGE('single data'!W84:AB84)</f>
        <v>91.97530250901788</v>
      </c>
      <c r="N86" s="26" t="s">
        <v>1</v>
      </c>
      <c r="O86" s="32">
        <f>(_xlfn.STDEV.S('single data'!W84:AB84)/SQRT(6))</f>
        <v>16.019521012672453</v>
      </c>
      <c r="P86" s="33">
        <f>AVERAGE('single data'!AD84:AI84)</f>
        <v>100</v>
      </c>
      <c r="Q86" s="25" t="s">
        <v>1</v>
      </c>
      <c r="R86" s="33">
        <f>(_xlfn.STDEV.S('single data'!AD84:AI84)/SQRT(6))</f>
        <v>3.6402059770171276</v>
      </c>
      <c r="S86" s="30">
        <f>AVERAGE('single data'!AJ84:AO84)</f>
        <v>106.51790995164481</v>
      </c>
      <c r="T86" s="26" t="s">
        <v>1</v>
      </c>
      <c r="U86" s="32">
        <f>(_xlfn.STDEV.S('single data'!AJ84:AO84)/SQRT(6))</f>
        <v>8.8878512042229207</v>
      </c>
      <c r="V86" s="33">
        <f>AVERAGE('single data'!AQ84:AV84)</f>
        <v>99.999999999999986</v>
      </c>
      <c r="W86" s="25" t="s">
        <v>1</v>
      </c>
      <c r="X86" s="33">
        <f>(_xlfn.STDEV.S('single data'!AQ84:AV84)/SQRT(6))</f>
        <v>17.997832478222012</v>
      </c>
      <c r="Y86" s="30">
        <f>AVERAGE('single data'!AW84:BB84)</f>
        <v>105.02976434047643</v>
      </c>
      <c r="Z86" s="26" t="s">
        <v>1</v>
      </c>
      <c r="AA86" s="32">
        <f>(_xlfn.STDEV.S('single data'!AW84:BB84)/SQRT(6))</f>
        <v>14.269803156813479</v>
      </c>
    </row>
    <row r="87" spans="1:27" ht="18" x14ac:dyDescent="0.25">
      <c r="A87" s="38"/>
      <c r="B87" s="20"/>
      <c r="C87" s="9" t="s">
        <v>44</v>
      </c>
      <c r="D87" s="33">
        <f>AVERAGE('single data'!D85:I85)</f>
        <v>100</v>
      </c>
      <c r="E87" s="25" t="s">
        <v>1</v>
      </c>
      <c r="F87" s="33">
        <f>(_xlfn.STDEV.S('single data'!D85:I85)/SQRT(6))</f>
        <v>12.417198074187649</v>
      </c>
      <c r="G87" s="30">
        <f>AVERAGE('single data'!J85:O85)</f>
        <v>106.48790228448634</v>
      </c>
      <c r="H87" s="26" t="s">
        <v>1</v>
      </c>
      <c r="I87" s="32">
        <f>(_xlfn.STDEV.S('single data'!J85:O85)/SQRT(6))</f>
        <v>14.516119806037128</v>
      </c>
      <c r="J87" s="33">
        <f>AVERAGE('single data'!Q85:V85)</f>
        <v>100</v>
      </c>
      <c r="K87" s="25" t="s">
        <v>1</v>
      </c>
      <c r="L87" s="33">
        <f>(_xlfn.STDEV.S('single data'!Q85:V85)/SQRT(6))</f>
        <v>49.025557564419231</v>
      </c>
      <c r="M87" s="30">
        <f>AVERAGE('single data'!W85:AB85)</f>
        <v>111.28719799831379</v>
      </c>
      <c r="N87" s="26" t="s">
        <v>1</v>
      </c>
      <c r="O87" s="32">
        <f>(_xlfn.STDEV.S('single data'!W85:AB85)/SQRT(6))</f>
        <v>30.995070948337712</v>
      </c>
      <c r="P87" s="33">
        <f>AVERAGE('single data'!AD85:AI85)</f>
        <v>100</v>
      </c>
      <c r="Q87" s="25" t="s">
        <v>1</v>
      </c>
      <c r="R87" s="33">
        <f>(_xlfn.STDEV.S('single data'!AD85:AI85)/SQRT(6))</f>
        <v>4.323262333259744</v>
      </c>
      <c r="S87" s="30">
        <f>AVERAGE('single data'!AJ85:AO85)</f>
        <v>106.51069829596715</v>
      </c>
      <c r="T87" s="26" t="s">
        <v>1</v>
      </c>
      <c r="U87" s="32">
        <f>(_xlfn.STDEV.S('single data'!AJ85:AO85)/SQRT(6))</f>
        <v>7.8134025546634049</v>
      </c>
      <c r="V87" s="33">
        <f>AVERAGE('single data'!AQ85:AV85)</f>
        <v>100</v>
      </c>
      <c r="W87" s="25" t="s">
        <v>1</v>
      </c>
      <c r="X87" s="33">
        <f>(_xlfn.STDEV.S('single data'!AQ85:AV85)/SQRT(6))</f>
        <v>6.7290346236250871</v>
      </c>
      <c r="Y87" s="30">
        <f>AVERAGE('single data'!AW85:BB85)</f>
        <v>147.1645173730036</v>
      </c>
      <c r="Z87" s="26" t="s">
        <v>1</v>
      </c>
      <c r="AA87" s="32">
        <f>(_xlfn.STDEV.S('single data'!AW85:BB85)/SQRT(6))</f>
        <v>16.458051504147605</v>
      </c>
    </row>
    <row r="88" spans="1:27" ht="18" x14ac:dyDescent="0.25">
      <c r="A88" s="38"/>
      <c r="B88" s="20"/>
      <c r="C88" s="9" t="s">
        <v>45</v>
      </c>
      <c r="D88" s="33">
        <f>AVERAGE('single data'!D86:I86)</f>
        <v>100.00000000000001</v>
      </c>
      <c r="E88" s="25" t="s">
        <v>1</v>
      </c>
      <c r="F88" s="33">
        <f>(_xlfn.STDEV.S('single data'!D86:I86)/SQRT(6))</f>
        <v>10.965612771188406</v>
      </c>
      <c r="G88" s="30">
        <f>AVERAGE('single data'!J86:O86)</f>
        <v>82.961985767756929</v>
      </c>
      <c r="H88" s="26" t="s">
        <v>1</v>
      </c>
      <c r="I88" s="32">
        <f>(_xlfn.STDEV.S('single data'!J86:O86)/SQRT(6))</f>
        <v>5.5442086255373786</v>
      </c>
      <c r="J88" s="33">
        <f>AVERAGE('single data'!Q86:V86)</f>
        <v>100</v>
      </c>
      <c r="K88" s="25" t="s">
        <v>1</v>
      </c>
      <c r="L88" s="33">
        <f>(_xlfn.STDEV.S('single data'!Q86:V86)/SQRT(6))</f>
        <v>21.127982099628195</v>
      </c>
      <c r="M88" s="30">
        <f>AVERAGE('single data'!W86:AB86)</f>
        <v>109.66996829908867</v>
      </c>
      <c r="N88" s="26" t="s">
        <v>1</v>
      </c>
      <c r="O88" s="32">
        <f>(_xlfn.STDEV.S('single data'!W86:AB86)/SQRT(6))</f>
        <v>19.901726757371815</v>
      </c>
      <c r="P88" s="33">
        <f>AVERAGE('single data'!AD86:AI86)</f>
        <v>100</v>
      </c>
      <c r="Q88" s="25" t="s">
        <v>1</v>
      </c>
      <c r="R88" s="33">
        <f>(_xlfn.STDEV.S('single data'!AD86:AI86)/SQRT(6))</f>
        <v>4.0694381892089133</v>
      </c>
      <c r="S88" s="30">
        <f>AVERAGE('single data'!AJ86:AO86)</f>
        <v>90.157589554051881</v>
      </c>
      <c r="T88" s="26" t="s">
        <v>1</v>
      </c>
      <c r="U88" s="32">
        <f>(_xlfn.STDEV.S('single data'!AJ86:AO86)/SQRT(6))</f>
        <v>6.3291629335818929</v>
      </c>
      <c r="V88" s="33">
        <f>AVERAGE('single data'!AQ86:AV86)</f>
        <v>100.00000000000001</v>
      </c>
      <c r="W88" s="25" t="s">
        <v>1</v>
      </c>
      <c r="X88" s="33">
        <f>(_xlfn.STDEV.S('single data'!AQ86:AV86)/SQRT(6))</f>
        <v>14.516239876662709</v>
      </c>
      <c r="Y88" s="30">
        <f>AVERAGE('single data'!AW86:BB86)</f>
        <v>144.90475984986352</v>
      </c>
      <c r="Z88" s="26" t="s">
        <v>1</v>
      </c>
      <c r="AA88" s="32">
        <f>(_xlfn.STDEV.S('single data'!AW86:BB86)/SQRT(6))</f>
        <v>12.720220252372592</v>
      </c>
    </row>
    <row r="89" spans="1:27" ht="18.75" customHeight="1" x14ac:dyDescent="0.25">
      <c r="A89" s="38"/>
      <c r="B89" s="20"/>
      <c r="C89" s="9" t="s">
        <v>46</v>
      </c>
      <c r="D89" s="33">
        <f>AVERAGE('single data'!D87:I87)</f>
        <v>100.00000000000001</v>
      </c>
      <c r="E89" s="25" t="s">
        <v>1</v>
      </c>
      <c r="F89" s="33">
        <f>(_xlfn.STDEV.S('single data'!D87:I87)/SQRT(6))</f>
        <v>17.178291769817907</v>
      </c>
      <c r="G89" s="30">
        <f>AVERAGE('single data'!J87:O87)</f>
        <v>90.490657729147344</v>
      </c>
      <c r="H89" s="26" t="s">
        <v>1</v>
      </c>
      <c r="I89" s="32">
        <f>(_xlfn.STDEV.S('single data'!J87:O87)/SQRT(6))</f>
        <v>15.893498843970914</v>
      </c>
      <c r="J89" s="33">
        <f>AVERAGE('single data'!Q87:V87)</f>
        <v>100</v>
      </c>
      <c r="K89" s="25" t="s">
        <v>1</v>
      </c>
      <c r="L89" s="33">
        <f>(_xlfn.STDEV.S('single data'!Q87:V87)/SQRT(6))</f>
        <v>77.64355055413688</v>
      </c>
      <c r="M89" s="30">
        <f>AVERAGE('single data'!W87:AB87)</f>
        <v>25.550053632502074</v>
      </c>
      <c r="N89" s="26" t="s">
        <v>1</v>
      </c>
      <c r="O89" s="32">
        <f>(_xlfn.STDEV.S('single data'!W87:AB87)/SQRT(6))</f>
        <v>1.95221393307402</v>
      </c>
      <c r="P89" s="33">
        <f>AVERAGE('single data'!AD87:AI87)</f>
        <v>100</v>
      </c>
      <c r="Q89" s="25" t="s">
        <v>1</v>
      </c>
      <c r="R89" s="33">
        <f>(_xlfn.STDEV.S('single data'!AD87:AI87)/SQRT(6))</f>
        <v>13.068674375536022</v>
      </c>
      <c r="S89" s="30">
        <f>AVERAGE('single data'!AJ87:AO87)</f>
        <v>118.45497182693107</v>
      </c>
      <c r="T89" s="26" t="s">
        <v>1</v>
      </c>
      <c r="U89" s="32">
        <f>(_xlfn.STDEV.S('single data'!AJ87:AO87)/SQRT(6))</f>
        <v>26.295713919693764</v>
      </c>
      <c r="V89" s="33">
        <f>AVERAGE('single data'!AQ87:AV87)</f>
        <v>100</v>
      </c>
      <c r="W89" s="25" t="s">
        <v>1</v>
      </c>
      <c r="X89" s="33">
        <f>(_xlfn.STDEV.S('single data'!AQ87:AV87)/SQRT(6))</f>
        <v>68.683874535875091</v>
      </c>
      <c r="Y89" s="30">
        <f>AVERAGE('single data'!AW87:BB87)</f>
        <v>44.61043559310523</v>
      </c>
      <c r="Z89" s="26" t="s">
        <v>1</v>
      </c>
      <c r="AA89" s="32">
        <f>(_xlfn.STDEV.S('single data'!AW87:BB87)/SQRT(6))</f>
        <v>6.9073198389290038</v>
      </c>
    </row>
    <row r="90" spans="1:27" ht="18" x14ac:dyDescent="0.25">
      <c r="A90" s="38"/>
      <c r="B90" s="20"/>
      <c r="C90" s="9" t="s">
        <v>47</v>
      </c>
      <c r="D90" s="33">
        <f>AVERAGE('single data'!D88:I88)</f>
        <v>100</v>
      </c>
      <c r="E90" s="25" t="s">
        <v>1</v>
      </c>
      <c r="F90" s="33">
        <f>(_xlfn.STDEV.S('single data'!D88:I88)/SQRT(6))</f>
        <v>7.9508026216436436</v>
      </c>
      <c r="G90" s="30">
        <f>AVERAGE('single data'!J88:O88)</f>
        <v>92.902898198629316</v>
      </c>
      <c r="H90" s="26" t="s">
        <v>1</v>
      </c>
      <c r="I90" s="32">
        <f>(_xlfn.STDEV.S('single data'!J88:O88)/SQRT(6))</f>
        <v>7.7580498613541424</v>
      </c>
      <c r="J90" s="33">
        <f>AVERAGE('single data'!Q88:V88)</f>
        <v>100</v>
      </c>
      <c r="K90" s="25" t="s">
        <v>1</v>
      </c>
      <c r="L90" s="33">
        <f>(_xlfn.STDEV.S('single data'!Q88:V88)/SQRT(6))</f>
        <v>35.787736273489351</v>
      </c>
      <c r="M90" s="30">
        <f>AVERAGE('single data'!W88:AB88)</f>
        <v>87.376958936279962</v>
      </c>
      <c r="N90" s="26" t="s">
        <v>1</v>
      </c>
      <c r="O90" s="32">
        <f>(_xlfn.STDEV.S('single data'!W88:AB88)/SQRT(6))</f>
        <v>9.6147711437255872</v>
      </c>
      <c r="P90" s="33">
        <f>AVERAGE('single data'!AD88:AI88)</f>
        <v>100</v>
      </c>
      <c r="Q90" s="25" t="s">
        <v>1</v>
      </c>
      <c r="R90" s="33">
        <f>(_xlfn.STDEV.S('single data'!AD88:AI88)/SQRT(6))</f>
        <v>6.3601148477576208</v>
      </c>
      <c r="S90" s="30">
        <f>AVERAGE('single data'!AJ88:AO88)</f>
        <v>100.38358904387879</v>
      </c>
      <c r="T90" s="26" t="s">
        <v>1</v>
      </c>
      <c r="U90" s="32">
        <f>(_xlfn.STDEV.S('single data'!AJ88:AO88)/SQRT(6))</f>
        <v>12.491430457938876</v>
      </c>
      <c r="V90" s="33">
        <f>AVERAGE('single data'!AQ88:AV88)</f>
        <v>99.999999999999986</v>
      </c>
      <c r="W90" s="25" t="s">
        <v>1</v>
      </c>
      <c r="X90" s="33">
        <f>(_xlfn.STDEV.S('single data'!AQ88:AV88)/SQRT(6))</f>
        <v>23.626979169308377</v>
      </c>
      <c r="Y90" s="30">
        <f>AVERAGE('single data'!AW88:BB88)</f>
        <v>118.44924751613463</v>
      </c>
      <c r="Z90" s="26" t="s">
        <v>1</v>
      </c>
      <c r="AA90" s="32">
        <f>(_xlfn.STDEV.S('single data'!AW88:BB88)/SQRT(6))</f>
        <v>26.835791129580013</v>
      </c>
    </row>
    <row r="91" spans="1:27" ht="18" x14ac:dyDescent="0.25">
      <c r="A91" s="38"/>
      <c r="B91" s="20"/>
      <c r="C91" s="9" t="s">
        <v>48</v>
      </c>
      <c r="D91" s="33">
        <f>AVERAGE('single data'!D89:I89)</f>
        <v>100</v>
      </c>
      <c r="E91" s="25" t="s">
        <v>1</v>
      </c>
      <c r="F91" s="33">
        <f>(_xlfn.STDEV.S('single data'!D89:I89)/SQRT(6))</f>
        <v>8.4709762692994985</v>
      </c>
      <c r="G91" s="30">
        <f>AVERAGE('single data'!J89:O89)</f>
        <v>76.592138604907703</v>
      </c>
      <c r="H91" s="26" t="s">
        <v>1</v>
      </c>
      <c r="I91" s="32">
        <f>(_xlfn.STDEV.S('single data'!J89:O89)/SQRT(6))</f>
        <v>18.554479872019424</v>
      </c>
      <c r="J91" s="33">
        <f>AVERAGE('single data'!Q89:V89)</f>
        <v>100.00000000000001</v>
      </c>
      <c r="K91" s="25" t="s">
        <v>1</v>
      </c>
      <c r="L91" s="33">
        <f>(_xlfn.STDEV.S('single data'!Q89:V89)/SQRT(6))</f>
        <v>26.366375544950763</v>
      </c>
      <c r="M91" s="30">
        <f>AVERAGE('single data'!W89:AB89)</f>
        <v>65.915175995630264</v>
      </c>
      <c r="N91" s="26" t="s">
        <v>1</v>
      </c>
      <c r="O91" s="32">
        <f>(_xlfn.STDEV.S('single data'!W89:AB89)/SQRT(6))</f>
        <v>5.4126963456643162</v>
      </c>
      <c r="P91" s="33">
        <f>AVERAGE('single data'!AD89:AI89)</f>
        <v>99.999999999999986</v>
      </c>
      <c r="Q91" s="25" t="s">
        <v>1</v>
      </c>
      <c r="R91" s="33">
        <f>(_xlfn.STDEV.S('single data'!AD89:AI89)/SQRT(6))</f>
        <v>3.4117864125977952</v>
      </c>
      <c r="S91" s="30">
        <f>AVERAGE('single data'!AJ89:AO89)</f>
        <v>81.917079581100467</v>
      </c>
      <c r="T91" s="26" t="s">
        <v>1</v>
      </c>
      <c r="U91" s="32">
        <f>(_xlfn.STDEV.S('single data'!AJ89:AO89)/SQRT(6))</f>
        <v>4.8824075292097744</v>
      </c>
      <c r="V91" s="33">
        <f>AVERAGE('single data'!AQ89:AV89)</f>
        <v>100</v>
      </c>
      <c r="W91" s="25" t="s">
        <v>1</v>
      </c>
      <c r="X91" s="33">
        <f>(_xlfn.STDEV.S('single data'!AQ89:AV89)/SQRT(6))</f>
        <v>16.161756916019087</v>
      </c>
      <c r="Y91" s="30">
        <f>AVERAGE('single data'!AW89:BB89)</f>
        <v>94.606912903420337</v>
      </c>
      <c r="Z91" s="26" t="s">
        <v>1</v>
      </c>
      <c r="AA91" s="32">
        <f>(_xlfn.STDEV.S('single data'!AW89:BB89)/SQRT(6))</f>
        <v>11.713829925899384</v>
      </c>
    </row>
    <row r="92" spans="1:27" ht="18" x14ac:dyDescent="0.25">
      <c r="A92" s="38"/>
      <c r="B92" s="20"/>
      <c r="C92" s="9" t="s">
        <v>49</v>
      </c>
      <c r="D92" s="33">
        <f>AVERAGE('single data'!D90:I90)</f>
        <v>99.999999999999986</v>
      </c>
      <c r="E92" s="25" t="s">
        <v>1</v>
      </c>
      <c r="F92" s="33">
        <f>(_xlfn.STDEV.S('single data'!D90:I90)/SQRT(6))</f>
        <v>7.9251658061105941</v>
      </c>
      <c r="G92" s="30">
        <f>AVERAGE('single data'!J90:O90)</f>
        <v>73.690443800158505</v>
      </c>
      <c r="H92" s="26" t="s">
        <v>1</v>
      </c>
      <c r="I92" s="32">
        <f>(_xlfn.STDEV.S('single data'!J90:O90)/SQRT(6))</f>
        <v>13.559014704135947</v>
      </c>
      <c r="J92" s="33">
        <f>AVERAGE('single data'!Q90:V90)</f>
        <v>100</v>
      </c>
      <c r="K92" s="25" t="s">
        <v>1</v>
      </c>
      <c r="L92" s="33">
        <f>(_xlfn.STDEV.S('single data'!Q90:V90)/SQRT(6))</f>
        <v>60.67853655814109</v>
      </c>
      <c r="M92" s="30">
        <f>AVERAGE('single data'!W90:AB90)</f>
        <v>37.898685125654801</v>
      </c>
      <c r="N92" s="26" t="s">
        <v>1</v>
      </c>
      <c r="O92" s="32">
        <f>(_xlfn.STDEV.S('single data'!W90:AB90)/SQRT(6))</f>
        <v>4.8700098520024397</v>
      </c>
      <c r="P92" s="33">
        <f>AVERAGE('single data'!AD90:AI90)</f>
        <v>100</v>
      </c>
      <c r="Q92" s="25" t="s">
        <v>1</v>
      </c>
      <c r="R92" s="33">
        <f>(_xlfn.STDEV.S('single data'!AD90:AI90)/SQRT(6))</f>
        <v>10.266241043803152</v>
      </c>
      <c r="S92" s="30">
        <f>AVERAGE('single data'!AJ90:AO90)</f>
        <v>138.44844220694205</v>
      </c>
      <c r="T92" s="26" t="s">
        <v>1</v>
      </c>
      <c r="U92" s="32">
        <f>(_xlfn.STDEV.S('single data'!AJ90:AO90)/SQRT(6))</f>
        <v>14.410193649781895</v>
      </c>
      <c r="V92" s="33">
        <f>AVERAGE('single data'!AQ90:AV90)</f>
        <v>100.00000000000001</v>
      </c>
      <c r="W92" s="25" t="s">
        <v>1</v>
      </c>
      <c r="X92" s="33">
        <f>(_xlfn.STDEV.S('single data'!AQ90:AV90)/SQRT(6))</f>
        <v>4.3172753544297224</v>
      </c>
      <c r="Y92" s="30">
        <f>AVERAGE('single data'!AW90:BB90)</f>
        <v>87.217137429934382</v>
      </c>
      <c r="Z92" s="26" t="s">
        <v>1</v>
      </c>
      <c r="AA92" s="32">
        <f>(_xlfn.STDEV.S('single data'!AW90:BB90)/SQRT(6))</f>
        <v>8.2475733591253828</v>
      </c>
    </row>
    <row r="93" spans="1:27" ht="18" x14ac:dyDescent="0.25">
      <c r="A93" s="38"/>
      <c r="B93" s="20"/>
      <c r="C93" s="9" t="s">
        <v>50</v>
      </c>
      <c r="D93" s="33">
        <f>AVERAGE('single data'!D91:I91)</f>
        <v>100.00000000000004</v>
      </c>
      <c r="E93" s="25" t="s">
        <v>1</v>
      </c>
      <c r="F93" s="33">
        <f>(_xlfn.STDEV.S('single data'!D91:I91)/SQRT(6))</f>
        <v>7.2207669347750487</v>
      </c>
      <c r="G93" s="30">
        <f>AVERAGE('single data'!J91:O91)</f>
        <v>83.253403513506285</v>
      </c>
      <c r="H93" s="26" t="s">
        <v>1</v>
      </c>
      <c r="I93" s="32">
        <f>(_xlfn.STDEV.S('single data'!J91:O91)/SQRT(6))</f>
        <v>11.525690490426285</v>
      </c>
      <c r="J93" s="33">
        <f>AVERAGE('single data'!Q91:V91)</f>
        <v>100.00000000000001</v>
      </c>
      <c r="K93" s="25" t="s">
        <v>1</v>
      </c>
      <c r="L93" s="33">
        <f>(_xlfn.STDEV.S('single data'!Q91:V91)/SQRT(6))</f>
        <v>38.761595775970136</v>
      </c>
      <c r="M93" s="30">
        <f>AVERAGE('single data'!W91:AB91)</f>
        <v>68.784567442068735</v>
      </c>
      <c r="N93" s="26" t="s">
        <v>1</v>
      </c>
      <c r="O93" s="32">
        <f>(_xlfn.STDEV.S('single data'!W91:AB91)/SQRT(6))</f>
        <v>4.461453456558548</v>
      </c>
      <c r="P93" s="33">
        <f>AVERAGE('single data'!AD91:AI91)</f>
        <v>100</v>
      </c>
      <c r="Q93" s="25" t="s">
        <v>1</v>
      </c>
      <c r="R93" s="33">
        <f>(_xlfn.STDEV.S('single data'!AD91:AI91)/SQRT(6))</f>
        <v>7.6586929845039586</v>
      </c>
      <c r="S93" s="30">
        <f>AVERAGE('single data'!AJ91:AO91)</f>
        <v>126.21135507841511</v>
      </c>
      <c r="T93" s="26" t="s">
        <v>1</v>
      </c>
      <c r="U93" s="32">
        <f>(_xlfn.STDEV.S('single data'!AJ91:AO91)/SQRT(6))</f>
        <v>14.580244952494677</v>
      </c>
      <c r="V93" s="33">
        <f>AVERAGE('single data'!AQ91:AV91)</f>
        <v>99.999999999999986</v>
      </c>
      <c r="W93" s="25" t="s">
        <v>1</v>
      </c>
      <c r="X93" s="33">
        <f>(_xlfn.STDEV.S('single data'!AQ91:AV91)/SQRT(6))</f>
        <v>9.6347705841847784</v>
      </c>
      <c r="Y93" s="30">
        <f>AVERAGE('single data'!AW91:BB91)</f>
        <v>80.833972914764217</v>
      </c>
      <c r="Z93" s="26" t="s">
        <v>1</v>
      </c>
      <c r="AA93" s="32">
        <f>(_xlfn.STDEV.S('single data'!AW91:BB91)/SQRT(6))</f>
        <v>9.5696249578443702</v>
      </c>
    </row>
    <row r="94" spans="1:27" ht="18.75" customHeight="1" x14ac:dyDescent="0.25">
      <c r="A94" s="38"/>
      <c r="B94" s="20"/>
      <c r="C94" s="9" t="s">
        <v>51</v>
      </c>
      <c r="D94" s="33">
        <f>AVERAGE('single data'!D92:I92)</f>
        <v>100</v>
      </c>
      <c r="E94" s="25" t="s">
        <v>1</v>
      </c>
      <c r="F94" s="33">
        <f>(_xlfn.STDEV.S('single data'!D92:I92)/SQRT(6))</f>
        <v>7.396988163017828</v>
      </c>
      <c r="G94" s="30">
        <f>AVERAGE('single data'!J92:O92)</f>
        <v>54.902665725615378</v>
      </c>
      <c r="H94" s="26" t="s">
        <v>1</v>
      </c>
      <c r="I94" s="32">
        <f>(_xlfn.STDEV.S('single data'!J92:O92)/SQRT(6))</f>
        <v>6.3867893800218738</v>
      </c>
      <c r="J94" s="33">
        <f>AVERAGE('single data'!Q92:V92)</f>
        <v>100</v>
      </c>
      <c r="K94" s="25" t="s">
        <v>1</v>
      </c>
      <c r="L94" s="33">
        <f>(_xlfn.STDEV.S('single data'!Q92:V92)/SQRT(6))</f>
        <v>22.911486067943695</v>
      </c>
      <c r="M94" s="30">
        <f>AVERAGE('single data'!W92:AB92)</f>
        <v>73.107528798027474</v>
      </c>
      <c r="N94" s="26" t="s">
        <v>1</v>
      </c>
      <c r="O94" s="32">
        <f>(_xlfn.STDEV.S('single data'!W92:AB92)/SQRT(6))</f>
        <v>9.245700169747435</v>
      </c>
      <c r="P94" s="33">
        <f>AVERAGE('single data'!AD92:AI92)</f>
        <v>100</v>
      </c>
      <c r="Q94" s="25" t="s">
        <v>1</v>
      </c>
      <c r="R94" s="33">
        <f>(_xlfn.STDEV.S('single data'!AD92:AI92)/SQRT(6))</f>
        <v>8.122145419741253</v>
      </c>
      <c r="S94" s="30">
        <f>AVERAGE('single data'!AJ92:AO92)</f>
        <v>106.53532922810625</v>
      </c>
      <c r="T94" s="26" t="s">
        <v>1</v>
      </c>
      <c r="U94" s="32">
        <f>(_xlfn.STDEV.S('single data'!AJ92:AO92)/SQRT(6))</f>
        <v>5.4330986463721134</v>
      </c>
      <c r="V94" s="33">
        <f>AVERAGE('single data'!AQ92:AV92)</f>
        <v>100.00000000000001</v>
      </c>
      <c r="W94" s="25" t="s">
        <v>1</v>
      </c>
      <c r="X94" s="33">
        <f>(_xlfn.STDEV.S('single data'!AQ92:AV92)/SQRT(6))</f>
        <v>9.347148769191687</v>
      </c>
      <c r="Y94" s="30">
        <f>AVERAGE('single data'!AW92:BB92)</f>
        <v>120.54837782857051</v>
      </c>
      <c r="Z94" s="26" t="s">
        <v>1</v>
      </c>
      <c r="AA94" s="32">
        <f>(_xlfn.STDEV.S('single data'!AW92:BB92)/SQRT(6))</f>
        <v>20.770636568207333</v>
      </c>
    </row>
  </sheetData>
  <mergeCells count="17">
    <mergeCell ref="A52:A94"/>
    <mergeCell ref="M6:O6"/>
    <mergeCell ref="P6:R6"/>
    <mergeCell ref="S6:U6"/>
    <mergeCell ref="V6:X6"/>
    <mergeCell ref="D6:F6"/>
    <mergeCell ref="G6:I6"/>
    <mergeCell ref="J6:L6"/>
    <mergeCell ref="P5:U5"/>
    <mergeCell ref="V5:AA5"/>
    <mergeCell ref="D5:I5"/>
    <mergeCell ref="A1:XFD1"/>
    <mergeCell ref="A8:A50"/>
    <mergeCell ref="Y6:AA6"/>
    <mergeCell ref="D4:O4"/>
    <mergeCell ref="P4:AA4"/>
    <mergeCell ref="J5:O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D3E8C-B250-4BD4-AF6D-F3E25DF4FE1B}">
  <dimension ref="A1:BB92"/>
  <sheetViews>
    <sheetView zoomScale="70" zoomScaleNormal="70" workbookViewId="0"/>
  </sheetViews>
  <sheetFormatPr baseColWidth="10" defaultColWidth="9.140625" defaultRowHeight="15" x14ac:dyDescent="0.25"/>
  <cols>
    <col min="2" max="2" width="8" style="23" bestFit="1" customWidth="1"/>
    <col min="3" max="3" width="36" customWidth="1"/>
    <col min="4" max="9" width="17.7109375" bestFit="1" customWidth="1"/>
    <col min="10" max="10" width="17.7109375" style="16" bestFit="1" customWidth="1"/>
    <col min="11" max="15" width="17.7109375" bestFit="1" customWidth="1"/>
    <col min="17" max="22" width="17.7109375" bestFit="1" customWidth="1"/>
    <col min="23" max="23" width="17.7109375" style="16" bestFit="1" customWidth="1"/>
    <col min="24" max="28" width="17.7109375" bestFit="1" customWidth="1"/>
    <col min="30" max="30" width="18.140625" bestFit="1" customWidth="1"/>
    <col min="31" max="31" width="19.42578125" bestFit="1" customWidth="1"/>
    <col min="32" max="32" width="18.140625" bestFit="1" customWidth="1"/>
    <col min="33" max="33" width="19.42578125" bestFit="1" customWidth="1"/>
    <col min="34" max="34" width="18.140625" bestFit="1" customWidth="1"/>
    <col min="35" max="35" width="19.42578125" bestFit="1" customWidth="1"/>
    <col min="36" max="36" width="19.42578125" style="16" bestFit="1" customWidth="1"/>
    <col min="37" max="37" width="18.140625" bestFit="1" customWidth="1"/>
    <col min="38" max="38" width="19.42578125" bestFit="1" customWidth="1"/>
    <col min="39" max="39" width="18.140625" bestFit="1" customWidth="1"/>
    <col min="40" max="40" width="17.7109375" bestFit="1" customWidth="1"/>
    <col min="41" max="41" width="19.42578125" bestFit="1" customWidth="1"/>
    <col min="43" max="43" width="17.7109375" bestFit="1" customWidth="1"/>
    <col min="44" max="44" width="18.140625" bestFit="1" customWidth="1"/>
    <col min="45" max="46" width="17.7109375" bestFit="1" customWidth="1"/>
    <col min="47" max="48" width="19.42578125" bestFit="1" customWidth="1"/>
    <col min="49" max="49" width="19.42578125" style="16" bestFit="1" customWidth="1"/>
    <col min="50" max="50" width="17.7109375" bestFit="1" customWidth="1"/>
    <col min="51" max="52" width="19.42578125" bestFit="1" customWidth="1"/>
    <col min="53" max="53" width="17.7109375" bestFit="1" customWidth="1"/>
    <col min="54" max="54" width="18.140625" bestFit="1" customWidth="1"/>
  </cols>
  <sheetData>
    <row r="1" spans="1:54" s="19" customFormat="1" ht="25.5" x14ac:dyDescent="0.35">
      <c r="A1" s="19" t="s">
        <v>55</v>
      </c>
    </row>
    <row r="2" spans="1:54" s="15" customFormat="1" ht="25.5" x14ac:dyDescent="0.35">
      <c r="D2" s="34"/>
    </row>
    <row r="3" spans="1:54" s="18" customFormat="1" ht="18.75" x14ac:dyDescent="0.3">
      <c r="B3" s="20"/>
      <c r="C3" s="17"/>
      <c r="D3" s="40" t="s">
        <v>3</v>
      </c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2"/>
      <c r="AC3" s="11"/>
      <c r="AD3" s="40" t="s">
        <v>4</v>
      </c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2"/>
    </row>
    <row r="4" spans="1:54" ht="18" x14ac:dyDescent="0.25">
      <c r="B4" s="20"/>
      <c r="C4" s="17"/>
      <c r="D4" s="35" t="s">
        <v>5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 t="s">
        <v>6</v>
      </c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11"/>
      <c r="AD4" s="44" t="s">
        <v>5</v>
      </c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11"/>
      <c r="AQ4" s="44" t="s">
        <v>6</v>
      </c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</row>
    <row r="5" spans="1:54" ht="18" x14ac:dyDescent="0.25">
      <c r="B5" s="21"/>
      <c r="C5" s="3" t="s">
        <v>54</v>
      </c>
      <c r="D5" s="43" t="s">
        <v>7</v>
      </c>
      <c r="E5" s="43"/>
      <c r="F5" s="43"/>
      <c r="G5" s="43"/>
      <c r="H5" s="43"/>
      <c r="I5" s="43"/>
      <c r="J5" s="39">
        <v>2</v>
      </c>
      <c r="K5" s="39"/>
      <c r="L5" s="39"/>
      <c r="M5" s="39"/>
      <c r="N5" s="39"/>
      <c r="O5" s="39"/>
      <c r="P5" s="9"/>
      <c r="Q5" s="43" t="s">
        <v>7</v>
      </c>
      <c r="R5" s="43"/>
      <c r="S5" s="43"/>
      <c r="T5" s="43"/>
      <c r="U5" s="43"/>
      <c r="V5" s="43"/>
      <c r="W5" s="39">
        <v>2</v>
      </c>
      <c r="X5" s="39"/>
      <c r="Y5" s="39"/>
      <c r="Z5" s="39"/>
      <c r="AA5" s="39"/>
      <c r="AB5" s="39"/>
      <c r="AC5" s="9"/>
      <c r="AD5" s="43" t="s">
        <v>7</v>
      </c>
      <c r="AE5" s="43"/>
      <c r="AF5" s="43"/>
      <c r="AG5" s="43"/>
      <c r="AH5" s="43"/>
      <c r="AI5" s="43"/>
      <c r="AJ5" s="39">
        <v>2</v>
      </c>
      <c r="AK5" s="39"/>
      <c r="AL5" s="39"/>
      <c r="AM5" s="39"/>
      <c r="AN5" s="39"/>
      <c r="AO5" s="39"/>
      <c r="AP5" s="9"/>
      <c r="AQ5" s="43" t="s">
        <v>7</v>
      </c>
      <c r="AR5" s="43"/>
      <c r="AS5" s="43"/>
      <c r="AT5" s="43"/>
      <c r="AU5" s="43"/>
      <c r="AV5" s="43"/>
      <c r="AW5" s="39">
        <v>2</v>
      </c>
      <c r="AX5" s="39"/>
      <c r="AY5" s="39"/>
      <c r="AZ5" s="39"/>
      <c r="BA5" s="39"/>
      <c r="BB5" s="39"/>
    </row>
    <row r="6" spans="1:54" ht="18.75" customHeight="1" x14ac:dyDescent="0.25">
      <c r="A6" s="38" t="s">
        <v>53</v>
      </c>
      <c r="B6" s="22"/>
      <c r="C6" s="9" t="s">
        <v>9</v>
      </c>
      <c r="D6" s="27">
        <v>2.7132165975141198E-3</v>
      </c>
      <c r="E6" s="27">
        <v>3.0309922777773364E-3</v>
      </c>
      <c r="F6" s="27">
        <v>1.8654236386276949E-3</v>
      </c>
      <c r="G6" s="27">
        <v>2.6061846494650895E-3</v>
      </c>
      <c r="H6" s="27">
        <v>0</v>
      </c>
      <c r="I6" s="27">
        <v>1.8195025193355229E-3</v>
      </c>
      <c r="J6" s="28">
        <v>1.23594236772228E-3</v>
      </c>
      <c r="K6" s="29">
        <v>3.3415657328110986E-3</v>
      </c>
      <c r="L6" s="29">
        <v>2.6225824162795074E-3</v>
      </c>
      <c r="M6" s="29">
        <v>3.3363952250292858E-3</v>
      </c>
      <c r="N6" s="29">
        <v>2.7767119627960055E-3</v>
      </c>
      <c r="O6" s="29">
        <v>2.790422169820163E-3</v>
      </c>
      <c r="P6" s="30"/>
      <c r="Q6" s="27">
        <v>1.5546174867315438E-3</v>
      </c>
      <c r="R6" s="27">
        <v>3.1184100588402593E-3</v>
      </c>
      <c r="S6" s="27">
        <v>9.5228596161352728E-4</v>
      </c>
      <c r="T6" s="27">
        <v>9.2401909100899016E-4</v>
      </c>
      <c r="U6" s="27">
        <v>1.5056782116988211E-3</v>
      </c>
      <c r="V6" s="27">
        <v>0</v>
      </c>
      <c r="W6" s="28">
        <v>1.3109918635994481E-3</v>
      </c>
      <c r="X6" s="29">
        <v>9.6044864097567177E-4</v>
      </c>
      <c r="Y6" s="29">
        <v>1.2102871521254359E-3</v>
      </c>
      <c r="Z6" s="29">
        <v>1.6861884086033505E-3</v>
      </c>
      <c r="AA6" s="29">
        <v>1.1461517114307455E-3</v>
      </c>
      <c r="AB6" s="29">
        <v>7.9873965819310464E-4</v>
      </c>
      <c r="AC6" s="30"/>
      <c r="AD6" s="27">
        <v>0.13954086317722683</v>
      </c>
      <c r="AE6" s="27">
        <v>0.20619385342789598</v>
      </c>
      <c r="AF6" s="27">
        <v>0.13830335934849</v>
      </c>
      <c r="AG6" s="27">
        <v>0.21960965588084233</v>
      </c>
      <c r="AH6" s="27">
        <v>0.17749544958136146</v>
      </c>
      <c r="AI6" s="27">
        <v>0.20334286881896199</v>
      </c>
      <c r="AJ6" s="31">
        <v>0.23506745362563239</v>
      </c>
      <c r="AK6" s="30">
        <v>0.21997125551791397</v>
      </c>
      <c r="AL6" s="30">
        <v>0.2049438466513788</v>
      </c>
      <c r="AM6" s="30">
        <v>0.2040539001708104</v>
      </c>
      <c r="AN6" s="30">
        <v>0.19154575686660921</v>
      </c>
      <c r="AO6" s="30">
        <v>0.19354473628016231</v>
      </c>
      <c r="AP6" s="30"/>
      <c r="AQ6" s="27">
        <v>0.36646752889826734</v>
      </c>
      <c r="AR6" s="27">
        <v>0.31985838299442698</v>
      </c>
      <c r="AS6" s="27">
        <v>0.33916022112213123</v>
      </c>
      <c r="AT6" s="27">
        <v>0.25983030227515397</v>
      </c>
      <c r="AU6" s="27">
        <v>0.42948367989843783</v>
      </c>
      <c r="AV6" s="27">
        <v>0.2667594895490043</v>
      </c>
      <c r="AW6" s="31">
        <v>0.29536223265591183</v>
      </c>
      <c r="AX6" s="30">
        <v>0.25347041898972228</v>
      </c>
      <c r="AY6" s="30">
        <v>0.3094115955606469</v>
      </c>
      <c r="AZ6" s="30">
        <v>0.22482121551490664</v>
      </c>
      <c r="BA6" s="30">
        <v>0.31928919951064411</v>
      </c>
      <c r="BB6" s="30">
        <v>0.28941528373727282</v>
      </c>
    </row>
    <row r="7" spans="1:54" ht="18" x14ac:dyDescent="0.25">
      <c r="A7" s="38"/>
      <c r="B7" s="22"/>
      <c r="C7" s="9" t="s">
        <v>10</v>
      </c>
      <c r="D7" s="27">
        <v>0.15751390175230601</v>
      </c>
      <c r="E7" s="27">
        <v>0.12253704760774156</v>
      </c>
      <c r="F7" s="27">
        <v>0.16424601733163641</v>
      </c>
      <c r="G7" s="27">
        <v>0.12677345371075224</v>
      </c>
      <c r="H7" s="27">
        <v>0.14524711229498627</v>
      </c>
      <c r="I7" s="27">
        <v>0.15599382213559015</v>
      </c>
      <c r="J7" s="28">
        <v>0.23420348851908518</v>
      </c>
      <c r="K7" s="29">
        <v>0.1345877064169419</v>
      </c>
      <c r="L7" s="29">
        <v>0.14241384711805027</v>
      </c>
      <c r="M7" s="29">
        <v>0.16070308801167035</v>
      </c>
      <c r="N7" s="29">
        <v>0.25955231537135859</v>
      </c>
      <c r="O7" s="29">
        <v>0.13204706024310792</v>
      </c>
      <c r="P7" s="30"/>
      <c r="Q7" s="27">
        <v>0.154174793597111</v>
      </c>
      <c r="R7" s="27">
        <v>0.16206394516381725</v>
      </c>
      <c r="S7" s="27">
        <v>0.153049422088093</v>
      </c>
      <c r="T7" s="27">
        <v>0.16891373880540966</v>
      </c>
      <c r="U7" s="27">
        <v>0.13467428315904692</v>
      </c>
      <c r="V7" s="27">
        <v>0.12332964377680096</v>
      </c>
      <c r="W7" s="28">
        <v>0.15204116679287691</v>
      </c>
      <c r="X7" s="29">
        <v>0.1625960894888312</v>
      </c>
      <c r="Y7" s="29">
        <v>0.1572989057563117</v>
      </c>
      <c r="Z7" s="29">
        <v>0.17661693289735325</v>
      </c>
      <c r="AA7" s="29">
        <v>0.16741696123438732</v>
      </c>
      <c r="AB7" s="29">
        <v>0.12001160436191</v>
      </c>
      <c r="AC7" s="30"/>
      <c r="AD7" s="27">
        <v>0.59078435816676667</v>
      </c>
      <c r="AE7" s="27">
        <v>0.55590978835019889</v>
      </c>
      <c r="AF7" s="27">
        <v>0.53997119407905214</v>
      </c>
      <c r="AG7" s="27">
        <v>0.5562736245792288</v>
      </c>
      <c r="AH7" s="27">
        <v>0.58174446856496687</v>
      </c>
      <c r="AI7" s="27">
        <v>0.62633879719650087</v>
      </c>
      <c r="AJ7" s="31">
        <v>0.76270404012938475</v>
      </c>
      <c r="AK7" s="30">
        <v>0.56155393054138958</v>
      </c>
      <c r="AL7" s="30">
        <v>0.61422526387128351</v>
      </c>
      <c r="AM7" s="30">
        <v>0.57364615386983664</v>
      </c>
      <c r="AN7" s="30">
        <v>0.62599679060678926</v>
      </c>
      <c r="AO7" s="30">
        <v>0.59812539995793335</v>
      </c>
      <c r="AP7" s="30"/>
      <c r="AQ7" s="27">
        <v>0.55868136365587273</v>
      </c>
      <c r="AR7" s="27">
        <v>0.47729409550867297</v>
      </c>
      <c r="AS7" s="27">
        <v>0.5641616918665785</v>
      </c>
      <c r="AT7" s="27">
        <v>1.0580944804158234</v>
      </c>
      <c r="AU7" s="27">
        <v>0.54778489379164563</v>
      </c>
      <c r="AV7" s="27">
        <v>0.58931413119896825</v>
      </c>
      <c r="AW7" s="31">
        <v>0.51371812141819739</v>
      </c>
      <c r="AX7" s="30">
        <v>0.55807581177580168</v>
      </c>
      <c r="AY7" s="30">
        <v>0.7424470113400361</v>
      </c>
      <c r="AZ7" s="30">
        <v>0.98653989024218169</v>
      </c>
      <c r="BA7" s="30">
        <v>0.56980779154247085</v>
      </c>
      <c r="BB7" s="30">
        <v>0.5753307514639403</v>
      </c>
    </row>
    <row r="8" spans="1:54" ht="18" x14ac:dyDescent="0.25">
      <c r="A8" s="38"/>
      <c r="B8" s="22"/>
      <c r="C8" s="9" t="s">
        <v>11</v>
      </c>
      <c r="D8" s="27">
        <v>3.6453209148043237</v>
      </c>
      <c r="E8" s="27">
        <v>2.5188543457452846</v>
      </c>
      <c r="F8" s="27">
        <v>3.4747154598247372</v>
      </c>
      <c r="G8" s="27">
        <v>3.3841100502822976</v>
      </c>
      <c r="H8" s="27">
        <v>3.40757947501932</v>
      </c>
      <c r="I8" s="27">
        <v>4.0376916042056337</v>
      </c>
      <c r="J8" s="28">
        <v>5.0543157772086218</v>
      </c>
      <c r="K8" s="29">
        <v>3.1713051236342014</v>
      </c>
      <c r="L8" s="29">
        <v>2.9792119435152675</v>
      </c>
      <c r="M8" s="29">
        <v>3.4325239704791457</v>
      </c>
      <c r="N8" s="29">
        <v>2.9931164182747487</v>
      </c>
      <c r="O8" s="29">
        <v>3.0588019361211218</v>
      </c>
      <c r="P8" s="30"/>
      <c r="Q8" s="27">
        <v>3.9731146039267617</v>
      </c>
      <c r="R8" s="27">
        <v>3.8694453236605271</v>
      </c>
      <c r="S8" s="27">
        <v>3.5656502638355381</v>
      </c>
      <c r="T8" s="27">
        <v>3.2551905582097755</v>
      </c>
      <c r="U8" s="27">
        <v>2.6827608529669424</v>
      </c>
      <c r="V8" s="27">
        <v>2.1818443801804133</v>
      </c>
      <c r="W8" s="28">
        <v>3.086204131607138</v>
      </c>
      <c r="X8" s="29">
        <v>3.1680399050183214</v>
      </c>
      <c r="Y8" s="29">
        <v>3.253104944743241</v>
      </c>
      <c r="Z8" s="29">
        <v>3.2503648714824331</v>
      </c>
      <c r="AA8" s="29">
        <v>3.2166032371359523</v>
      </c>
      <c r="AB8" s="29">
        <v>2.3681201587179497</v>
      </c>
      <c r="AC8" s="30"/>
      <c r="AD8" s="27">
        <v>17.153980022219308</v>
      </c>
      <c r="AE8" s="27">
        <v>16.020770473535414</v>
      </c>
      <c r="AF8" s="27">
        <v>16.031631177639472</v>
      </c>
      <c r="AG8" s="27">
        <v>15.636084693983602</v>
      </c>
      <c r="AH8" s="27">
        <v>16.808017743127216</v>
      </c>
      <c r="AI8" s="27">
        <v>16.492714242345087</v>
      </c>
      <c r="AJ8" s="31">
        <v>16.578788629725882</v>
      </c>
      <c r="AK8" s="30">
        <v>15.855349462433631</v>
      </c>
      <c r="AL8" s="30">
        <v>17.297924614508272</v>
      </c>
      <c r="AM8" s="30">
        <v>16.123218395683999</v>
      </c>
      <c r="AN8" s="30">
        <v>17.14874611790944</v>
      </c>
      <c r="AO8" s="30">
        <v>17.057643382241316</v>
      </c>
      <c r="AP8" s="30"/>
      <c r="AQ8" s="27">
        <v>16.127248643281948</v>
      </c>
      <c r="AR8" s="27">
        <v>13.251018684020558</v>
      </c>
      <c r="AS8" s="27">
        <v>14.666386269577542</v>
      </c>
      <c r="AT8" s="27">
        <v>13.705892794676497</v>
      </c>
      <c r="AU8" s="27">
        <v>13.221469694012701</v>
      </c>
      <c r="AV8" s="27">
        <v>16.280276135456237</v>
      </c>
      <c r="AW8" s="31">
        <v>14.627903566821296</v>
      </c>
      <c r="AX8" s="30">
        <v>14.773560514326618</v>
      </c>
      <c r="AY8" s="30">
        <v>12.391369244182886</v>
      </c>
      <c r="AZ8" s="30">
        <v>15.070900706367443</v>
      </c>
      <c r="BA8" s="30">
        <v>16.463655855111401</v>
      </c>
      <c r="BB8" s="30">
        <v>16.53732595541172</v>
      </c>
    </row>
    <row r="9" spans="1:54" ht="18" x14ac:dyDescent="0.25">
      <c r="A9" s="38"/>
      <c r="B9" s="22"/>
      <c r="C9" s="9" t="s">
        <v>12</v>
      </c>
      <c r="D9" s="27">
        <v>7.8591476468780567E-3</v>
      </c>
      <c r="E9" s="27">
        <v>4.5855170078370755E-3</v>
      </c>
      <c r="F9" s="27">
        <v>7.3005620927220904E-3</v>
      </c>
      <c r="G9" s="27">
        <v>6.8709200632102842E-3</v>
      </c>
      <c r="H9" s="27">
        <v>7.5043092532018629E-3</v>
      </c>
      <c r="I9" s="27">
        <v>9.0880079423833835E-3</v>
      </c>
      <c r="J9" s="28">
        <v>1.314621756887868E-2</v>
      </c>
      <c r="K9" s="29">
        <v>8.3216287799831243E-3</v>
      </c>
      <c r="L9" s="29">
        <v>7.7650598377814687E-3</v>
      </c>
      <c r="M9" s="29">
        <v>8.541285292814331E-3</v>
      </c>
      <c r="N9" s="29">
        <v>8.3503472063779071E-3</v>
      </c>
      <c r="O9" s="29">
        <v>7.8903937251555908E-3</v>
      </c>
      <c r="P9" s="30"/>
      <c r="Q9" s="27">
        <v>1.2514055416840678E-2</v>
      </c>
      <c r="R9" s="27">
        <v>1.0867266287221081E-2</v>
      </c>
      <c r="S9" s="27">
        <v>1.1358210839633431E-2</v>
      </c>
      <c r="T9" s="27">
        <v>1.251367988912647E-2</v>
      </c>
      <c r="U9" s="27">
        <v>9.4309410351308149E-3</v>
      </c>
      <c r="V9" s="27">
        <v>7.8306435582783419E-3</v>
      </c>
      <c r="W9" s="28">
        <v>1.0439781700904191E-2</v>
      </c>
      <c r="X9" s="29">
        <v>1.2160533888094661E-2</v>
      </c>
      <c r="Y9" s="29">
        <v>1.1072185919903665E-2</v>
      </c>
      <c r="Z9" s="29">
        <v>1.1045900336200338E-2</v>
      </c>
      <c r="AA9" s="29">
        <v>1.1973389329469047E-2</v>
      </c>
      <c r="AB9" s="29">
        <v>8.7744725252356104E-3</v>
      </c>
      <c r="AC9" s="30"/>
      <c r="AD9" s="27">
        <v>2.8160414606698138E-2</v>
      </c>
      <c r="AE9" s="27">
        <v>2.4012551406806568E-2</v>
      </c>
      <c r="AF9" s="27">
        <v>2.3698462656594046E-2</v>
      </c>
      <c r="AG9" s="27">
        <v>2.3210554972606223E-2</v>
      </c>
      <c r="AH9" s="27">
        <v>2.7255010627051882E-2</v>
      </c>
      <c r="AI9" s="27">
        <v>2.5003504856374745E-2</v>
      </c>
      <c r="AJ9" s="31">
        <v>2.689974741452528E-2</v>
      </c>
      <c r="AK9" s="30">
        <v>2.4171326011200048E-2</v>
      </c>
      <c r="AL9" s="30">
        <v>2.695645968857879E-2</v>
      </c>
      <c r="AM9" s="30">
        <v>2.5434680788674939E-2</v>
      </c>
      <c r="AN9" s="30">
        <v>2.7216237642594565E-2</v>
      </c>
      <c r="AO9" s="30">
        <v>2.5373825275991978E-2</v>
      </c>
      <c r="AP9" s="30"/>
      <c r="AQ9" s="27">
        <v>2.4837217351012686E-2</v>
      </c>
      <c r="AR9" s="27">
        <v>2.0690150728006736E-2</v>
      </c>
      <c r="AS9" s="27">
        <v>2.4602080990790965E-2</v>
      </c>
      <c r="AT9" s="27">
        <v>2.4553673003099352E-2</v>
      </c>
      <c r="AU9" s="27">
        <v>2.1059511433317666E-2</v>
      </c>
      <c r="AV9" s="27">
        <v>2.5592236066977421E-2</v>
      </c>
      <c r="AW9" s="31">
        <v>2.4280149918943748E-2</v>
      </c>
      <c r="AX9" s="30">
        <v>2.3756196475133988E-2</v>
      </c>
      <c r="AY9" s="30">
        <v>2.4042997385478847E-2</v>
      </c>
      <c r="AZ9" s="30">
        <v>2.5452866732180217E-2</v>
      </c>
      <c r="BA9" s="30">
        <v>2.6240413005777341E-2</v>
      </c>
      <c r="BB9" s="30">
        <v>2.5948555531759128E-2</v>
      </c>
    </row>
    <row r="10" spans="1:54" ht="18.75" customHeight="1" x14ac:dyDescent="0.25">
      <c r="A10" s="38"/>
      <c r="B10" s="22"/>
      <c r="C10" s="9" t="s">
        <v>13</v>
      </c>
      <c r="D10" s="27">
        <v>7.0352508473177822E-4</v>
      </c>
      <c r="E10" s="27">
        <v>4.5705801023555723E-4</v>
      </c>
      <c r="F10" s="27">
        <v>4.4427377764213652E-4</v>
      </c>
      <c r="G10" s="27">
        <v>4.8458450154529697E-4</v>
      </c>
      <c r="H10" s="27">
        <v>2.3431801706711029E-3</v>
      </c>
      <c r="I10" s="27">
        <v>3.8677894562700677E-4</v>
      </c>
      <c r="J10" s="28">
        <v>2.9211153493140788E-4</v>
      </c>
      <c r="K10" s="29">
        <v>1.010008143378448E-3</v>
      </c>
      <c r="L10" s="29">
        <v>7.2140549617414056E-4</v>
      </c>
      <c r="M10" s="29">
        <v>1.0059627356235423E-3</v>
      </c>
      <c r="N10" s="29">
        <v>8.2482619961862401E-4</v>
      </c>
      <c r="O10" s="29">
        <v>1.0374717167312513E-3</v>
      </c>
      <c r="P10" s="30"/>
      <c r="Q10" s="27">
        <v>1.0393186971984789E-3</v>
      </c>
      <c r="R10" s="27">
        <v>2.1193481820362147E-3</v>
      </c>
      <c r="S10" s="27">
        <v>4.462326352955538E-3</v>
      </c>
      <c r="T10" s="27">
        <v>4.6720349056330159E-3</v>
      </c>
      <c r="U10" s="27">
        <v>4.3688164970399112E-3</v>
      </c>
      <c r="V10" s="27">
        <v>8.8139161543964645E-2</v>
      </c>
      <c r="W10" s="28">
        <v>6.5631243651665646E-3</v>
      </c>
      <c r="X10" s="29">
        <v>1.6264009410464867E-3</v>
      </c>
      <c r="Y10" s="29">
        <v>2.8657852101165106E-3</v>
      </c>
      <c r="Z10" s="29">
        <v>3.8572726583320192E-3</v>
      </c>
      <c r="AA10" s="29">
        <v>6.7255453378299987E-3</v>
      </c>
      <c r="AB10" s="29">
        <v>5.5142860123239268E-3</v>
      </c>
      <c r="AC10" s="30"/>
      <c r="AD10" s="27">
        <v>8.1061922934168085E-2</v>
      </c>
      <c r="AE10" s="27">
        <v>4.866385779587698E-2</v>
      </c>
      <c r="AF10" s="27">
        <v>0.14210750574157907</v>
      </c>
      <c r="AG10" s="27">
        <v>6.6446889944715454E-2</v>
      </c>
      <c r="AH10" s="27">
        <v>8.4748126611763633E-2</v>
      </c>
      <c r="AI10" s="27">
        <v>5.019232559391066E-2</v>
      </c>
      <c r="AJ10" s="31">
        <v>5.9129106097851561E-2</v>
      </c>
      <c r="AK10" s="30">
        <v>7.4734793497846674E-2</v>
      </c>
      <c r="AL10" s="30">
        <v>5.6628272024988935E-2</v>
      </c>
      <c r="AM10" s="30">
        <v>9.5452968543273953E-2</v>
      </c>
      <c r="AN10" s="30">
        <v>6.3625355176486986E-2</v>
      </c>
      <c r="AO10" s="30">
        <v>4.6004522437192066E-2</v>
      </c>
      <c r="AP10" s="30"/>
      <c r="AQ10" s="27">
        <v>5.740367447015992E-2</v>
      </c>
      <c r="AR10" s="27">
        <v>7.2573491864901585E-2</v>
      </c>
      <c r="AS10" s="27">
        <v>7.7461849849461958E-2</v>
      </c>
      <c r="AT10" s="27">
        <v>6.1103365452370648E-2</v>
      </c>
      <c r="AU10" s="27">
        <v>6.8661760206135694E-2</v>
      </c>
      <c r="AV10" s="27">
        <v>0.13135975125751115</v>
      </c>
      <c r="AW10" s="31">
        <v>8.4314630062543666E-2</v>
      </c>
      <c r="AX10" s="30">
        <v>3.7289812735551521E-2</v>
      </c>
      <c r="AY10" s="30">
        <v>6.443314111370016E-2</v>
      </c>
      <c r="AZ10" s="30">
        <v>6.5624523516631963E-2</v>
      </c>
      <c r="BA10" s="30">
        <v>7.8011418287386669E-2</v>
      </c>
      <c r="BB10" s="30">
        <v>4.0431450795544902E-2</v>
      </c>
    </row>
    <row r="11" spans="1:54" ht="18" x14ac:dyDescent="0.25">
      <c r="A11" s="38"/>
      <c r="B11" s="22"/>
      <c r="C11" s="9" t="s">
        <v>14</v>
      </c>
      <c r="D11" s="27">
        <v>8.3593454011502322E-4</v>
      </c>
      <c r="E11" s="27">
        <v>5.1946714215913995E-4</v>
      </c>
      <c r="F11" s="27">
        <v>7.4130054508753736E-4</v>
      </c>
      <c r="G11" s="27">
        <v>8.2613960335391028E-4</v>
      </c>
      <c r="H11" s="27">
        <v>6.9861188937255501E-4</v>
      </c>
      <c r="I11" s="27">
        <v>8.6664125376630921E-4</v>
      </c>
      <c r="J11" s="28">
        <v>1.0181551808395339E-3</v>
      </c>
      <c r="K11" s="29">
        <v>6.4132736818628498E-4</v>
      </c>
      <c r="L11" s="29">
        <v>5.9550445464127673E-4</v>
      </c>
      <c r="M11" s="29">
        <v>7.1069617746185817E-4</v>
      </c>
      <c r="N11" s="29">
        <v>6.3727063847898724E-4</v>
      </c>
      <c r="O11" s="29">
        <v>6.2342729502680785E-4</v>
      </c>
      <c r="P11" s="30"/>
      <c r="Q11" s="27">
        <v>9.5326629481878769E-4</v>
      </c>
      <c r="R11" s="27">
        <v>9.7473759442501468E-4</v>
      </c>
      <c r="S11" s="27">
        <v>8.2128882163225419E-4</v>
      </c>
      <c r="T11" s="27">
        <v>5.9459431707751924E-4</v>
      </c>
      <c r="U11" s="27">
        <v>5.301746618238569E-4</v>
      </c>
      <c r="V11" s="27">
        <v>4.0000000000000002E-4</v>
      </c>
      <c r="W11" s="28">
        <v>5.8063465207692654E-4</v>
      </c>
      <c r="X11" s="29">
        <v>6.0730655451061359E-4</v>
      </c>
      <c r="Y11" s="29">
        <v>6.2243973362456433E-4</v>
      </c>
      <c r="Z11" s="29">
        <v>6.0362543914060864E-4</v>
      </c>
      <c r="AA11" s="29">
        <v>6.0179975424840644E-4</v>
      </c>
      <c r="AB11" s="29">
        <v>4.6177097845265659E-4</v>
      </c>
      <c r="AC11" s="30"/>
      <c r="AD11" s="27">
        <v>4.0884641180089056E-3</v>
      </c>
      <c r="AE11" s="27">
        <v>3.6203870767730966E-3</v>
      </c>
      <c r="AF11" s="27">
        <v>3.6077320187609058E-3</v>
      </c>
      <c r="AG11" s="27">
        <v>3.5334554633898096E-3</v>
      </c>
      <c r="AH11" s="27">
        <v>3.9206987578231656E-3</v>
      </c>
      <c r="AI11" s="27">
        <v>3.8064049284010134E-3</v>
      </c>
      <c r="AJ11" s="31">
        <v>3.8344038331772651E-3</v>
      </c>
      <c r="AK11" s="30">
        <v>3.5093090944044872E-3</v>
      </c>
      <c r="AL11" s="30">
        <v>3.9502561835438521E-3</v>
      </c>
      <c r="AM11" s="30">
        <v>3.6588399372997514E-3</v>
      </c>
      <c r="AN11" s="30">
        <v>4.0259621973010914E-3</v>
      </c>
      <c r="AO11" s="30">
        <v>3.8627806036679634E-3</v>
      </c>
      <c r="AP11" s="30"/>
      <c r="AQ11" s="27">
        <v>3.8782638790573129E-3</v>
      </c>
      <c r="AR11" s="27">
        <v>2.8857539535754213E-3</v>
      </c>
      <c r="AS11" s="27">
        <v>3.3713710874615733E-3</v>
      </c>
      <c r="AT11" s="27">
        <v>3.1706909136422741E-3</v>
      </c>
      <c r="AU11" s="27">
        <v>2.9636413618542501E-3</v>
      </c>
      <c r="AV11" s="27">
        <v>3.6341452748714096E-3</v>
      </c>
      <c r="AW11" s="31">
        <v>3.3272549369543262E-3</v>
      </c>
      <c r="AX11" s="30">
        <v>3.2841668054504817E-3</v>
      </c>
      <c r="AY11" s="30">
        <v>2.1988245456244643E-3</v>
      </c>
      <c r="AZ11" s="30">
        <v>3.4280188237873497E-3</v>
      </c>
      <c r="BA11" s="30">
        <v>3.6598754919833776E-3</v>
      </c>
      <c r="BB11" s="30">
        <v>4.0118337855877956E-3</v>
      </c>
    </row>
    <row r="12" spans="1:54" ht="18" x14ac:dyDescent="0.25">
      <c r="A12" s="38"/>
      <c r="B12" s="22"/>
      <c r="C12" s="9" t="s">
        <v>15</v>
      </c>
      <c r="D12" s="27">
        <v>3.7121900458631917E-2</v>
      </c>
      <c r="E12" s="27">
        <v>5.0518872173719191E-2</v>
      </c>
      <c r="F12" s="27">
        <v>3.3038871156934206E-2</v>
      </c>
      <c r="G12" s="27">
        <v>4.5492084351244029E-2</v>
      </c>
      <c r="H12" s="27">
        <v>4.570024401132855E-2</v>
      </c>
      <c r="I12" s="27">
        <v>2.1910874959873594E-2</v>
      </c>
      <c r="J12" s="28">
        <v>6.5587902715174493E-2</v>
      </c>
      <c r="K12" s="29">
        <v>0.12074425089282642</v>
      </c>
      <c r="L12" s="29">
        <v>1.3316563802592656E-2</v>
      </c>
      <c r="M12" s="29">
        <v>1.4670138206666598E-2</v>
      </c>
      <c r="N12" s="29">
        <v>4.4121538613616451E-2</v>
      </c>
      <c r="O12" s="29">
        <v>3.7818958863211738E-2</v>
      </c>
      <c r="P12" s="30"/>
      <c r="Q12" s="27">
        <v>5.3343967838912466E-2</v>
      </c>
      <c r="R12" s="27">
        <v>9.1082078864082594E-2</v>
      </c>
      <c r="S12" s="27">
        <v>0.27012071318599656</v>
      </c>
      <c r="T12" s="27">
        <v>8.7810593873045684E-2</v>
      </c>
      <c r="U12" s="27">
        <v>0.11635571564149978</v>
      </c>
      <c r="V12" s="27">
        <v>7.6650219148718557E-2</v>
      </c>
      <c r="W12" s="28">
        <v>0.26274732978605503</v>
      </c>
      <c r="X12" s="29">
        <v>6.379994619778577E-2</v>
      </c>
      <c r="Y12" s="29">
        <v>0.21365821174543329</v>
      </c>
      <c r="Z12" s="29">
        <v>0.24776355620103918</v>
      </c>
      <c r="AA12" s="29">
        <v>0.28596288393444191</v>
      </c>
      <c r="AB12" s="29">
        <v>0.33253722907457273</v>
      </c>
      <c r="AC12" s="30"/>
      <c r="AD12" s="27">
        <v>2.4680781196457759E-2</v>
      </c>
      <c r="AE12" s="27">
        <v>2.7660829814133182E-2</v>
      </c>
      <c r="AF12" s="27">
        <v>6.2500040917266339E-2</v>
      </c>
      <c r="AG12" s="27">
        <v>9.6203755513089212E-2</v>
      </c>
      <c r="AH12" s="27">
        <v>5.4261398766027237E-2</v>
      </c>
      <c r="AI12" s="27">
        <v>4.3971167696405411E-2</v>
      </c>
      <c r="AJ12" s="31">
        <v>2.3169744580890984E-2</v>
      </c>
      <c r="AK12" s="30">
        <v>8.9664645053426945E-2</v>
      </c>
      <c r="AL12" s="30">
        <v>4.4353206599906617E-2</v>
      </c>
      <c r="AM12" s="30">
        <v>0.12193538961515724</v>
      </c>
      <c r="AN12" s="30">
        <v>3.1855549438858134E-2</v>
      </c>
      <c r="AO12" s="30">
        <v>0.15552828497244145</v>
      </c>
      <c r="AP12" s="30"/>
      <c r="AQ12" s="27">
        <v>0.56388182642799711</v>
      </c>
      <c r="AR12" s="27">
        <v>0.91126468389517878</v>
      </c>
      <c r="AS12" s="27">
        <v>0.14838050518035292</v>
      </c>
      <c r="AT12" s="27">
        <v>0.79435853527078493</v>
      </c>
      <c r="AU12" s="27">
        <v>0.27007429724703141</v>
      </c>
      <c r="AV12" s="27">
        <v>0.34440997075431867</v>
      </c>
      <c r="AW12" s="31">
        <v>0.17425707835991125</v>
      </c>
      <c r="AX12" s="30">
        <v>0.10086345900254479</v>
      </c>
      <c r="AY12" s="30">
        <v>0.24916574403821851</v>
      </c>
      <c r="AZ12" s="30">
        <v>0.22069209544289536</v>
      </c>
      <c r="BA12" s="30">
        <v>0.14479273400862516</v>
      </c>
      <c r="BB12" s="30">
        <v>0.5109762671473792</v>
      </c>
    </row>
    <row r="13" spans="1:54" ht="18" x14ac:dyDescent="0.25">
      <c r="A13" s="38"/>
      <c r="B13" s="22"/>
      <c r="C13" s="9" t="s">
        <v>16</v>
      </c>
      <c r="D13" s="27">
        <v>3.5822140791862661E-2</v>
      </c>
      <c r="E13" s="27">
        <v>4.7127818531210945E-2</v>
      </c>
      <c r="F13" s="27">
        <v>3.7096441960534431E-2</v>
      </c>
      <c r="G13" s="27">
        <v>3.3235297226871706E-2</v>
      </c>
      <c r="H13" s="27">
        <v>0.1429035059160185</v>
      </c>
      <c r="I13" s="27">
        <v>3.1274976920115993E-2</v>
      </c>
      <c r="J13" s="28">
        <v>3.5320915593659408E-2</v>
      </c>
      <c r="K13" s="29">
        <v>0.1001704353907899</v>
      </c>
      <c r="L13" s="29">
        <v>1.4587700895758577E-2</v>
      </c>
      <c r="M13" s="29">
        <v>1.4619261095920709E-2</v>
      </c>
      <c r="N13" s="29">
        <v>2.6621068131514075E-2</v>
      </c>
      <c r="O13" s="29">
        <v>2.6389949700513966E-2</v>
      </c>
      <c r="P13" s="30"/>
      <c r="Q13" s="27">
        <v>3.090467033263938E-2</v>
      </c>
      <c r="R13" s="27">
        <v>8.9459048399318383E-2</v>
      </c>
      <c r="S13" s="27">
        <v>0.17936743875606748</v>
      </c>
      <c r="T13" s="27">
        <v>4.9284214313906047E-2</v>
      </c>
      <c r="U13" s="27">
        <v>7.1442621878692533E-2</v>
      </c>
      <c r="V13" s="27">
        <v>0.28910234108612193</v>
      </c>
      <c r="W13" s="28">
        <v>0.10933170449659385</v>
      </c>
      <c r="X13" s="29">
        <v>2.9651185832582458E-2</v>
      </c>
      <c r="Y13" s="29">
        <v>9.0326476748073523E-2</v>
      </c>
      <c r="Z13" s="29">
        <v>7.5687531981793343E-2</v>
      </c>
      <c r="AA13" s="29">
        <v>0.11683463207202219</v>
      </c>
      <c r="AB13" s="29">
        <v>0.11618945421095371</v>
      </c>
      <c r="AC13" s="30"/>
      <c r="AD13" s="27">
        <v>0.16391271850608158</v>
      </c>
      <c r="AE13" s="27">
        <v>0.16404333629723644</v>
      </c>
      <c r="AF13" s="27">
        <v>0.1720184823976284</v>
      </c>
      <c r="AG13" s="27">
        <v>0.21687877405823675</v>
      </c>
      <c r="AH13" s="27">
        <v>0.17032179392317903</v>
      </c>
      <c r="AI13" s="27">
        <v>0.28726654286484571</v>
      </c>
      <c r="AJ13" s="31">
        <v>0.22895625201335285</v>
      </c>
      <c r="AK13" s="30">
        <v>0.19891092061873228</v>
      </c>
      <c r="AL13" s="30">
        <v>0.34547681664794155</v>
      </c>
      <c r="AM13" s="30">
        <v>0.17969600363621965</v>
      </c>
      <c r="AN13" s="30">
        <v>0.37588368110553666</v>
      </c>
      <c r="AO13" s="30">
        <v>0.46867338976826167</v>
      </c>
      <c r="AP13" s="30"/>
      <c r="AQ13" s="27">
        <v>0.36495159465180815</v>
      </c>
      <c r="AR13" s="27">
        <v>0.65625248934926417</v>
      </c>
      <c r="AS13" s="27">
        <v>0.17920592253685916</v>
      </c>
      <c r="AT13" s="27">
        <v>1.208486084619008</v>
      </c>
      <c r="AU13" s="27">
        <v>0.18893976635300377</v>
      </c>
      <c r="AV13" s="27">
        <v>0.28548735650612844</v>
      </c>
      <c r="AW13" s="31">
        <v>0.23494706009152699</v>
      </c>
      <c r="AX13" s="30">
        <v>9.7597194800884801E-2</v>
      </c>
      <c r="AY13" s="30">
        <v>0.71901754158043052</v>
      </c>
      <c r="AZ13" s="30">
        <v>0.30913296697485926</v>
      </c>
      <c r="BA13" s="30">
        <v>0.16295059569547524</v>
      </c>
      <c r="BB13" s="30">
        <v>0.21021883698413091</v>
      </c>
    </row>
    <row r="14" spans="1:54" ht="18" x14ac:dyDescent="0.25">
      <c r="A14" s="38"/>
      <c r="B14" s="22"/>
      <c r="C14" s="9" t="s">
        <v>17</v>
      </c>
      <c r="D14" s="27">
        <v>4.4036391269311581E-2</v>
      </c>
      <c r="E14" s="27">
        <v>3.6067469983117641E-2</v>
      </c>
      <c r="F14" s="27">
        <v>2.9550682367006999E-2</v>
      </c>
      <c r="G14" s="27">
        <v>1.2868018999053134E-2</v>
      </c>
      <c r="H14" s="27">
        <v>7.7344296939806656E-2</v>
      </c>
      <c r="I14" s="27">
        <v>3.9218063497425813E-2</v>
      </c>
      <c r="J14" s="28">
        <v>2.8880608873574316E-2</v>
      </c>
      <c r="K14" s="29">
        <v>0.12485302843613047</v>
      </c>
      <c r="L14" s="29">
        <v>6.3479724764072924E-3</v>
      </c>
      <c r="M14" s="29">
        <v>1.7969078105875155E-2</v>
      </c>
      <c r="N14" s="29">
        <v>8.018397750389249E-3</v>
      </c>
      <c r="O14" s="29">
        <v>3.3385895143976739E-2</v>
      </c>
      <c r="P14" s="30"/>
      <c r="Q14" s="27">
        <v>3.9159537364074702E-2</v>
      </c>
      <c r="R14" s="27">
        <v>6.0242463843613342E-2</v>
      </c>
      <c r="S14" s="27">
        <v>9.2572188271090886E-2</v>
      </c>
      <c r="T14" s="27">
        <v>2.2443447614759783E-2</v>
      </c>
      <c r="U14" s="27">
        <v>4.126209500394068E-2</v>
      </c>
      <c r="V14" s="27">
        <v>0.17612587160739834</v>
      </c>
      <c r="W14" s="28">
        <v>9.4632915904026671E-2</v>
      </c>
      <c r="X14" s="29">
        <v>1.8168586677326546E-2</v>
      </c>
      <c r="Y14" s="29">
        <v>4.1703465908669725E-2</v>
      </c>
      <c r="Z14" s="29">
        <v>6.6539585721912251E-2</v>
      </c>
      <c r="AA14" s="29">
        <v>7.3535985066206691E-2</v>
      </c>
      <c r="AB14" s="29">
        <v>6.6910039874443508E-2</v>
      </c>
      <c r="AC14" s="30"/>
      <c r="AD14" s="27">
        <v>0.19989215830082913</v>
      </c>
      <c r="AE14" s="27">
        <v>0.22595837443087827</v>
      </c>
      <c r="AF14" s="27">
        <v>0.258676305978076</v>
      </c>
      <c r="AG14" s="27">
        <v>0.26686707830315232</v>
      </c>
      <c r="AH14" s="27">
        <v>0.1963484191662539</v>
      </c>
      <c r="AI14" s="27">
        <v>0.36234958170484283</v>
      </c>
      <c r="AJ14" s="31">
        <v>0.21841031803790906</v>
      </c>
      <c r="AK14" s="30">
        <v>0.46387533777618689</v>
      </c>
      <c r="AL14" s="30">
        <v>0.26734918702601196</v>
      </c>
      <c r="AM14" s="30">
        <v>0.47438578389645336</v>
      </c>
      <c r="AN14" s="30">
        <v>0.31760381795439591</v>
      </c>
      <c r="AO14" s="30">
        <v>0.27779063449905045</v>
      </c>
      <c r="AP14" s="30"/>
      <c r="AQ14" s="27">
        <v>2.0165054543973011</v>
      </c>
      <c r="AR14" s="27">
        <v>2.2545892297342598</v>
      </c>
      <c r="AS14" s="27">
        <v>0.48621448539312018</v>
      </c>
      <c r="AT14" s="27">
        <v>2.4105458237679285</v>
      </c>
      <c r="AU14" s="27">
        <v>0.65104698105762748</v>
      </c>
      <c r="AV14" s="27">
        <v>0.69645112144432619</v>
      </c>
      <c r="AW14" s="31">
        <v>0.75153111058445754</v>
      </c>
      <c r="AX14" s="30">
        <v>0.20085747623413355</v>
      </c>
      <c r="AY14" s="30">
        <v>1.4070394557620711</v>
      </c>
      <c r="AZ14" s="30">
        <v>0.82311465863725553</v>
      </c>
      <c r="BA14" s="30">
        <v>0.52341065797246833</v>
      </c>
      <c r="BB14" s="30">
        <v>1.3352360877879383</v>
      </c>
    </row>
    <row r="15" spans="1:54" ht="18" x14ac:dyDescent="0.25">
      <c r="A15" s="38"/>
      <c r="B15" s="22"/>
      <c r="C15" s="9" t="s">
        <v>18</v>
      </c>
      <c r="D15" s="27">
        <v>9.208154277679903E-2</v>
      </c>
      <c r="E15" s="27">
        <v>0.12878573860412101</v>
      </c>
      <c r="F15" s="27">
        <v>0.10333814294629036</v>
      </c>
      <c r="G15" s="27">
        <v>0.11576337447063288</v>
      </c>
      <c r="H15" s="27">
        <v>0.2130113556928051</v>
      </c>
      <c r="I15" s="27">
        <v>0.11609794124943065</v>
      </c>
      <c r="J15" s="28">
        <v>5.2210266539066796E-2</v>
      </c>
      <c r="K15" s="29">
        <v>0.35165436125892652</v>
      </c>
      <c r="L15" s="29">
        <v>2.4974543351439185E-2</v>
      </c>
      <c r="M15" s="29">
        <v>5.9422493560233616E-2</v>
      </c>
      <c r="N15" s="29">
        <v>5.8093435364159091E-2</v>
      </c>
      <c r="O15" s="29">
        <v>4.38338562156999E-2</v>
      </c>
      <c r="P15" s="30"/>
      <c r="Q15" s="27">
        <v>0.10743137064849835</v>
      </c>
      <c r="R15" s="27">
        <v>0.12659129517460393</v>
      </c>
      <c r="S15" s="27">
        <v>0.15643229956077292</v>
      </c>
      <c r="T15" s="27">
        <v>3.1454444333549977E-2</v>
      </c>
      <c r="U15" s="27">
        <v>8.3770317191908861E-2</v>
      </c>
      <c r="V15" s="27">
        <v>0.56301354770836398</v>
      </c>
      <c r="W15" s="28">
        <v>0.14708964501219512</v>
      </c>
      <c r="X15" s="29">
        <v>2.7431243418275054E-2</v>
      </c>
      <c r="Y15" s="29">
        <v>8.4358071883219532E-2</v>
      </c>
      <c r="Z15" s="29">
        <v>0.13072379776443582</v>
      </c>
      <c r="AA15" s="29">
        <v>0.12556578353805387</v>
      </c>
      <c r="AB15" s="29">
        <v>8.9687153548005813E-2</v>
      </c>
      <c r="AC15" s="30"/>
      <c r="AD15" s="27">
        <v>1.0739948637109871</v>
      </c>
      <c r="AE15" s="27">
        <v>0.88022387665105262</v>
      </c>
      <c r="AF15" s="27">
        <v>1.2047561663899682</v>
      </c>
      <c r="AG15" s="27">
        <v>1.8208942037273026</v>
      </c>
      <c r="AH15" s="27">
        <v>1.4303723991120427</v>
      </c>
      <c r="AI15" s="27">
        <v>2.6486307644109579</v>
      </c>
      <c r="AJ15" s="31">
        <v>1.0978718202151636</v>
      </c>
      <c r="AK15" s="30">
        <v>4.0009037334953428</v>
      </c>
      <c r="AL15" s="30">
        <v>2.226148981719803</v>
      </c>
      <c r="AM15" s="30">
        <v>4.0994896206246993</v>
      </c>
      <c r="AN15" s="30">
        <v>1.9809045473607672</v>
      </c>
      <c r="AO15" s="30">
        <v>4.1912263296654846</v>
      </c>
      <c r="AP15" s="30"/>
      <c r="AQ15" s="27">
        <v>13.94105618072874</v>
      </c>
      <c r="AR15" s="27">
        <v>25.974151394662876</v>
      </c>
      <c r="AS15" s="27">
        <v>4.4053287382581647</v>
      </c>
      <c r="AT15" s="27">
        <v>20.489382209137151</v>
      </c>
      <c r="AU15" s="27">
        <v>7.7440207412223501</v>
      </c>
      <c r="AV15" s="27">
        <v>5.9684850797065865</v>
      </c>
      <c r="AW15" s="31">
        <v>4.776814700577364</v>
      </c>
      <c r="AX15" s="30">
        <v>1.6628530547613352</v>
      </c>
      <c r="AY15" s="30">
        <v>8.4580205344213137</v>
      </c>
      <c r="AZ15" s="30">
        <v>6.4936720783309809</v>
      </c>
      <c r="BA15" s="30">
        <v>5.6302842251339911</v>
      </c>
      <c r="BB15" s="30">
        <v>14.624611986067464</v>
      </c>
    </row>
    <row r="16" spans="1:54" ht="18" x14ac:dyDescent="0.25">
      <c r="A16" s="38"/>
      <c r="B16" s="22"/>
      <c r="C16" s="9" t="s">
        <v>19</v>
      </c>
      <c r="D16" s="27">
        <v>8.304745068829078E-2</v>
      </c>
      <c r="E16" s="27">
        <v>7.8870029112264886E-2</v>
      </c>
      <c r="F16" s="27">
        <v>8.47545248231346E-2</v>
      </c>
      <c r="G16" s="27">
        <v>8.3943616681618455E-2</v>
      </c>
      <c r="H16" s="27">
        <v>0.19233309926169595</v>
      </c>
      <c r="I16" s="27">
        <v>7.1142939136220149E-2</v>
      </c>
      <c r="J16" s="28">
        <v>-5.7970186686616301E-4</v>
      </c>
      <c r="K16" s="29">
        <v>0.24687447503939031</v>
      </c>
      <c r="L16" s="29">
        <v>1.6780701343096848E-2</v>
      </c>
      <c r="M16" s="29">
        <v>5.6232544956725077E-2</v>
      </c>
      <c r="N16" s="29">
        <v>6.2528688903894278E-2</v>
      </c>
      <c r="O16" s="29">
        <v>2.3076878218261085E-2</v>
      </c>
      <c r="P16" s="30"/>
      <c r="Q16" s="27">
        <v>7.7882199197785523E-2</v>
      </c>
      <c r="R16" s="27">
        <v>8.9782356161026367E-2</v>
      </c>
      <c r="S16" s="27">
        <v>6.4533836160225316E-2</v>
      </c>
      <c r="T16" s="27">
        <v>2.3684974965061992E-3</v>
      </c>
      <c r="U16" s="27">
        <v>3.7831026289300934E-2</v>
      </c>
      <c r="V16" s="27">
        <v>0.40216983242985205</v>
      </c>
      <c r="W16" s="28">
        <v>4.704809365949611E-2</v>
      </c>
      <c r="X16" s="29">
        <v>7.559353867937337E-3</v>
      </c>
      <c r="Y16" s="29">
        <v>2.0213281063005337E-2</v>
      </c>
      <c r="Z16" s="29">
        <v>5.0935587984224852E-2</v>
      </c>
      <c r="AA16" s="29">
        <v>3.5711394237883595E-2</v>
      </c>
      <c r="AB16" s="29">
        <v>3.5405859287803383E-2</v>
      </c>
      <c r="AC16" s="30"/>
      <c r="AD16" s="27">
        <v>0.76575831205732969</v>
      </c>
      <c r="AE16" s="27">
        <v>0.57011911726341646</v>
      </c>
      <c r="AF16" s="27">
        <v>0.89902226674542995</v>
      </c>
      <c r="AG16" s="27">
        <v>2.0694010307480397</v>
      </c>
      <c r="AH16" s="27">
        <v>1.039750127102917</v>
      </c>
      <c r="AI16" s="27">
        <v>1.3217861583510049</v>
      </c>
      <c r="AJ16" s="31">
        <v>1.0335880983194761</v>
      </c>
      <c r="AK16" s="30">
        <v>3.7889397078671547</v>
      </c>
      <c r="AL16" s="30">
        <v>2.2308969140530124</v>
      </c>
      <c r="AM16" s="30">
        <v>3.0624843395430665</v>
      </c>
      <c r="AN16" s="30">
        <v>1.5516511109383579</v>
      </c>
      <c r="AO16" s="30">
        <v>3.9174218219697359</v>
      </c>
      <c r="AP16" s="30"/>
      <c r="AQ16" s="27">
        <v>11.286061967715856</v>
      </c>
      <c r="AR16" s="27">
        <v>26.213361257376647</v>
      </c>
      <c r="AS16" s="27">
        <v>4.7996827574065346</v>
      </c>
      <c r="AT16" s="27">
        <v>21.301405678035998</v>
      </c>
      <c r="AU16" s="27">
        <v>7.1592119920018362</v>
      </c>
      <c r="AV16" s="27">
        <v>6.1817884457004464</v>
      </c>
      <c r="AW16" s="31">
        <v>4.2688406163455275</v>
      </c>
      <c r="AX16" s="30">
        <v>1.6343220957641851</v>
      </c>
      <c r="AY16" s="30">
        <v>5.9177626865485413</v>
      </c>
      <c r="AZ16" s="30">
        <v>5.0697119031327897</v>
      </c>
      <c r="BA16" s="30">
        <v>5.2177511765027269</v>
      </c>
      <c r="BB16" s="30">
        <v>11.343423687443178</v>
      </c>
    </row>
    <row r="17" spans="1:54" ht="18" x14ac:dyDescent="0.25">
      <c r="A17" s="38"/>
      <c r="B17" s="22"/>
      <c r="C17" s="9" t="s">
        <v>20</v>
      </c>
      <c r="D17" s="27">
        <v>0.10033993807488169</v>
      </c>
      <c r="E17" s="27">
        <v>0.17978034919572555</v>
      </c>
      <c r="F17" s="27">
        <v>4.8380654181510795E-2</v>
      </c>
      <c r="G17" s="27">
        <v>0.12975388795023848</v>
      </c>
      <c r="H17" s="27">
        <v>5.4360052075431847E-2</v>
      </c>
      <c r="I17" s="27">
        <v>9.9590690371547053E-2</v>
      </c>
      <c r="J17" s="28">
        <v>0.19013082803811671</v>
      </c>
      <c r="K17" s="29">
        <v>0.20807838680885588</v>
      </c>
      <c r="L17" s="29">
        <v>2.499399535760051E-2</v>
      </c>
      <c r="M17" s="29">
        <v>3.7775328296640771E-2</v>
      </c>
      <c r="N17" s="29">
        <v>3.6881842403167768E-2</v>
      </c>
      <c r="O17" s="29">
        <v>6.3987356017635708E-2</v>
      </c>
      <c r="P17" s="30"/>
      <c r="Q17" s="27">
        <v>5.1489870116070362E-2</v>
      </c>
      <c r="R17" s="27">
        <v>0.13308315661457251</v>
      </c>
      <c r="S17" s="27">
        <v>0.56192724799223093</v>
      </c>
      <c r="T17" s="27">
        <v>0.1544689558036865</v>
      </c>
      <c r="U17" s="27">
        <v>0.10237395682504141</v>
      </c>
      <c r="V17" s="27">
        <v>0.1959445615521479</v>
      </c>
      <c r="W17" s="28">
        <v>0.27847476348904926</v>
      </c>
      <c r="X17" s="29">
        <v>5.3892848503076213E-2</v>
      </c>
      <c r="Y17" s="29">
        <v>0.59381394829722323</v>
      </c>
      <c r="Z17" s="29">
        <v>0.12543048462953579</v>
      </c>
      <c r="AA17" s="29">
        <v>0.19350426387416764</v>
      </c>
      <c r="AB17" s="29">
        <v>0.22846058291972837</v>
      </c>
      <c r="AC17" s="30"/>
      <c r="AD17" s="27">
        <v>9.7309110007712918E-2</v>
      </c>
      <c r="AE17" s="27">
        <v>0.22705531477747865</v>
      </c>
      <c r="AF17" s="27">
        <v>0.32833454378429167</v>
      </c>
      <c r="AG17" s="27">
        <v>0.46682679386159842</v>
      </c>
      <c r="AH17" s="27">
        <v>0.17550217560302872</v>
      </c>
      <c r="AI17" s="27">
        <v>0.11523784777156765</v>
      </c>
      <c r="AJ17" s="31">
        <v>0.18927480532094676</v>
      </c>
      <c r="AK17" s="30">
        <v>0.15893953952482409</v>
      </c>
      <c r="AL17" s="30">
        <v>0.24300920094226203</v>
      </c>
      <c r="AM17" s="30">
        <v>0.1372018951872131</v>
      </c>
      <c r="AN17" s="30">
        <v>0.28793441429408823</v>
      </c>
      <c r="AO17" s="30">
        <v>0.36905925051181421</v>
      </c>
      <c r="AP17" s="30"/>
      <c r="AQ17" s="27">
        <v>0.74215808981660214</v>
      </c>
      <c r="AR17" s="27">
        <v>2.2595618805124911</v>
      </c>
      <c r="AS17" s="27">
        <v>0.73107786430758614</v>
      </c>
      <c r="AT17" s="27">
        <v>0.84592634055619198</v>
      </c>
      <c r="AU17" s="27">
        <v>0.5403158764871252</v>
      </c>
      <c r="AV17" s="27">
        <v>0.59438477795173339</v>
      </c>
      <c r="AW17" s="31">
        <v>0.43949944351402737</v>
      </c>
      <c r="AX17" s="30">
        <v>8.6505795740126581E-2</v>
      </c>
      <c r="AY17" s="30">
        <v>1.2665373046024273</v>
      </c>
      <c r="AZ17" s="30">
        <v>0.41880864497125553</v>
      </c>
      <c r="BA17" s="30">
        <v>0.30505750249000818</v>
      </c>
      <c r="BB17" s="30">
        <v>0.4570819645062737</v>
      </c>
    </row>
    <row r="18" spans="1:54" ht="18.75" customHeight="1" x14ac:dyDescent="0.25">
      <c r="A18" s="38"/>
      <c r="B18" s="20"/>
      <c r="C18" s="9" t="s">
        <v>21</v>
      </c>
      <c r="D18" s="27">
        <v>0.2323903679079202</v>
      </c>
      <c r="E18" s="27">
        <v>0.2206610332786724</v>
      </c>
      <c r="F18" s="27">
        <v>6.2533770430230201E-2</v>
      </c>
      <c r="G18" s="27">
        <v>5.7613162438611171E-2</v>
      </c>
      <c r="H18" s="27">
        <v>0.14861282417994812</v>
      </c>
      <c r="I18" s="27">
        <v>3.5011503364629958E-2</v>
      </c>
      <c r="J18" s="28">
        <v>0.24025751473636403</v>
      </c>
      <c r="K18" s="29">
        <v>0.25994812738863649</v>
      </c>
      <c r="L18" s="29">
        <v>0.12587623002580908</v>
      </c>
      <c r="M18" s="29">
        <v>9.3945173492911552E-2</v>
      </c>
      <c r="N18" s="29">
        <v>0.1400540789764694</v>
      </c>
      <c r="O18" s="29">
        <v>9.3165401166456344E-2</v>
      </c>
      <c r="P18" s="30"/>
      <c r="Q18" s="27">
        <v>7.2177093525285299E-2</v>
      </c>
      <c r="R18" s="27">
        <v>0.19050568742861915</v>
      </c>
      <c r="S18" s="27">
        <v>0.20854954819893359</v>
      </c>
      <c r="T18" s="27">
        <v>4.2191226733687824E-2</v>
      </c>
      <c r="U18" s="27">
        <v>9.6591252160518754E-2</v>
      </c>
      <c r="V18" s="27">
        <v>0.12630296478408085</v>
      </c>
      <c r="W18" s="28">
        <v>0.12732994753901269</v>
      </c>
      <c r="X18" s="29">
        <v>3.2837391235455489E-2</v>
      </c>
      <c r="Y18" s="29">
        <v>0.13325003794812601</v>
      </c>
      <c r="Z18" s="29">
        <v>0.1018198205738543</v>
      </c>
      <c r="AA18" s="29">
        <v>0.4298135369731737</v>
      </c>
      <c r="AB18" s="29">
        <v>0.12288635374332978</v>
      </c>
      <c r="AC18" s="30"/>
      <c r="AD18" s="27">
        <v>0.32495688102732195</v>
      </c>
      <c r="AE18" s="27">
        <v>7.2386418954068887E-2</v>
      </c>
      <c r="AF18" s="27">
        <v>0.53973774724783852</v>
      </c>
      <c r="AG18" s="27">
        <v>9.0501214758843943E-2</v>
      </c>
      <c r="AH18" s="27">
        <v>9.9752638438172336E-2</v>
      </c>
      <c r="AI18" s="27">
        <v>0.29297335436267663</v>
      </c>
      <c r="AJ18" s="31">
        <v>6.9943873342250218E-2</v>
      </c>
      <c r="AK18" s="30">
        <v>4.4882906347588881E-2</v>
      </c>
      <c r="AL18" s="30">
        <v>0.13939753706864194</v>
      </c>
      <c r="AM18" s="30">
        <v>0.4718874311841571</v>
      </c>
      <c r="AN18" s="30">
        <v>0.41167682458784816</v>
      </c>
      <c r="AO18" s="30">
        <v>0.13649895240137849</v>
      </c>
      <c r="AP18" s="30"/>
      <c r="AQ18" s="27">
        <v>0.23526300435513325</v>
      </c>
      <c r="AR18" s="27">
        <v>0.72923154631468745</v>
      </c>
      <c r="AS18" s="27">
        <v>7.6609773699160347E-2</v>
      </c>
      <c r="AT18" s="27">
        <v>0.45508904338012945</v>
      </c>
      <c r="AU18" s="27">
        <v>8.5478153226694664E-2</v>
      </c>
      <c r="AV18" s="27">
        <v>0.38797045305325051</v>
      </c>
      <c r="AW18" s="31">
        <v>0.45702389162993196</v>
      </c>
      <c r="AX18" s="30">
        <v>0.10417230252332446</v>
      </c>
      <c r="AY18" s="30">
        <v>0.58628951409370822</v>
      </c>
      <c r="AZ18" s="30">
        <v>0.17816402784660862</v>
      </c>
      <c r="BA18" s="30">
        <v>7.5167385772250322E-2</v>
      </c>
      <c r="BB18" s="30">
        <v>0.15273456691236309</v>
      </c>
    </row>
    <row r="19" spans="1:54" ht="18" x14ac:dyDescent="0.25">
      <c r="A19" s="38"/>
      <c r="B19" s="20"/>
      <c r="C19" s="9" t="s">
        <v>22</v>
      </c>
      <c r="D19" s="27">
        <v>1.7754899453791276E-2</v>
      </c>
      <c r="E19" s="27">
        <v>3.0610599245085881E-2</v>
      </c>
      <c r="F19" s="27">
        <v>2.1499335048004681E-2</v>
      </c>
      <c r="G19" s="27">
        <v>2.1812348113826596E-2</v>
      </c>
      <c r="H19" s="27">
        <v>1.4157568599237325E-2</v>
      </c>
      <c r="I19" s="27">
        <v>1.6207755391521608E-2</v>
      </c>
      <c r="J19" s="28">
        <v>2.9739251906948684E-2</v>
      </c>
      <c r="K19" s="29">
        <v>7.1859458434633761E-2</v>
      </c>
      <c r="L19" s="29">
        <v>7.8427626408573564E-3</v>
      </c>
      <c r="M19" s="29">
        <v>8.5323440321683625E-3</v>
      </c>
      <c r="N19" s="29">
        <v>1.6078206293115703E-2</v>
      </c>
      <c r="O19" s="29">
        <v>1.3435075930219391E-2</v>
      </c>
      <c r="P19" s="30"/>
      <c r="Q19" s="27">
        <v>1.1876958653530818E-2</v>
      </c>
      <c r="R19" s="27">
        <v>2.2046430899178852E-2</v>
      </c>
      <c r="S19" s="27">
        <v>3.6078038985286123E-2</v>
      </c>
      <c r="T19" s="27">
        <v>1.1560719673391734E-2</v>
      </c>
      <c r="U19" s="27">
        <v>2.1163854504349374E-2</v>
      </c>
      <c r="V19" s="27">
        <v>1.7144804580417419E-2</v>
      </c>
      <c r="W19" s="28">
        <v>3.2047635134390372E-2</v>
      </c>
      <c r="X19" s="29">
        <v>4.0884526480286535E-3</v>
      </c>
      <c r="Y19" s="29">
        <v>3.9206122012887187E-2</v>
      </c>
      <c r="Z19" s="29">
        <v>2.3552843776776751E-2</v>
      </c>
      <c r="AA19" s="29">
        <v>3.7560467774871563E-2</v>
      </c>
      <c r="AB19" s="29">
        <v>2.5722983343516928E-2</v>
      </c>
      <c r="AC19" s="30"/>
      <c r="AD19" s="27">
        <v>3.5345281359059122E-2</v>
      </c>
      <c r="AE19" s="27">
        <v>3.2939589287823881E-2</v>
      </c>
      <c r="AF19" s="27">
        <v>5.1398480658648375E-2</v>
      </c>
      <c r="AG19" s="27">
        <v>3.560972549070357E-2</v>
      </c>
      <c r="AH19" s="27">
        <v>5.3706692277637857E-2</v>
      </c>
      <c r="AI19" s="27">
        <v>4.0341938220653267E-2</v>
      </c>
      <c r="AJ19" s="31">
        <v>3.5714828923896796E-2</v>
      </c>
      <c r="AK19" s="30">
        <v>6.9614246062795593E-2</v>
      </c>
      <c r="AL19" s="30">
        <v>9.4888926247500838E-2</v>
      </c>
      <c r="AM19" s="30">
        <v>0.11798825827107676</v>
      </c>
      <c r="AN19" s="30">
        <v>5.2441053885745971E-2</v>
      </c>
      <c r="AO19" s="30">
        <v>0.10642716816131126</v>
      </c>
      <c r="AP19" s="30"/>
      <c r="AQ19" s="27">
        <v>0.40963097637580848</v>
      </c>
      <c r="AR19" s="27">
        <v>0.22405633993271784</v>
      </c>
      <c r="AS19" s="27">
        <v>6.2458426519498206E-2</v>
      </c>
      <c r="AT19" s="27">
        <v>0.11550021905061289</v>
      </c>
      <c r="AU19" s="27">
        <v>4.8719132988517211E-2</v>
      </c>
      <c r="AV19" s="27">
        <v>0.13498375018969289</v>
      </c>
      <c r="AW19" s="31">
        <v>4.3295717175868949E-2</v>
      </c>
      <c r="AX19" s="30">
        <v>1.1130216858132811E-2</v>
      </c>
      <c r="AY19" s="30">
        <v>0.15746464146786829</v>
      </c>
      <c r="AZ19" s="30">
        <v>0.12114554675874661</v>
      </c>
      <c r="BA19" s="30">
        <v>5.7511037932694797E-2</v>
      </c>
      <c r="BB19" s="30">
        <v>0.12210521489801875</v>
      </c>
    </row>
    <row r="20" spans="1:54" ht="18" x14ac:dyDescent="0.25">
      <c r="A20" s="38"/>
      <c r="B20" s="20"/>
      <c r="C20" s="9" t="s">
        <v>23</v>
      </c>
      <c r="D20" s="27">
        <v>6.0739292484944599E-2</v>
      </c>
      <c r="E20" s="27">
        <v>0.34837890014376605</v>
      </c>
      <c r="F20" s="27">
        <v>3.5178940516018262E-2</v>
      </c>
      <c r="G20" s="27">
        <v>3.152413984144465E-2</v>
      </c>
      <c r="H20" s="27">
        <v>6.2905788593996023E-2</v>
      </c>
      <c r="I20" s="27">
        <v>0.12537126934928833</v>
      </c>
      <c r="J20" s="28">
        <v>5.6041909598371881E-2</v>
      </c>
      <c r="K20" s="29">
        <v>1.0497944493264346</v>
      </c>
      <c r="L20" s="29">
        <v>0.11959555606889896</v>
      </c>
      <c r="M20" s="29">
        <v>2.4034774992467894E-2</v>
      </c>
      <c r="N20" s="29">
        <v>2.5242715803806048E-2</v>
      </c>
      <c r="O20" s="29">
        <v>0.23743609718067146</v>
      </c>
      <c r="P20" s="30"/>
      <c r="Q20" s="27">
        <v>3.3887167392998928E-2</v>
      </c>
      <c r="R20" s="27">
        <v>0.11522166511731956</v>
      </c>
      <c r="S20" s="27">
        <v>0.25184671163949018</v>
      </c>
      <c r="T20" s="27">
        <v>4.9226565963951037E-2</v>
      </c>
      <c r="U20" s="27">
        <v>0.12108164239238128</v>
      </c>
      <c r="V20" s="27">
        <v>6.7940461125250345E-2</v>
      </c>
      <c r="W20" s="28">
        <v>0.19861707303753662</v>
      </c>
      <c r="X20" s="29">
        <v>2.6273875487986754E-2</v>
      </c>
      <c r="Y20" s="29">
        <v>0.52571706478807456</v>
      </c>
      <c r="Z20" s="29">
        <v>0.12671865752549077</v>
      </c>
      <c r="AA20" s="29">
        <v>0.14835525371617975</v>
      </c>
      <c r="AB20" s="29">
        <v>0.1153858055096311</v>
      </c>
      <c r="AC20" s="30"/>
      <c r="AD20" s="27">
        <v>8.2683646101295985E-2</v>
      </c>
      <c r="AE20" s="27">
        <v>0.14654996314452035</v>
      </c>
      <c r="AF20" s="27">
        <v>0.16079847471118472</v>
      </c>
      <c r="AG20" s="27">
        <v>0.18103250127885123</v>
      </c>
      <c r="AH20" s="27">
        <v>0.18999563240636841</v>
      </c>
      <c r="AI20" s="27">
        <v>1.0793564572192478</v>
      </c>
      <c r="AJ20" s="31">
        <v>0.16550637639673266</v>
      </c>
      <c r="AK20" s="30">
        <v>0.31417794897853046</v>
      </c>
      <c r="AL20" s="30">
        <v>0.10908004816834282</v>
      </c>
      <c r="AM20" s="30">
        <v>0.90423602546786419</v>
      </c>
      <c r="AN20" s="30">
        <v>0.20812400680230136</v>
      </c>
      <c r="AO20" s="30">
        <v>0.18466824076723271</v>
      </c>
      <c r="AP20" s="30"/>
      <c r="AQ20" s="27">
        <v>0.39556094200790637</v>
      </c>
      <c r="AR20" s="27">
        <v>0.89974300227575532</v>
      </c>
      <c r="AS20" s="27">
        <v>1.2747330732715909</v>
      </c>
      <c r="AT20" s="27">
        <v>0.81323519724340576</v>
      </c>
      <c r="AU20" s="27">
        <v>0.46943512281798583</v>
      </c>
      <c r="AV20" s="27">
        <v>0.14215960316987844</v>
      </c>
      <c r="AW20" s="31">
        <v>0.15777375765323365</v>
      </c>
      <c r="AX20" s="30">
        <v>4.3811293771209465E-2</v>
      </c>
      <c r="AY20" s="30">
        <v>0.48606746411413537</v>
      </c>
      <c r="AZ20" s="30">
        <v>0.77633118583676308</v>
      </c>
      <c r="BA20" s="30">
        <v>0.18844387955452621</v>
      </c>
      <c r="BB20" s="30">
        <v>1.3120324090421045</v>
      </c>
    </row>
    <row r="21" spans="1:54" ht="18" x14ac:dyDescent="0.25">
      <c r="A21" s="38"/>
      <c r="B21" s="20"/>
      <c r="C21" s="9" t="s">
        <v>24</v>
      </c>
      <c r="D21" s="27">
        <v>4.4939127373262118E-2</v>
      </c>
      <c r="E21" s="27">
        <v>5.6920706039423091E-2</v>
      </c>
      <c r="F21" s="27">
        <v>0.13439222890646696</v>
      </c>
      <c r="G21" s="27">
        <v>0.1085002341118893</v>
      </c>
      <c r="H21" s="27">
        <v>7.4373766904291164E-2</v>
      </c>
      <c r="I21" s="27">
        <v>7.1903336190892078E-2</v>
      </c>
      <c r="J21" s="28">
        <v>4.0137370334118433E-2</v>
      </c>
      <c r="K21" s="29">
        <v>0.70564538402190424</v>
      </c>
      <c r="L21" s="29">
        <v>2.9435725365068655E-2</v>
      </c>
      <c r="M21" s="29">
        <v>0.16556269180740354</v>
      </c>
      <c r="N21" s="29">
        <v>5.4200782560920202E-2</v>
      </c>
      <c r="O21" s="29">
        <v>3.0908600527653998E-2</v>
      </c>
      <c r="P21" s="30"/>
      <c r="Q21" s="27">
        <v>8.0306287287481168E-2</v>
      </c>
      <c r="R21" s="27">
        <v>8.597395118726181E-2</v>
      </c>
      <c r="S21" s="27">
        <v>0.12093393767476011</v>
      </c>
      <c r="T21" s="27">
        <v>2.2785526079856969E-2</v>
      </c>
      <c r="U21" s="27">
        <v>0.10389245984224549</v>
      </c>
      <c r="V21" s="27">
        <v>9.4944174675055754E-2</v>
      </c>
      <c r="W21" s="28">
        <v>8.4599021122742576E-2</v>
      </c>
      <c r="X21" s="29">
        <v>1.0340011819729735E-2</v>
      </c>
      <c r="Y21" s="29">
        <v>0.10740186088936624</v>
      </c>
      <c r="Z21" s="29">
        <v>9.5965216194267094E-2</v>
      </c>
      <c r="AA21" s="29">
        <v>5.8294267558811542E-2</v>
      </c>
      <c r="AB21" s="29">
        <v>6.1666278198614914E-2</v>
      </c>
      <c r="AC21" s="30"/>
      <c r="AD21" s="27">
        <v>0.48841276524510702</v>
      </c>
      <c r="AE21" s="27">
        <v>1.9541436224177597</v>
      </c>
      <c r="AF21" s="27">
        <v>0.53666120277575335</v>
      </c>
      <c r="AG21" s="27">
        <v>0.43925652289423017</v>
      </c>
      <c r="AH21" s="27">
        <v>1.1065662583013627</v>
      </c>
      <c r="AI21" s="27">
        <v>3.1369978619208672</v>
      </c>
      <c r="AJ21" s="31">
        <v>0.2835542917927954</v>
      </c>
      <c r="AK21" s="30">
        <v>1.0269931969065853</v>
      </c>
      <c r="AL21" s="30">
        <v>1.3138873181958219</v>
      </c>
      <c r="AM21" s="30">
        <v>2.3468754349444905</v>
      </c>
      <c r="AN21" s="30">
        <v>1.5623557229777627</v>
      </c>
      <c r="AO21" s="30">
        <v>1.5323318708526501</v>
      </c>
      <c r="AP21" s="30"/>
      <c r="AQ21" s="27">
        <v>4.4264048516499424</v>
      </c>
      <c r="AR21" s="27">
        <v>5.7420108216654207</v>
      </c>
      <c r="AS21" s="27">
        <v>5.832308391460141</v>
      </c>
      <c r="AT21" s="27">
        <v>14.076750427035179</v>
      </c>
      <c r="AU21" s="27">
        <v>3.7816235398054072</v>
      </c>
      <c r="AV21" s="27">
        <v>3.6209813027515834</v>
      </c>
      <c r="AW21" s="31">
        <v>1.1079395509422172</v>
      </c>
      <c r="AX21" s="30">
        <v>0.55959072181198921</v>
      </c>
      <c r="AY21" s="30">
        <v>3.1783256320893551</v>
      </c>
      <c r="AZ21" s="30">
        <v>6.2692554873409101</v>
      </c>
      <c r="BA21" s="30">
        <v>1.0970677941784237</v>
      </c>
      <c r="BB21" s="30">
        <v>17.826540429394399</v>
      </c>
    </row>
    <row r="22" spans="1:54" ht="18" x14ac:dyDescent="0.25">
      <c r="A22" s="38"/>
      <c r="B22" s="20"/>
      <c r="C22" s="9" t="s">
        <v>25</v>
      </c>
      <c r="D22" s="27">
        <v>0.13527497383306319</v>
      </c>
      <c r="E22" s="27">
        <v>0.18127979941509759</v>
      </c>
      <c r="F22" s="27">
        <v>5.8622127994344367E-2</v>
      </c>
      <c r="G22" s="27">
        <v>0.14579780131717754</v>
      </c>
      <c r="H22" s="27">
        <v>0.33375999962243635</v>
      </c>
      <c r="I22" s="27">
        <v>0.29275611306560534</v>
      </c>
      <c r="J22" s="28">
        <v>9.4490513632698031E-2</v>
      </c>
      <c r="K22" s="29">
        <v>0.75948521120552426</v>
      </c>
      <c r="L22" s="29">
        <v>4.149489771843367E-2</v>
      </c>
      <c r="M22" s="29">
        <v>0.10176865666775792</v>
      </c>
      <c r="N22" s="29">
        <v>0.15274391698456</v>
      </c>
      <c r="O22" s="29">
        <v>7.5942969841225741E-2</v>
      </c>
      <c r="P22" s="30"/>
      <c r="Q22" s="27">
        <v>6.5062213763929289E-2</v>
      </c>
      <c r="R22" s="27">
        <v>0.22485474747637038</v>
      </c>
      <c r="S22" s="27">
        <v>0.12238195829063843</v>
      </c>
      <c r="T22" s="27">
        <v>4.3198072695161162E-2</v>
      </c>
      <c r="U22" s="27">
        <v>5.7534738291515466E-2</v>
      </c>
      <c r="V22" s="27">
        <v>0.56290071397877806</v>
      </c>
      <c r="W22" s="28">
        <v>6.7141578114363207E-2</v>
      </c>
      <c r="X22" s="29">
        <v>1.6276490308465008E-2</v>
      </c>
      <c r="Y22" s="29">
        <v>0.1501099219276241</v>
      </c>
      <c r="Z22" s="29">
        <v>8.9321370768536273E-2</v>
      </c>
      <c r="AA22" s="29">
        <v>7.4800389816475632E-2</v>
      </c>
      <c r="AB22" s="29">
        <v>0.20340098987150779</v>
      </c>
      <c r="AC22" s="30"/>
      <c r="AD22" s="27">
        <v>1.8471694593883652</v>
      </c>
      <c r="AE22" s="27">
        <v>1.250159560901694</v>
      </c>
      <c r="AF22" s="27">
        <v>1.4902325248220971</v>
      </c>
      <c r="AG22" s="27">
        <v>2.0462975115785969</v>
      </c>
      <c r="AH22" s="27">
        <v>1.0478337717875355</v>
      </c>
      <c r="AI22" s="27">
        <v>2.831676869418394</v>
      </c>
      <c r="AJ22" s="31">
        <v>1.0599418674899668</v>
      </c>
      <c r="AK22" s="30">
        <v>8.8403180024221459</v>
      </c>
      <c r="AL22" s="30">
        <v>1.6740450826110207</v>
      </c>
      <c r="AM22" s="30">
        <v>16.139312710712993</v>
      </c>
      <c r="AN22" s="30">
        <v>0.99060393179202655</v>
      </c>
      <c r="AO22" s="30">
        <v>3.9654132473136983</v>
      </c>
      <c r="AP22" s="30"/>
      <c r="AQ22" s="27">
        <v>34.861108158689312</v>
      </c>
      <c r="AR22" s="27">
        <v>15.723452381071841</v>
      </c>
      <c r="AS22" s="27">
        <v>4.0550277454380002</v>
      </c>
      <c r="AT22" s="27">
        <v>11.488318327997909</v>
      </c>
      <c r="AU22" s="27">
        <v>3.8302813211041151</v>
      </c>
      <c r="AV22" s="27">
        <v>6.2406078048556974</v>
      </c>
      <c r="AW22" s="31">
        <v>8.1972272332988094</v>
      </c>
      <c r="AX22" s="30">
        <v>0.9810454045470256</v>
      </c>
      <c r="AY22" s="30">
        <v>7.2599642679807594</v>
      </c>
      <c r="AZ22" s="30">
        <v>15.336221205009888</v>
      </c>
      <c r="BA22" s="30">
        <v>6.8519980380588343</v>
      </c>
      <c r="BB22" s="30">
        <v>24.179979185636107</v>
      </c>
    </row>
    <row r="23" spans="1:54" ht="18" x14ac:dyDescent="0.25">
      <c r="A23" s="38"/>
      <c r="B23" s="20"/>
      <c r="C23" s="9" t="s">
        <v>26</v>
      </c>
      <c r="D23" s="27">
        <v>2.6041869418016073E-3</v>
      </c>
      <c r="E23" s="27">
        <v>2.6154317703114358E-3</v>
      </c>
      <c r="F23" s="27">
        <v>1.7841167340172442E-3</v>
      </c>
      <c r="G23" s="27">
        <v>2.3509684434831098E-3</v>
      </c>
      <c r="H23" s="27">
        <v>2.3787731508764535E-3</v>
      </c>
      <c r="I23" s="27">
        <v>1.9924660325305911E-3</v>
      </c>
      <c r="J23" s="28">
        <v>1.6736084765319814E-3</v>
      </c>
      <c r="K23" s="29">
        <v>2.4864800529930935E-3</v>
      </c>
      <c r="L23" s="29">
        <v>4.0000000000000002E-4</v>
      </c>
      <c r="M23" s="29">
        <v>6.1134738111063105E-4</v>
      </c>
      <c r="N23" s="29">
        <v>1.4200070107360816E-3</v>
      </c>
      <c r="O23" s="29">
        <v>9.6502750517804949E-4</v>
      </c>
      <c r="P23" s="30"/>
      <c r="Q23" s="27">
        <v>2.2466981911707846E-3</v>
      </c>
      <c r="R23" s="27">
        <v>1.8627318869099089E-3</v>
      </c>
      <c r="S23" s="27">
        <v>1.707799838615734E-3</v>
      </c>
      <c r="T23" s="27">
        <v>9.7678038090308599E-4</v>
      </c>
      <c r="U23" s="27">
        <v>6.0591340160973768E-4</v>
      </c>
      <c r="V23" s="27">
        <v>9.0515569628086059E-4</v>
      </c>
      <c r="W23" s="28">
        <v>9.5547131400849558E-4</v>
      </c>
      <c r="X23" s="29">
        <v>5.0735991646253095E-4</v>
      </c>
      <c r="Y23" s="29">
        <v>1.1005935259136353E-3</v>
      </c>
      <c r="Z23" s="29">
        <v>1.0881162230765753E-3</v>
      </c>
      <c r="AA23" s="29">
        <v>1.1198314430732792E-3</v>
      </c>
      <c r="AB23" s="29">
        <v>1.0639568382867098E-3</v>
      </c>
      <c r="AC23" s="30"/>
      <c r="AD23" s="27">
        <v>8.2750824256469374E-3</v>
      </c>
      <c r="AE23" s="27">
        <v>7.1871919711533842E-3</v>
      </c>
      <c r="AF23" s="27">
        <v>8.0502287194419708E-3</v>
      </c>
      <c r="AG23" s="27">
        <v>1.2281758674921227E-2</v>
      </c>
      <c r="AH23" s="27">
        <v>8.8944210275699858E-3</v>
      </c>
      <c r="AI23" s="27">
        <v>8.1836939196583327E-3</v>
      </c>
      <c r="AJ23" s="31">
        <v>8.7893459509663218E-3</v>
      </c>
      <c r="AK23" s="30">
        <v>1.0559432395137484E-2</v>
      </c>
      <c r="AL23" s="30">
        <v>1.3606588941603017E-2</v>
      </c>
      <c r="AM23" s="30">
        <v>1.675244653971561E-2</v>
      </c>
      <c r="AN23" s="30">
        <v>8.5862807606077417E-3</v>
      </c>
      <c r="AO23" s="30">
        <v>2.4519110960246275E-2</v>
      </c>
      <c r="AP23" s="30"/>
      <c r="AQ23" s="27">
        <v>1.9796525031578742E-2</v>
      </c>
      <c r="AR23" s="27">
        <v>1.9298116944693612E-2</v>
      </c>
      <c r="AS23" s="27">
        <v>5.3795845255562909E-3</v>
      </c>
      <c r="AT23" s="27">
        <v>1.6578617536209518E-2</v>
      </c>
      <c r="AU23" s="27">
        <v>5.5560653342418319E-3</v>
      </c>
      <c r="AV23" s="27">
        <v>1.1191935051664952E-2</v>
      </c>
      <c r="AW23" s="31">
        <v>8.6133896440738315E-3</v>
      </c>
      <c r="AX23" s="30">
        <v>3.0571098498366526E-3</v>
      </c>
      <c r="AY23" s="30">
        <v>9.7706787607644667E-3</v>
      </c>
      <c r="AZ23" s="30">
        <v>1.1275772177170075E-2</v>
      </c>
      <c r="BA23" s="30">
        <v>6.1458335443888758E-3</v>
      </c>
      <c r="BB23" s="30">
        <v>2.2725612192490842E-2</v>
      </c>
    </row>
    <row r="24" spans="1:54" ht="18" x14ac:dyDescent="0.25">
      <c r="A24" s="38"/>
      <c r="B24" s="20"/>
      <c r="C24" s="9" t="s">
        <v>27</v>
      </c>
      <c r="D24" s="27">
        <v>3.8963495629519576E-2</v>
      </c>
      <c r="E24" s="27">
        <v>2.8651104531056865E-2</v>
      </c>
      <c r="F24" s="27">
        <v>2.5035351023707981E-2</v>
      </c>
      <c r="G24" s="27">
        <v>2.9662751237686705E-2</v>
      </c>
      <c r="H24" s="27">
        <v>3.038093096117965E-2</v>
      </c>
      <c r="I24" s="27">
        <v>2.5534046730007566E-2</v>
      </c>
      <c r="J24" s="28">
        <v>2.9311179870997267E-2</v>
      </c>
      <c r="K24" s="29">
        <v>4.911326139581873E-2</v>
      </c>
      <c r="L24" s="29">
        <v>7.9606372827155672E-2</v>
      </c>
      <c r="M24" s="29">
        <v>1.7098866243527723E-2</v>
      </c>
      <c r="N24" s="29">
        <v>3.2821978301203154E-2</v>
      </c>
      <c r="O24" s="29">
        <v>0.13018400547260173</v>
      </c>
      <c r="P24" s="30"/>
      <c r="Q24" s="27">
        <v>8.686404647866958E-3</v>
      </c>
      <c r="R24" s="27">
        <v>2.8086173765456541E-2</v>
      </c>
      <c r="S24" s="27">
        <v>4.3968130162152348E-2</v>
      </c>
      <c r="T24" s="27">
        <v>2.8706914986065975E-2</v>
      </c>
      <c r="U24" s="27">
        <v>4.8500680502673144E-2</v>
      </c>
      <c r="V24" s="27">
        <v>9.244197752909139E-2</v>
      </c>
      <c r="W24" s="28">
        <v>4.9687856446366981E-2</v>
      </c>
      <c r="X24" s="29">
        <v>2.4669270496586907E-2</v>
      </c>
      <c r="Y24" s="29">
        <v>3.9691171520491578E-2</v>
      </c>
      <c r="Z24" s="29">
        <v>4.5547173404902497E-2</v>
      </c>
      <c r="AA24" s="29">
        <v>3.5825207055534727E-2</v>
      </c>
      <c r="AB24" s="29">
        <v>2.4652152587633588E-2</v>
      </c>
      <c r="AC24" s="30"/>
      <c r="AD24" s="27">
        <v>1.2812778400099627</v>
      </c>
      <c r="AE24" s="27">
        <v>1.8811083474972978</v>
      </c>
      <c r="AF24" s="27">
        <v>0.8646637114639486</v>
      </c>
      <c r="AG24" s="27">
        <v>0.808241015884123</v>
      </c>
      <c r="AH24" s="27">
        <v>0.32403115753583223</v>
      </c>
      <c r="AI24" s="27">
        <v>0.47806583814748782</v>
      </c>
      <c r="AJ24" s="31">
        <v>1.3983755913224152</v>
      </c>
      <c r="AK24" s="30">
        <v>0.31470318914485629</v>
      </c>
      <c r="AL24" s="30">
        <v>0.93377651208838031</v>
      </c>
      <c r="AM24" s="30">
        <v>0.51746056831179699</v>
      </c>
      <c r="AN24" s="30">
        <v>0.88866614908421293</v>
      </c>
      <c r="AO24" s="30">
        <v>1.1171701595536174</v>
      </c>
      <c r="AP24" s="30"/>
      <c r="AQ24" s="27">
        <v>1.3284131452994015</v>
      </c>
      <c r="AR24" s="27">
        <v>1.164960289612015</v>
      </c>
      <c r="AS24" s="27">
        <v>0.43761963306683915</v>
      </c>
      <c r="AT24" s="27">
        <v>2.6874343268340488</v>
      </c>
      <c r="AU24" s="27">
        <v>1.0677402798624902</v>
      </c>
      <c r="AV24" s="27">
        <v>0.7644401423943048</v>
      </c>
      <c r="AW24" s="31">
        <v>0.781897309107636</v>
      </c>
      <c r="AX24" s="30">
        <v>0.63569381330262398</v>
      </c>
      <c r="AY24" s="30">
        <v>2.1600963189992912</v>
      </c>
      <c r="AZ24" s="30">
        <v>0.98890354235293021</v>
      </c>
      <c r="BA24" s="30">
        <v>1.0948574933193156</v>
      </c>
      <c r="BB24" s="30">
        <v>0.74735475322520117</v>
      </c>
    </row>
    <row r="25" spans="1:54" ht="18" x14ac:dyDescent="0.25">
      <c r="A25" s="38"/>
      <c r="B25" s="20"/>
      <c r="C25" s="9" t="s">
        <v>28</v>
      </c>
      <c r="D25" s="27">
        <v>1.5227821867866032E-2</v>
      </c>
      <c r="E25" s="27">
        <v>2.2401176333899035E-2</v>
      </c>
      <c r="F25" s="27">
        <v>9.5551199416958436E-3</v>
      </c>
      <c r="G25" s="27">
        <v>1.4079199222048953E-2</v>
      </c>
      <c r="H25" s="27">
        <v>5.2417803418936711E-3</v>
      </c>
      <c r="I25" s="27">
        <v>9.7741603209821268E-3</v>
      </c>
      <c r="J25" s="28">
        <v>4.9208550148389582E-3</v>
      </c>
      <c r="K25" s="29">
        <v>6.0816997552777669E-3</v>
      </c>
      <c r="L25" s="29">
        <v>9.2104859274107775E-3</v>
      </c>
      <c r="M25" s="29">
        <v>3.9049762817161189E-3</v>
      </c>
      <c r="N25" s="29">
        <v>7.1426588752464817E-3</v>
      </c>
      <c r="O25" s="29">
        <v>1.1166555610596098E-2</v>
      </c>
      <c r="P25" s="30"/>
      <c r="Q25" s="27">
        <v>4.4689566865072873E-3</v>
      </c>
      <c r="R25" s="27">
        <v>2.7700725683274547E-3</v>
      </c>
      <c r="S25" s="27">
        <v>7.5877259099575035E-3</v>
      </c>
      <c r="T25" s="27">
        <v>1.7371242600950697E-2</v>
      </c>
      <c r="U25" s="27">
        <v>7.8943461687355655E-3</v>
      </c>
      <c r="V25" s="27">
        <v>2.6754772893737733E-2</v>
      </c>
      <c r="W25" s="28">
        <v>8.4522398755523219E-3</v>
      </c>
      <c r="X25" s="29">
        <v>5.1374723893581661E-3</v>
      </c>
      <c r="Y25" s="29">
        <v>6.1595249689766962E-3</v>
      </c>
      <c r="Z25" s="29">
        <v>1.0468579421520874E-2</v>
      </c>
      <c r="AA25" s="29">
        <v>1.3372643045701498E-3</v>
      </c>
      <c r="AB25" s="29">
        <v>4.9719855931953357E-3</v>
      </c>
      <c r="AC25" s="30"/>
      <c r="AD25" s="27">
        <v>0.26755607294630873</v>
      </c>
      <c r="AE25" s="27">
        <v>0.41139686624127891</v>
      </c>
      <c r="AF25" s="27">
        <v>0.2065347726640373</v>
      </c>
      <c r="AG25" s="27">
        <v>0.10197433377977255</v>
      </c>
      <c r="AH25" s="27">
        <v>6.3930471621934479E-2</v>
      </c>
      <c r="AI25" s="27">
        <v>7.1330458390260087E-2</v>
      </c>
      <c r="AJ25" s="31">
        <v>0.16717422482726615</v>
      </c>
      <c r="AK25" s="30">
        <v>7.9162451702417466E-2</v>
      </c>
      <c r="AL25" s="30">
        <v>0.12873423758888347</v>
      </c>
      <c r="AM25" s="30">
        <v>3.2281943711194673E-2</v>
      </c>
      <c r="AN25" s="30">
        <v>0.21230931889383928</v>
      </c>
      <c r="AO25" s="30">
        <v>0.42700726098493813</v>
      </c>
      <c r="AP25" s="30"/>
      <c r="AQ25" s="27">
        <v>0.25836066684169467</v>
      </c>
      <c r="AR25" s="27">
        <v>0.40135275731153669</v>
      </c>
      <c r="AS25" s="27">
        <v>0.21390545857663601</v>
      </c>
      <c r="AT25" s="27">
        <v>1.1905246529297411</v>
      </c>
      <c r="AU25" s="27">
        <v>0.47312758178795677</v>
      </c>
      <c r="AV25" s="27">
        <v>0.52726768795914869</v>
      </c>
      <c r="AW25" s="31">
        <v>0.28951332796688151</v>
      </c>
      <c r="AX25" s="30">
        <v>0.20951949152729338</v>
      </c>
      <c r="AY25" s="30">
        <v>0.77146297107117534</v>
      </c>
      <c r="AZ25" s="30">
        <v>0.20141638325864827</v>
      </c>
      <c r="BA25" s="30">
        <v>8.7822793581763259E-2</v>
      </c>
      <c r="BB25" s="30">
        <v>7.0395996110244746E-2</v>
      </c>
    </row>
    <row r="26" spans="1:54" ht="18" x14ac:dyDescent="0.25">
      <c r="A26" s="38"/>
      <c r="B26" s="20"/>
      <c r="C26" s="9" t="s">
        <v>29</v>
      </c>
      <c r="D26" s="27">
        <v>7.3210682057048247E-3</v>
      </c>
      <c r="E26" s="27">
        <v>4.9058576171238898E-3</v>
      </c>
      <c r="F26" s="27">
        <v>2.0843276343405145E-2</v>
      </c>
      <c r="G26" s="27">
        <v>2.005803724785056E-2</v>
      </c>
      <c r="H26" s="27">
        <v>1.0407149891631461E-2</v>
      </c>
      <c r="I26" s="27">
        <v>3.6179546924565625E-2</v>
      </c>
      <c r="J26" s="28">
        <v>1.0025095930852039E-2</v>
      </c>
      <c r="K26" s="29">
        <v>1.2251796309324109E-2</v>
      </c>
      <c r="L26" s="29">
        <v>1.95237794824938E-2</v>
      </c>
      <c r="M26" s="29">
        <v>2.1146549299658715E-2</v>
      </c>
      <c r="N26" s="29">
        <v>1.1182441962656694E-2</v>
      </c>
      <c r="O26" s="29">
        <v>4.8030060623216131E-2</v>
      </c>
      <c r="P26" s="30"/>
      <c r="Q26" s="27">
        <v>6.0985669387034341E-3</v>
      </c>
      <c r="R26" s="27">
        <v>1.0429645321214299E-2</v>
      </c>
      <c r="S26" s="27">
        <v>2.2752565525802643E-2</v>
      </c>
      <c r="T26" s="27">
        <v>8.5259084002849966E-3</v>
      </c>
      <c r="U26" s="27">
        <v>1.3766670808215312E-2</v>
      </c>
      <c r="V26" s="27">
        <v>2.5984816533537864E-2</v>
      </c>
      <c r="W26" s="28">
        <v>1.202214654425017E-2</v>
      </c>
      <c r="X26" s="29">
        <v>4.2433299402286082E-3</v>
      </c>
      <c r="Y26" s="29">
        <v>7.5294658288844107E-3</v>
      </c>
      <c r="Z26" s="29">
        <v>1.9547250201030094E-2</v>
      </c>
      <c r="AA26" s="29">
        <v>2.4506145860494835E-3</v>
      </c>
      <c r="AB26" s="29">
        <v>1.5028070180216886E-2</v>
      </c>
      <c r="AC26" s="30"/>
      <c r="AD26" s="27">
        <v>3.7225192757747303</v>
      </c>
      <c r="AE26" s="27">
        <v>0.26916672289392229</v>
      </c>
      <c r="AF26" s="27">
        <v>0.69237304618462225</v>
      </c>
      <c r="AG26" s="27">
        <v>0.4920666264928707</v>
      </c>
      <c r="AH26" s="27">
        <v>4.5276786066493324E-2</v>
      </c>
      <c r="AI26" s="27">
        <v>0.68769391400184254</v>
      </c>
      <c r="AJ26" s="31">
        <v>7.6122099858453265E-2</v>
      </c>
      <c r="AK26" s="30">
        <v>0.67482745713536196</v>
      </c>
      <c r="AL26" s="30">
        <v>0.65364355846186628</v>
      </c>
      <c r="AM26" s="30">
        <v>8.9408324494240132E-2</v>
      </c>
      <c r="AN26" s="30">
        <v>0.49286091886069838</v>
      </c>
      <c r="AO26" s="30">
        <v>0.68685276476259427</v>
      </c>
      <c r="AP26" s="30"/>
      <c r="AQ26" s="27">
        <v>0.26768047875084244</v>
      </c>
      <c r="AR26" s="27">
        <v>0.71007521323878653</v>
      </c>
      <c r="AS26" s="27">
        <v>0.52360057321534215</v>
      </c>
      <c r="AT26" s="27">
        <v>0.91732550665559209</v>
      </c>
      <c r="AU26" s="27">
        <v>0.72032606586936554</v>
      </c>
      <c r="AV26" s="27">
        <v>0.46383222349328279</v>
      </c>
      <c r="AW26" s="31">
        <v>1.8581754330343472</v>
      </c>
      <c r="AX26" s="30">
        <v>0.53638935832456414</v>
      </c>
      <c r="AY26" s="30">
        <v>0.48115663341352294</v>
      </c>
      <c r="AZ26" s="30">
        <v>1.0019265294437694</v>
      </c>
      <c r="BA26" s="30">
        <v>0.41212895086759316</v>
      </c>
      <c r="BB26" s="30">
        <v>0.18462555390803984</v>
      </c>
    </row>
    <row r="27" spans="1:54" ht="18" x14ac:dyDescent="0.25">
      <c r="A27" s="38"/>
      <c r="B27" s="20"/>
      <c r="C27" s="9" t="s">
        <v>30</v>
      </c>
      <c r="D27" s="27">
        <v>0.1900256463472744</v>
      </c>
      <c r="E27" s="27">
        <v>7.5145866070881015E-2</v>
      </c>
      <c r="F27" s="27">
        <v>7.0598987304507851E-2</v>
      </c>
      <c r="G27" s="27">
        <v>9.7186976438119008E-2</v>
      </c>
      <c r="H27" s="27">
        <v>7.2882141774125692E-2</v>
      </c>
      <c r="I27" s="27">
        <v>0.68246937910987837</v>
      </c>
      <c r="J27" s="28">
        <v>0.16243559018082221</v>
      </c>
      <c r="K27" s="29">
        <v>0.44780227113780846</v>
      </c>
      <c r="L27" s="29">
        <v>0.24566265248207753</v>
      </c>
      <c r="M27" s="29">
        <v>0.11428347695437034</v>
      </c>
      <c r="N27" s="29">
        <v>0.13025127061205821</v>
      </c>
      <c r="O27" s="29">
        <v>0.32648477057061331</v>
      </c>
      <c r="P27" s="30"/>
      <c r="Q27" s="27">
        <v>3.0970909129748182E-2</v>
      </c>
      <c r="R27" s="27">
        <v>7.8592756589755688E-2</v>
      </c>
      <c r="S27" s="27">
        <v>3.5904623769728979E-2</v>
      </c>
      <c r="T27" s="27">
        <v>0.21492229778701774</v>
      </c>
      <c r="U27" s="27">
        <v>0.23939131541299671</v>
      </c>
      <c r="V27" s="27">
        <v>0.40676939784144256</v>
      </c>
      <c r="W27" s="28">
        <v>5.7368746241937801E-2</v>
      </c>
      <c r="X27" s="29">
        <v>0.14702915989510892</v>
      </c>
      <c r="Y27" s="29">
        <v>3.3857853952091767E-2</v>
      </c>
      <c r="Z27" s="29">
        <v>0.21025688055908734</v>
      </c>
      <c r="AA27" s="29">
        <v>6.2716659245344239E-2</v>
      </c>
      <c r="AB27" s="29">
        <v>6.4587067754743321E-2</v>
      </c>
      <c r="AC27" s="30"/>
      <c r="AD27" s="27">
        <v>12.183107617246485</v>
      </c>
      <c r="AE27" s="27">
        <v>1.3521039756279356</v>
      </c>
      <c r="AF27" s="27">
        <v>2.4517710759097189</v>
      </c>
      <c r="AG27" s="27">
        <v>1.3500538517658565</v>
      </c>
      <c r="AH27" s="27">
        <v>5.3343410369365092</v>
      </c>
      <c r="AI27" s="27">
        <v>4.724789179358039</v>
      </c>
      <c r="AJ27" s="31">
        <v>7.0350909166145987</v>
      </c>
      <c r="AK27" s="30">
        <v>7.7742069679658545</v>
      </c>
      <c r="AL27" s="30">
        <v>3.0017741836658605</v>
      </c>
      <c r="AM27" s="30">
        <v>1.5358451210245094</v>
      </c>
      <c r="AN27" s="30">
        <v>7.3415045978354687</v>
      </c>
      <c r="AO27" s="30">
        <v>4.2709828966460552</v>
      </c>
      <c r="AP27" s="30"/>
      <c r="AQ27" s="27">
        <v>41.613326272455758</v>
      </c>
      <c r="AR27" s="27">
        <v>20.652910723405903</v>
      </c>
      <c r="AS27" s="27">
        <v>3.2306514894550675</v>
      </c>
      <c r="AT27" s="27">
        <v>37.977298735571694</v>
      </c>
      <c r="AU27" s="27">
        <v>29.414346505269684</v>
      </c>
      <c r="AV27" s="27">
        <v>19.982269311894221</v>
      </c>
      <c r="AW27" s="31">
        <v>5.9336143993406987</v>
      </c>
      <c r="AX27" s="30">
        <v>4.497533729116066</v>
      </c>
      <c r="AY27" s="30">
        <v>22.846634806094432</v>
      </c>
      <c r="AZ27" s="30">
        <v>3.7327473049035058</v>
      </c>
      <c r="BA27" s="30">
        <v>8.1285850312827392</v>
      </c>
      <c r="BB27" s="30">
        <v>4.5918922531227127</v>
      </c>
    </row>
    <row r="28" spans="1:54" ht="18" x14ac:dyDescent="0.25">
      <c r="A28" s="38"/>
      <c r="B28" s="20"/>
      <c r="C28" s="9" t="s">
        <v>31</v>
      </c>
      <c r="D28" s="27">
        <v>0.24360815922544879</v>
      </c>
      <c r="E28" s="27">
        <v>4.1056875984770154E-2</v>
      </c>
      <c r="F28" s="27">
        <v>9.1284182619465859E-2</v>
      </c>
      <c r="G28" s="27">
        <v>7.7447167665835301E-2</v>
      </c>
      <c r="H28" s="27">
        <v>0.14190401032853611</v>
      </c>
      <c r="I28" s="27">
        <v>0.11091777747198242</v>
      </c>
      <c r="J28" s="28">
        <v>5.4948528855139615E-2</v>
      </c>
      <c r="K28" s="29">
        <v>0.26882527267108031</v>
      </c>
      <c r="L28" s="29">
        <v>0.19106346373056377</v>
      </c>
      <c r="M28" s="29">
        <v>0.10697299810139012</v>
      </c>
      <c r="N28" s="29">
        <v>3.0279232038703564E-2</v>
      </c>
      <c r="O28" s="29">
        <v>4.136480600099076E-2</v>
      </c>
      <c r="P28" s="30"/>
      <c r="Q28" s="27">
        <v>0.12518690900384863</v>
      </c>
      <c r="R28" s="27">
        <v>7.2823919415483038E-2</v>
      </c>
      <c r="S28" s="27">
        <v>6.0891058252239394E-2</v>
      </c>
      <c r="T28" s="27">
        <v>2.9235347791634055E-2</v>
      </c>
      <c r="U28" s="27">
        <v>3.1095261700180284E-2</v>
      </c>
      <c r="V28" s="27">
        <v>0.24276264000283018</v>
      </c>
      <c r="W28" s="28">
        <v>5.3460084447518985E-2</v>
      </c>
      <c r="X28" s="29">
        <v>2.0795223097490198E-2</v>
      </c>
      <c r="Y28" s="29">
        <v>8.9378223307762256E-3</v>
      </c>
      <c r="Z28" s="29">
        <v>0.1100274255965704</v>
      </c>
      <c r="AA28" s="29">
        <v>7.6739274941406574E-2</v>
      </c>
      <c r="AB28" s="29">
        <v>1.3543176933817739E-2</v>
      </c>
      <c r="AC28" s="30"/>
      <c r="AD28" s="27">
        <v>2.7977058931994456</v>
      </c>
      <c r="AE28" s="27">
        <v>1.6570576378157089</v>
      </c>
      <c r="AF28" s="27">
        <v>7.94409784907503</v>
      </c>
      <c r="AG28" s="27">
        <v>0.79259416043643305</v>
      </c>
      <c r="AH28" s="27">
        <v>3.4448015085599906</v>
      </c>
      <c r="AI28" s="27">
        <v>0.74413224211647655</v>
      </c>
      <c r="AJ28" s="31">
        <v>1.4125696292794472</v>
      </c>
      <c r="AK28" s="30">
        <v>0.6770985110776444</v>
      </c>
      <c r="AL28" s="30">
        <v>2.0339102959905642</v>
      </c>
      <c r="AM28" s="30">
        <v>2.8590883235392641</v>
      </c>
      <c r="AN28" s="30">
        <v>1.0395574150123346</v>
      </c>
      <c r="AO28" s="30">
        <v>2.1379326720050149</v>
      </c>
      <c r="AP28" s="30"/>
      <c r="AQ28" s="27">
        <v>10.346560211057923</v>
      </c>
      <c r="AR28" s="27">
        <v>2.3232180679687287</v>
      </c>
      <c r="AS28" s="27">
        <v>2.2754711886258172</v>
      </c>
      <c r="AT28" s="27">
        <v>9.9545368700410677</v>
      </c>
      <c r="AU28" s="27">
        <v>6.7251502889330093</v>
      </c>
      <c r="AV28" s="27">
        <v>2.2878321389811092</v>
      </c>
      <c r="AW28" s="31">
        <v>0.87459792701625316</v>
      </c>
      <c r="AX28" s="30">
        <v>6.4358160592482818</v>
      </c>
      <c r="AY28" s="30">
        <v>8.7616978281981108</v>
      </c>
      <c r="AZ28" s="30">
        <v>3.4550544645913117</v>
      </c>
      <c r="BA28" s="30">
        <v>5.4927888017778042</v>
      </c>
      <c r="BB28" s="30">
        <v>2.9082225351955646</v>
      </c>
    </row>
    <row r="29" spans="1:54" ht="18.75" customHeight="1" x14ac:dyDescent="0.25">
      <c r="A29" s="38"/>
      <c r="B29" s="20"/>
      <c r="C29" s="9" t="s">
        <v>32</v>
      </c>
      <c r="D29" s="27">
        <v>0.54923424317956093</v>
      </c>
      <c r="E29" s="27">
        <v>0.26136572487576698</v>
      </c>
      <c r="F29" s="27">
        <v>0.13975533885311262</v>
      </c>
      <c r="G29" s="27">
        <v>0.23982855113175164</v>
      </c>
      <c r="H29" s="27">
        <v>0.22518260448339145</v>
      </c>
      <c r="I29" s="27">
        <v>0.22418059573415397</v>
      </c>
      <c r="J29" s="28">
        <v>0.10292533703397631</v>
      </c>
      <c r="K29" s="29">
        <v>0.19862760683298172</v>
      </c>
      <c r="L29" s="29">
        <v>0.48064032439381965</v>
      </c>
      <c r="M29" s="29">
        <v>0.22229823450898906</v>
      </c>
      <c r="N29" s="29">
        <v>0.10109531990563958</v>
      </c>
      <c r="O29" s="29">
        <v>0.57627403061826288</v>
      </c>
      <c r="P29" s="30"/>
      <c r="Q29" s="27">
        <v>2.9838080574331224E-2</v>
      </c>
      <c r="R29" s="27">
        <v>9.4971615903645348E-2</v>
      </c>
      <c r="S29" s="27">
        <v>4.9444027462205602E-2</v>
      </c>
      <c r="T29" s="27">
        <v>9.0415247385538522E-2</v>
      </c>
      <c r="U29" s="27">
        <v>0.23945255505182331</v>
      </c>
      <c r="V29" s="27">
        <v>0.30998612548895998</v>
      </c>
      <c r="W29" s="28">
        <v>0.12648743697229106</v>
      </c>
      <c r="X29" s="29">
        <v>0.1257056576068328</v>
      </c>
      <c r="Y29" s="29">
        <v>2.803365195975599E-2</v>
      </c>
      <c r="Z29" s="29">
        <v>0.26675511759563575</v>
      </c>
      <c r="AA29" s="29">
        <v>4.1833566675138281E-2</v>
      </c>
      <c r="AB29" s="29">
        <v>2.2456192283972318E-2</v>
      </c>
      <c r="AC29" s="30"/>
      <c r="AD29" s="27">
        <v>5.1683191730622369</v>
      </c>
      <c r="AE29" s="27">
        <v>7.8150111022042212</v>
      </c>
      <c r="AF29" s="27">
        <v>12.306476091380461</v>
      </c>
      <c r="AG29" s="27">
        <v>4.6293110255579286</v>
      </c>
      <c r="AH29" s="27">
        <v>1.7865501658732375</v>
      </c>
      <c r="AI29" s="27">
        <v>3.1112221212773026</v>
      </c>
      <c r="AJ29" s="31">
        <v>2.9754909198815307</v>
      </c>
      <c r="AK29" s="30">
        <v>1.3301887376225887</v>
      </c>
      <c r="AL29" s="30">
        <v>6.2100670949567043</v>
      </c>
      <c r="AM29" s="30">
        <v>3.1332474778512478</v>
      </c>
      <c r="AN29" s="30">
        <v>12.76888903632948</v>
      </c>
      <c r="AO29" s="30">
        <v>13.819808640404013</v>
      </c>
      <c r="AP29" s="30"/>
      <c r="AQ29" s="27">
        <v>3.4831620266511867</v>
      </c>
      <c r="AR29" s="27">
        <v>5.6731970268091985</v>
      </c>
      <c r="AS29" s="27">
        <v>1.7278430340052791</v>
      </c>
      <c r="AT29" s="27">
        <v>19.170948455265698</v>
      </c>
      <c r="AU29" s="27">
        <v>3.2269484013621939</v>
      </c>
      <c r="AV29" s="27">
        <v>3.6327240954806284</v>
      </c>
      <c r="AW29" s="31">
        <v>1.9371329730144144</v>
      </c>
      <c r="AX29" s="30">
        <v>4.0476830561309942</v>
      </c>
      <c r="AY29" s="30">
        <v>6.1717037685694036</v>
      </c>
      <c r="AZ29" s="30">
        <v>2.9594392774826663</v>
      </c>
      <c r="BA29" s="30">
        <v>6.206144079777939</v>
      </c>
      <c r="BB29" s="30">
        <v>1.2777355458366344</v>
      </c>
    </row>
    <row r="30" spans="1:54" ht="18" x14ac:dyDescent="0.25">
      <c r="A30" s="38"/>
      <c r="B30" s="20"/>
      <c r="C30" s="9" t="s">
        <v>33</v>
      </c>
      <c r="D30" s="27">
        <v>1.0324786324786329E-3</v>
      </c>
      <c r="E30" s="27">
        <v>7.5031055900621146E-4</v>
      </c>
      <c r="F30" s="27">
        <v>7.8441558441558483E-4</v>
      </c>
      <c r="G30" s="27">
        <v>1.2919786096256692E-3</v>
      </c>
      <c r="H30" s="27">
        <v>1.0237288135593226E-3</v>
      </c>
      <c r="I30" s="27">
        <v>1.268907563025211E-3</v>
      </c>
      <c r="J30" s="28">
        <v>1.0237288135593226E-3</v>
      </c>
      <c r="K30" s="29">
        <v>1.1843137254901968E-3</v>
      </c>
      <c r="L30" s="29">
        <v>1.3680634201585513E-3</v>
      </c>
      <c r="M30" s="29">
        <v>8.6906474820143919E-4</v>
      </c>
      <c r="N30" s="29">
        <v>6.7486033519553084E-4</v>
      </c>
      <c r="O30" s="29">
        <v>1.1615384615384623E-3</v>
      </c>
      <c r="P30" s="30"/>
      <c r="Q30" s="27">
        <v>1.3924125045097807E-3</v>
      </c>
      <c r="R30" s="27">
        <v>7.1923641860750396E-4</v>
      </c>
      <c r="S30" s="27">
        <v>1.184825988491103E-3</v>
      </c>
      <c r="T30" s="27">
        <v>1.3208551881289242E-3</v>
      </c>
      <c r="U30" s="27">
        <v>7.4588205801702848E-4</v>
      </c>
      <c r="V30" s="27">
        <v>8.1097828283404727E-4</v>
      </c>
      <c r="W30" s="28">
        <v>4.4582900759865349E-4</v>
      </c>
      <c r="X30" s="29">
        <v>5.7263153104511434E-4</v>
      </c>
      <c r="Y30" s="29">
        <v>4.3617052389929232E-4</v>
      </c>
      <c r="Z30" s="29">
        <v>7.413048560991044E-4</v>
      </c>
      <c r="AA30" s="29">
        <v>6.9442887536438848E-4</v>
      </c>
      <c r="AB30" s="29">
        <v>4.0816891976135642E-4</v>
      </c>
      <c r="AC30" s="30"/>
      <c r="AD30" s="27">
        <v>1.1132409318785026E-2</v>
      </c>
      <c r="AE30" s="27">
        <v>1.0244928421195475E-2</v>
      </c>
      <c r="AF30" s="27">
        <v>7.1686289403722035E-3</v>
      </c>
      <c r="AG30" s="27">
        <v>7.2286849538034416E-3</v>
      </c>
      <c r="AH30" s="27">
        <v>5.8665837833637713E-3</v>
      </c>
      <c r="AI30" s="27">
        <v>6.3541491331425733E-3</v>
      </c>
      <c r="AJ30" s="31">
        <v>7.0432389570409112E-3</v>
      </c>
      <c r="AK30" s="30">
        <v>4.3466996747171778E-3</v>
      </c>
      <c r="AL30" s="30">
        <v>6.0730373230373277E-3</v>
      </c>
      <c r="AM30" s="30">
        <v>5.300291340517395E-3</v>
      </c>
      <c r="AN30" s="30">
        <v>1.0158772874058133E-2</v>
      </c>
      <c r="AO30" s="30">
        <v>5.543522155732593E-3</v>
      </c>
      <c r="AP30" s="30"/>
      <c r="AQ30" s="27">
        <v>7.0069605568445518E-3</v>
      </c>
      <c r="AR30" s="27">
        <v>5.3451327433628347E-3</v>
      </c>
      <c r="AS30" s="27">
        <v>2.5271966527196654E-3</v>
      </c>
      <c r="AT30" s="27">
        <v>5.8640776699029167E-3</v>
      </c>
      <c r="AU30" s="27">
        <v>3.1789473684210538E-3</v>
      </c>
      <c r="AV30" s="27">
        <v>4.3768115942029008E-3</v>
      </c>
      <c r="AW30" s="31">
        <v>4.7187500000000025E-3</v>
      </c>
      <c r="AX30" s="30">
        <v>4.3453237410071956E-3</v>
      </c>
      <c r="AY30" s="30">
        <v>3.2299465240641723E-3</v>
      </c>
      <c r="AZ30" s="30">
        <v>4.8709677419354865E-3</v>
      </c>
      <c r="BA30" s="30">
        <v>3.9220779220779239E-3</v>
      </c>
      <c r="BB30" s="30">
        <v>3.2299465240641723E-3</v>
      </c>
    </row>
    <row r="31" spans="1:54" ht="18" x14ac:dyDescent="0.25">
      <c r="A31" s="38"/>
      <c r="B31" s="20"/>
      <c r="C31" s="9" t="s">
        <v>34</v>
      </c>
      <c r="D31" s="27">
        <v>0.73195308063159359</v>
      </c>
      <c r="E31" s="27">
        <v>0.89639594444704951</v>
      </c>
      <c r="F31" s="27">
        <v>0.78751505640844954</v>
      </c>
      <c r="G31" s="27">
        <v>0.94068793189026756</v>
      </c>
      <c r="H31" s="27">
        <v>0.76205441089189474</v>
      </c>
      <c r="I31" s="27">
        <v>0.93707106401508866</v>
      </c>
      <c r="J31" s="28">
        <v>0.85548313892451455</v>
      </c>
      <c r="K31" s="29">
        <v>0.74384970446554266</v>
      </c>
      <c r="L31" s="29">
        <v>0.72825216871840803</v>
      </c>
      <c r="M31" s="29">
        <v>0.80496178506349203</v>
      </c>
      <c r="N31" s="29">
        <v>0.85065664704066024</v>
      </c>
      <c r="O31" s="29">
        <v>0.90659204078738831</v>
      </c>
      <c r="P31" s="30"/>
      <c r="Q31" s="27">
        <v>0.96014884716502535</v>
      </c>
      <c r="R31" s="27">
        <v>1.4219039885168598</v>
      </c>
      <c r="S31" s="27">
        <v>1.93822395347039</v>
      </c>
      <c r="T31" s="27">
        <v>1.7362443688600881</v>
      </c>
      <c r="U31" s="27">
        <v>1.722771684077153</v>
      </c>
      <c r="V31" s="27">
        <v>0.84581723810828346</v>
      </c>
      <c r="W31" s="28">
        <v>2.0444864842980826</v>
      </c>
      <c r="X31" s="29">
        <v>1.3582568734326625</v>
      </c>
      <c r="Y31" s="29">
        <v>2.0230405732553645</v>
      </c>
      <c r="Z31" s="29">
        <v>2.6326831591166768</v>
      </c>
      <c r="AA31" s="29">
        <v>2.0950884222660213</v>
      </c>
      <c r="AB31" s="29">
        <v>2.1463670324721096</v>
      </c>
      <c r="AC31" s="30"/>
      <c r="AD31" s="27">
        <v>3.2128131102465041</v>
      </c>
      <c r="AE31" s="27">
        <v>3.2748037232818783</v>
      </c>
      <c r="AF31" s="27">
        <v>3.4440612648758826</v>
      </c>
      <c r="AG31" s="27">
        <v>4.4461885615292234</v>
      </c>
      <c r="AH31" s="27">
        <v>3.8890077517245567</v>
      </c>
      <c r="AI31" s="27">
        <v>4.2253136718658881</v>
      </c>
      <c r="AJ31" s="31">
        <v>4.1031884340404758</v>
      </c>
      <c r="AK31" s="30">
        <v>4.0743855497874497</v>
      </c>
      <c r="AL31" s="30">
        <v>3.7786535707353517</v>
      </c>
      <c r="AM31" s="30">
        <v>3.7443197720405896</v>
      </c>
      <c r="AN31" s="30">
        <v>3.3286950904475088</v>
      </c>
      <c r="AO31" s="30">
        <v>3.5580492147080562</v>
      </c>
      <c r="AP31" s="30"/>
      <c r="AQ31" s="27">
        <v>3.9278863683879219</v>
      </c>
      <c r="AR31" s="27">
        <v>3.3800362442900056</v>
      </c>
      <c r="AS31" s="27">
        <v>3.7614841259865432</v>
      </c>
      <c r="AT31" s="27">
        <v>3.7906297235951785</v>
      </c>
      <c r="AU31" s="27">
        <v>3.892489740553454</v>
      </c>
      <c r="AV31" s="27">
        <v>3.4193207466525943</v>
      </c>
      <c r="AW31" s="31">
        <v>3.1640747596054393</v>
      </c>
      <c r="AX31" s="30">
        <v>2.7810941951101018</v>
      </c>
      <c r="AY31" s="30">
        <v>4.6880029037171873</v>
      </c>
      <c r="AZ31" s="30">
        <v>4.6977769823344149</v>
      </c>
      <c r="BA31" s="30">
        <v>3.1863490011732116</v>
      </c>
      <c r="BB31" s="30">
        <v>3.7986183679844849</v>
      </c>
    </row>
    <row r="32" spans="1:54" ht="18" x14ac:dyDescent="0.25">
      <c r="A32" s="38"/>
      <c r="B32" s="20"/>
      <c r="C32" s="9" t="s">
        <v>35</v>
      </c>
      <c r="D32" s="27">
        <v>6.7514559304060629E-3</v>
      </c>
      <c r="E32" s="27">
        <v>1.0101908210120084E-2</v>
      </c>
      <c r="F32" s="27">
        <v>7.312774667439622E-3</v>
      </c>
      <c r="G32" s="27">
        <v>6.403654664689575E-3</v>
      </c>
      <c r="H32" s="27">
        <v>7.6666204941793136E-3</v>
      </c>
      <c r="I32" s="27">
        <v>1.0321458296733269E-2</v>
      </c>
      <c r="J32" s="28">
        <v>6.6035765202146343E-3</v>
      </c>
      <c r="K32" s="29">
        <v>6.6165130098875848E-3</v>
      </c>
      <c r="L32" s="29">
        <v>6.056358908224921E-3</v>
      </c>
      <c r="M32" s="29">
        <v>5.9488923091972389E-3</v>
      </c>
      <c r="N32" s="29">
        <v>5.4602612643181265E-3</v>
      </c>
      <c r="O32" s="29">
        <v>4.8472231610318557E-3</v>
      </c>
      <c r="P32" s="30"/>
      <c r="Q32" s="27">
        <v>3.8620366973289967E-4</v>
      </c>
      <c r="R32" s="27">
        <v>1.9115922344709044E-3</v>
      </c>
      <c r="S32" s="27">
        <v>2.2316782555208527E-3</v>
      </c>
      <c r="T32" s="27">
        <v>2.2411710552395548E-3</v>
      </c>
      <c r="U32" s="27">
        <v>2.0028151371863346E-3</v>
      </c>
      <c r="V32" s="27">
        <v>4.3575887486502424E-3</v>
      </c>
      <c r="W32" s="28">
        <v>2.1160360174732481E-3</v>
      </c>
      <c r="X32" s="29">
        <v>1.411430533036718E-3</v>
      </c>
      <c r="Y32" s="29">
        <v>4.5630180712913013E-3</v>
      </c>
      <c r="Z32" s="29">
        <v>4.2932475473333905E-3</v>
      </c>
      <c r="AA32" s="29">
        <v>1.9027815113864229E-3</v>
      </c>
      <c r="AB32" s="29">
        <v>3.9978342571636259E-3</v>
      </c>
      <c r="AC32" s="30"/>
      <c r="AD32" s="27">
        <v>4.4532253141431236E-2</v>
      </c>
      <c r="AE32" s="27">
        <v>6.4864923932637888E-2</v>
      </c>
      <c r="AF32" s="27">
        <v>4.8510649333384517E-2</v>
      </c>
      <c r="AG32" s="27">
        <v>6.1964620673111391E-2</v>
      </c>
      <c r="AH32" s="27">
        <v>3.8723999605846778E-2</v>
      </c>
      <c r="AI32" s="27">
        <v>5.9229863436295077E-2</v>
      </c>
      <c r="AJ32" s="31">
        <v>5.6158884844836221E-2</v>
      </c>
      <c r="AK32" s="30">
        <v>3.9902844818528474E-2</v>
      </c>
      <c r="AL32" s="30">
        <v>4.6354221650400741E-2</v>
      </c>
      <c r="AM32" s="30">
        <v>3.9611733372411292E-2</v>
      </c>
      <c r="AN32" s="30">
        <v>4.8700359424880477E-2</v>
      </c>
      <c r="AO32" s="30">
        <v>4.824486991425922E-2</v>
      </c>
      <c r="AP32" s="30"/>
      <c r="AQ32" s="27">
        <v>2.8251289015011206E-2</v>
      </c>
      <c r="AR32" s="27">
        <v>2.1599279634925708E-2</v>
      </c>
      <c r="AS32" s="27">
        <v>2.0635133925457509E-2</v>
      </c>
      <c r="AT32" s="27">
        <v>2.3288614421144854E-2</v>
      </c>
      <c r="AU32" s="27">
        <v>2.2875988017750877E-2</v>
      </c>
      <c r="AV32" s="27">
        <v>2.6327140238963355E-2</v>
      </c>
      <c r="AW32" s="31">
        <v>3.2469399987899661E-2</v>
      </c>
      <c r="AX32" s="30">
        <v>1.5297875913175619E-2</v>
      </c>
      <c r="AY32" s="30">
        <v>3.5463241784256118E-2</v>
      </c>
      <c r="AZ32" s="30">
        <v>3.8827955753416042E-2</v>
      </c>
      <c r="BA32" s="30">
        <v>3.4079535685873907E-2</v>
      </c>
      <c r="BB32" s="30">
        <v>3.391059719459296E-2</v>
      </c>
    </row>
    <row r="33" spans="1:54" ht="18.75" customHeight="1" x14ac:dyDescent="0.25">
      <c r="A33" s="38"/>
      <c r="B33" s="20"/>
      <c r="C33" s="9" t="s">
        <v>36</v>
      </c>
      <c r="D33" s="27">
        <v>0.29351115302604364</v>
      </c>
      <c r="E33" s="27">
        <v>0.38316844645791148</v>
      </c>
      <c r="F33" s="27">
        <v>0.36984901385206143</v>
      </c>
      <c r="G33" s="27">
        <v>0.31537644774274254</v>
      </c>
      <c r="H33" s="27">
        <v>0.32527376513836448</v>
      </c>
      <c r="I33" s="27">
        <v>0.28383802214268666</v>
      </c>
      <c r="J33" s="28">
        <v>0.35313029752152914</v>
      </c>
      <c r="K33" s="29">
        <v>0.25689917423803438</v>
      </c>
      <c r="L33" s="29">
        <v>0.28798906532050228</v>
      </c>
      <c r="M33" s="29">
        <v>0.26120248208078051</v>
      </c>
      <c r="N33" s="29">
        <v>0.29292814394515321</v>
      </c>
      <c r="O33" s="29">
        <v>0.30022665687082029</v>
      </c>
      <c r="P33" s="30"/>
      <c r="Q33" s="27">
        <v>0.18188067499465066</v>
      </c>
      <c r="R33" s="27">
        <v>0.19824522316456383</v>
      </c>
      <c r="S33" s="27">
        <v>0.1119497406247819</v>
      </c>
      <c r="T33" s="27">
        <v>0.19481538580452226</v>
      </c>
      <c r="U33" s="27">
        <v>0.14718302500900846</v>
      </c>
      <c r="V33" s="27">
        <v>0.26429196232198721</v>
      </c>
      <c r="W33" s="28">
        <v>0.12296972552799489</v>
      </c>
      <c r="X33" s="29">
        <v>0.12792291101439812</v>
      </c>
      <c r="Y33" s="29">
        <v>0.21893666169904771</v>
      </c>
      <c r="Z33" s="29">
        <v>0.25830715473720289</v>
      </c>
      <c r="AA33" s="29">
        <v>0.13492424562687996</v>
      </c>
      <c r="AB33" s="29">
        <v>0.15342850353121326</v>
      </c>
      <c r="AC33" s="30"/>
      <c r="AD33" s="27">
        <v>1.7777241810644375</v>
      </c>
      <c r="AE33" s="27">
        <v>2.349651311602293</v>
      </c>
      <c r="AF33" s="27">
        <v>1.9239660683600444</v>
      </c>
      <c r="AG33" s="27">
        <v>2.5330258291892691</v>
      </c>
      <c r="AH33" s="27">
        <v>2.2616044483546958</v>
      </c>
      <c r="AI33" s="27">
        <v>2.1178207333682515</v>
      </c>
      <c r="AJ33" s="31">
        <v>2.4222126299626172</v>
      </c>
      <c r="AK33" s="30">
        <v>1.6731743604843361</v>
      </c>
      <c r="AL33" s="30">
        <v>2.1813838067003508</v>
      </c>
      <c r="AM33" s="30">
        <v>1.8590490909597199</v>
      </c>
      <c r="AN33" s="30">
        <v>1.9374806318506208</v>
      </c>
      <c r="AO33" s="30">
        <v>1.9479821979933658</v>
      </c>
      <c r="AP33" s="30"/>
      <c r="AQ33" s="27">
        <v>1.6204492823457377</v>
      </c>
      <c r="AR33" s="27">
        <v>1.3300483207323401</v>
      </c>
      <c r="AS33" s="27">
        <v>1.263047892309433</v>
      </c>
      <c r="AT33" s="27">
        <v>1.3553341431276891</v>
      </c>
      <c r="AU33" s="27">
        <v>1.4987920591759389</v>
      </c>
      <c r="AV33" s="27">
        <v>1.3295432150161464</v>
      </c>
      <c r="AW33" s="31">
        <v>1.5086644617613725</v>
      </c>
      <c r="AX33" s="30">
        <v>1.0340399147531278</v>
      </c>
      <c r="AY33" s="30">
        <v>1.700226881478037</v>
      </c>
      <c r="AZ33" s="30">
        <v>1.6206275840803541</v>
      </c>
      <c r="BA33" s="30">
        <v>1.5174996058292085</v>
      </c>
      <c r="BB33" s="30">
        <v>1.5431164430620206</v>
      </c>
    </row>
    <row r="34" spans="1:54" ht="18" x14ac:dyDescent="0.25">
      <c r="A34" s="38"/>
      <c r="B34" s="20"/>
      <c r="C34" s="9" t="s">
        <v>37</v>
      </c>
      <c r="D34" s="27">
        <v>21.002233413444884</v>
      </c>
      <c r="E34" s="27">
        <v>24.283345279914684</v>
      </c>
      <c r="F34" s="27">
        <v>23.399732273779993</v>
      </c>
      <c r="G34" s="27">
        <v>22.326059097944942</v>
      </c>
      <c r="H34" s="27">
        <v>20.144697436399387</v>
      </c>
      <c r="I34" s="27">
        <v>24.14001943280001</v>
      </c>
      <c r="J34" s="28">
        <v>23.323322233477892</v>
      </c>
      <c r="K34" s="29">
        <v>21.248139689033781</v>
      </c>
      <c r="L34" s="29">
        <v>19.83561251810761</v>
      </c>
      <c r="M34" s="29">
        <v>20.881830821396665</v>
      </c>
      <c r="N34" s="29">
        <v>21.804762193578426</v>
      </c>
      <c r="O34" s="29">
        <v>25.946102967565352</v>
      </c>
      <c r="P34" s="30"/>
      <c r="Q34" s="27">
        <v>17.791297855268507</v>
      </c>
      <c r="R34" s="27">
        <v>21.450739458500919</v>
      </c>
      <c r="S34" s="27">
        <v>19.480011306530049</v>
      </c>
      <c r="T34" s="27">
        <v>22.788066774876768</v>
      </c>
      <c r="U34" s="27">
        <v>22.572469925514426</v>
      </c>
      <c r="V34" s="27">
        <v>19.877824800199093</v>
      </c>
      <c r="W34" s="28">
        <v>23.836213799777752</v>
      </c>
      <c r="X34" s="29">
        <v>17.959078001435703</v>
      </c>
      <c r="Y34" s="29">
        <v>30.089146648428425</v>
      </c>
      <c r="Z34" s="29">
        <v>32.345395104807743</v>
      </c>
      <c r="AA34" s="29">
        <v>25.068574397792908</v>
      </c>
      <c r="AB34" s="29">
        <v>22.797027506972405</v>
      </c>
      <c r="AC34" s="30"/>
      <c r="AD34" s="27">
        <v>123.2384746274555</v>
      </c>
      <c r="AE34" s="27">
        <v>127.86408794318737</v>
      </c>
      <c r="AF34" s="27">
        <v>123.32543792087523</v>
      </c>
      <c r="AG34" s="27">
        <v>137.07201859838062</v>
      </c>
      <c r="AH34" s="27">
        <v>130.72174783685398</v>
      </c>
      <c r="AI34" s="27">
        <v>148.44336905339279</v>
      </c>
      <c r="AJ34" s="31">
        <v>134.41206872333518</v>
      </c>
      <c r="AK34" s="30">
        <v>127.56027465745115</v>
      </c>
      <c r="AL34" s="30">
        <v>134.28523390684134</v>
      </c>
      <c r="AM34" s="30">
        <v>122.27667353106813</v>
      </c>
      <c r="AN34" s="30">
        <v>115.30096119432855</v>
      </c>
      <c r="AO34" s="30">
        <v>126.15703761911814</v>
      </c>
      <c r="AP34" s="30"/>
      <c r="AQ34" s="27">
        <v>124.76642064730291</v>
      </c>
      <c r="AR34" s="27">
        <v>108.60567320899358</v>
      </c>
      <c r="AS34" s="27">
        <v>103.52087062225075</v>
      </c>
      <c r="AT34" s="27">
        <v>94.681641920409888</v>
      </c>
      <c r="AU34" s="27">
        <v>111.7244743676214</v>
      </c>
      <c r="AV34" s="27">
        <v>107.27970259290868</v>
      </c>
      <c r="AW34" s="31">
        <v>102.96728258786175</v>
      </c>
      <c r="AX34" s="30">
        <v>86.01221051997905</v>
      </c>
      <c r="AY34" s="30">
        <v>97.183335974204653</v>
      </c>
      <c r="AZ34" s="30">
        <v>141.24610193831415</v>
      </c>
      <c r="BA34" s="30">
        <v>118.0478793080654</v>
      </c>
      <c r="BB34" s="30">
        <v>118.92807460590265</v>
      </c>
    </row>
    <row r="35" spans="1:54" ht="18" x14ac:dyDescent="0.25">
      <c r="A35" s="38"/>
      <c r="B35" s="20"/>
      <c r="C35" s="9" t="s">
        <v>38</v>
      </c>
      <c r="D35" s="27">
        <v>4.3081099552717248</v>
      </c>
      <c r="E35" s="27">
        <v>4.3587627117134868</v>
      </c>
      <c r="F35" s="27">
        <v>4.0192159169841553</v>
      </c>
      <c r="G35" s="27">
        <v>3.6106048616980395</v>
      </c>
      <c r="H35" s="27">
        <v>3.515253839477074</v>
      </c>
      <c r="I35" s="27">
        <v>4.1136237486535379</v>
      </c>
      <c r="J35" s="28">
        <v>3.9234657768860188</v>
      </c>
      <c r="K35" s="29">
        <v>3.1723024968301754</v>
      </c>
      <c r="L35" s="29">
        <v>3.1186152631997848</v>
      </c>
      <c r="M35" s="29">
        <v>3.7617759969243312</v>
      </c>
      <c r="N35" s="29">
        <v>3.5564193225482899</v>
      </c>
      <c r="O35" s="29">
        <v>3.6573786193262965</v>
      </c>
      <c r="P35" s="30"/>
      <c r="Q35" s="27">
        <v>2.7341351175401227</v>
      </c>
      <c r="R35" s="27">
        <v>2.4485679405168828</v>
      </c>
      <c r="S35" s="27">
        <v>1.3883998725799322</v>
      </c>
      <c r="T35" s="27">
        <v>2.1437919578654161</v>
      </c>
      <c r="U35" s="27">
        <v>1.723057898308763</v>
      </c>
      <c r="V35" s="27">
        <v>2.4722590799633091</v>
      </c>
      <c r="W35" s="28">
        <v>1.3007027607116488</v>
      </c>
      <c r="X35" s="29">
        <v>1.5297208789154464</v>
      </c>
      <c r="Y35" s="29">
        <v>2.7279511343831513</v>
      </c>
      <c r="Z35" s="29">
        <v>3.1310241764111062</v>
      </c>
      <c r="AA35" s="29">
        <v>1.6302803129939951</v>
      </c>
      <c r="AB35" s="29">
        <v>1.5200162596110618</v>
      </c>
      <c r="AC35" s="30"/>
      <c r="AD35" s="27">
        <v>35.351646694336765</v>
      </c>
      <c r="AE35" s="27">
        <v>33.006254656703106</v>
      </c>
      <c r="AF35" s="27">
        <v>22.519469994753354</v>
      </c>
      <c r="AG35" s="27">
        <v>35.221689675825765</v>
      </c>
      <c r="AH35" s="27">
        <v>32.779500853224839</v>
      </c>
      <c r="AI35" s="27">
        <v>38.003335611572375</v>
      </c>
      <c r="AJ35" s="31">
        <v>33.520049451660149</v>
      </c>
      <c r="AK35" s="30">
        <v>25.714715827385234</v>
      </c>
      <c r="AL35" s="30">
        <v>30.263788725295914</v>
      </c>
      <c r="AM35" s="30">
        <v>32.889007702763543</v>
      </c>
      <c r="AN35" s="30">
        <v>26.032012204574158</v>
      </c>
      <c r="AO35" s="30">
        <v>27.929522888070682</v>
      </c>
      <c r="AP35" s="30"/>
      <c r="AQ35" s="27">
        <v>26.317052669355107</v>
      </c>
      <c r="AR35" s="27">
        <v>18.702132005086174</v>
      </c>
      <c r="AS35" s="27">
        <v>16.373305082263165</v>
      </c>
      <c r="AT35" s="27">
        <v>14.058775762980414</v>
      </c>
      <c r="AU35" s="27">
        <v>17.025685869301853</v>
      </c>
      <c r="AV35" s="27">
        <v>17.528000592538525</v>
      </c>
      <c r="AW35" s="31">
        <v>17.999486779835639</v>
      </c>
      <c r="AX35" s="30">
        <v>12.337939016210136</v>
      </c>
      <c r="AY35" s="30">
        <v>21.844313805536594</v>
      </c>
      <c r="AZ35" s="30">
        <v>19.637034926859307</v>
      </c>
      <c r="BA35" s="30">
        <v>24.988193251807544</v>
      </c>
      <c r="BB35" s="30">
        <v>18.482182986918136</v>
      </c>
    </row>
    <row r="36" spans="1:54" ht="18" x14ac:dyDescent="0.25">
      <c r="A36" s="38"/>
      <c r="B36" s="20"/>
      <c r="C36" s="9" t="s">
        <v>39</v>
      </c>
      <c r="D36" s="27">
        <v>1.8253135957214401</v>
      </c>
      <c r="E36" s="27">
        <v>2.0099024828220204</v>
      </c>
      <c r="F36" s="27">
        <v>2.1125097038410909</v>
      </c>
      <c r="G36" s="27">
        <v>1.8901543002926571</v>
      </c>
      <c r="H36" s="27">
        <v>2.3280666290388901</v>
      </c>
      <c r="I36" s="27">
        <v>1.8653265341423546</v>
      </c>
      <c r="J36" s="28">
        <v>1.8905684067701909</v>
      </c>
      <c r="K36" s="29">
        <v>1.7162898670560893</v>
      </c>
      <c r="L36" s="29">
        <v>1.8155909692010306</v>
      </c>
      <c r="M36" s="29">
        <v>1.4893640182102956</v>
      </c>
      <c r="N36" s="29">
        <v>1.8098417164440512</v>
      </c>
      <c r="O36" s="29">
        <v>1.9196338694049726</v>
      </c>
      <c r="P36" s="30"/>
      <c r="Q36" s="27">
        <v>2.1043090346685358</v>
      </c>
      <c r="R36" s="27">
        <v>2.5897136228264896</v>
      </c>
      <c r="S36" s="27">
        <v>2.4780291941583359</v>
      </c>
      <c r="T36" s="27">
        <v>2.7152958490651824</v>
      </c>
      <c r="U36" s="27">
        <v>2.7440714791500636</v>
      </c>
      <c r="V36" s="27">
        <v>3.3584999248622509</v>
      </c>
      <c r="W36" s="28">
        <v>1.7605700210555921</v>
      </c>
      <c r="X36" s="29">
        <v>2.0390810963392383</v>
      </c>
      <c r="Y36" s="29">
        <v>3.160549476025178</v>
      </c>
      <c r="Z36" s="29">
        <v>2.5980929905380981</v>
      </c>
      <c r="AA36" s="29">
        <v>2.0241048543818287</v>
      </c>
      <c r="AB36" s="29">
        <v>2.419593126193663</v>
      </c>
      <c r="AC36" s="30"/>
      <c r="AD36" s="27">
        <v>8.9881083215185544</v>
      </c>
      <c r="AE36" s="27">
        <v>9.3018970562566423</v>
      </c>
      <c r="AF36" s="27">
        <v>10.266462537963388</v>
      </c>
      <c r="AG36" s="27">
        <v>8.8489895423527312</v>
      </c>
      <c r="AH36" s="27">
        <v>8.3644879526511264</v>
      </c>
      <c r="AI36" s="27">
        <v>9.0190119054904478</v>
      </c>
      <c r="AJ36" s="31">
        <v>8.0279100597383142</v>
      </c>
      <c r="AK36" s="30">
        <v>7.4897773319384147</v>
      </c>
      <c r="AL36" s="30">
        <v>8.6688656313962582</v>
      </c>
      <c r="AM36" s="30">
        <v>6.7193186911966709</v>
      </c>
      <c r="AN36" s="30">
        <v>9.2379281417707748</v>
      </c>
      <c r="AO36" s="30">
        <v>8.9854918330604487</v>
      </c>
      <c r="AP36" s="30"/>
      <c r="AQ36" s="27">
        <v>8.1960202967469797</v>
      </c>
      <c r="AR36" s="27">
        <v>9.0020931163844633</v>
      </c>
      <c r="AS36" s="27">
        <v>14.033478382031259</v>
      </c>
      <c r="AT36" s="27">
        <v>19.097168245369687</v>
      </c>
      <c r="AU36" s="27">
        <v>12.29132850439785</v>
      </c>
      <c r="AV36" s="27">
        <v>13.240671928977022</v>
      </c>
      <c r="AW36" s="31">
        <v>12.520445562109533</v>
      </c>
      <c r="AX36" s="30">
        <v>14.618675254285208</v>
      </c>
      <c r="AY36" s="30">
        <v>23.577761122356673</v>
      </c>
      <c r="AZ36" s="30">
        <v>12.028476600428561</v>
      </c>
      <c r="BA36" s="30">
        <v>8.0297481968411226</v>
      </c>
      <c r="BB36" s="30">
        <v>10.52347334360692</v>
      </c>
    </row>
    <row r="37" spans="1:54" ht="18" x14ac:dyDescent="0.25">
      <c r="A37" s="38"/>
      <c r="B37" s="20"/>
      <c r="C37" s="9" t="s">
        <v>40</v>
      </c>
      <c r="D37" s="27">
        <v>0.38787487043910329</v>
      </c>
      <c r="E37" s="27">
        <v>0.45716175558351307</v>
      </c>
      <c r="F37" s="27">
        <v>0.58113487218829152</v>
      </c>
      <c r="G37" s="27">
        <v>0.30057761065877459</v>
      </c>
      <c r="H37" s="27">
        <v>0.36659915508249802</v>
      </c>
      <c r="I37" s="27">
        <v>0.38772736817182918</v>
      </c>
      <c r="J37" s="28">
        <v>0.3230868819203559</v>
      </c>
      <c r="K37" s="29">
        <v>0.40592481375954415</v>
      </c>
      <c r="L37" s="29">
        <v>0.52871865723519218</v>
      </c>
      <c r="M37" s="29">
        <v>0.33078254727191708</v>
      </c>
      <c r="N37" s="29">
        <v>0.36656580002228262</v>
      </c>
      <c r="O37" s="29">
        <v>0.4025034390037342</v>
      </c>
      <c r="P37" s="30"/>
      <c r="Q37" s="27">
        <v>0.18719285815080322</v>
      </c>
      <c r="R37" s="27">
        <v>0.27109961740077893</v>
      </c>
      <c r="S37" s="27">
        <v>0.16315811911712019</v>
      </c>
      <c r="T37" s="27">
        <v>0.31143314245447917</v>
      </c>
      <c r="U37" s="27">
        <v>0.26386809116627014</v>
      </c>
      <c r="V37" s="27">
        <v>0.51852714890399421</v>
      </c>
      <c r="W37" s="28">
        <v>0.15712896635935952</v>
      </c>
      <c r="X37" s="29">
        <v>0.20218863628671491</v>
      </c>
      <c r="Y37" s="29">
        <v>0.43188440696748187</v>
      </c>
      <c r="Z37" s="29">
        <v>0.37774925508523</v>
      </c>
      <c r="AA37" s="29">
        <v>0.17814795312256779</v>
      </c>
      <c r="AB37" s="29">
        <v>0.17493810988456437</v>
      </c>
      <c r="AC37" s="30"/>
      <c r="AD37" s="27">
        <v>3.374473012582051</v>
      </c>
      <c r="AE37" s="27">
        <v>3.4448736634372992</v>
      </c>
      <c r="AF37" s="27">
        <v>3.8938725159937517</v>
      </c>
      <c r="AG37" s="27">
        <v>2.7067455798414191</v>
      </c>
      <c r="AH37" s="27">
        <v>2.7837161940698265</v>
      </c>
      <c r="AI37" s="27">
        <v>3.3101649152972827</v>
      </c>
      <c r="AJ37" s="31">
        <v>2.9162880480859257</v>
      </c>
      <c r="AK37" s="30">
        <v>3.2529623104611671</v>
      </c>
      <c r="AL37" s="30">
        <v>4.7567460442298275</v>
      </c>
      <c r="AM37" s="30">
        <v>2.4384960280113979</v>
      </c>
      <c r="AN37" s="30">
        <v>2.5854233848687085</v>
      </c>
      <c r="AO37" s="30">
        <v>3.574931958956137</v>
      </c>
      <c r="AP37" s="30"/>
      <c r="AQ37" s="27">
        <v>2.7768048320156629</v>
      </c>
      <c r="AR37" s="27">
        <v>2.8517199237800179</v>
      </c>
      <c r="AS37" s="27">
        <v>2.7401859733669744</v>
      </c>
      <c r="AT37" s="27">
        <v>2.8768119347949281</v>
      </c>
      <c r="AU37" s="27">
        <v>2.9828216502327449</v>
      </c>
      <c r="AV37" s="27">
        <v>2.7420351427370013</v>
      </c>
      <c r="AW37" s="31">
        <v>2.8067661587420947</v>
      </c>
      <c r="AX37" s="30">
        <v>1.997481682972821</v>
      </c>
      <c r="AY37" s="30">
        <v>5.0267403743018564</v>
      </c>
      <c r="AZ37" s="30">
        <v>3.6068892516119906</v>
      </c>
      <c r="BA37" s="30">
        <v>3.5319746404872969</v>
      </c>
      <c r="BB37" s="30">
        <v>3.0993265149663496</v>
      </c>
    </row>
    <row r="38" spans="1:54" ht="18.75" customHeight="1" x14ac:dyDescent="0.25">
      <c r="A38" s="38"/>
      <c r="B38" s="20"/>
      <c r="C38" s="9" t="s">
        <v>41</v>
      </c>
      <c r="D38" s="27">
        <v>0.12749595851967135</v>
      </c>
      <c r="E38" s="27">
        <v>0.18830354719629089</v>
      </c>
      <c r="F38" s="27">
        <v>0.16901030071379741</v>
      </c>
      <c r="G38" s="27">
        <v>0.11341550434141963</v>
      </c>
      <c r="H38" s="27">
        <v>0.12548555120652435</v>
      </c>
      <c r="I38" s="27">
        <v>0.13522748969153806</v>
      </c>
      <c r="J38" s="28">
        <v>0.13716421706964432</v>
      </c>
      <c r="K38" s="29">
        <v>9.7124373766113381E-2</v>
      </c>
      <c r="L38" s="29">
        <v>0.12803040003749019</v>
      </c>
      <c r="M38" s="29">
        <v>9.4046531516539966E-2</v>
      </c>
      <c r="N38" s="29">
        <v>0.11016636379450483</v>
      </c>
      <c r="O38" s="29">
        <v>0.15157970858924869</v>
      </c>
      <c r="P38" s="30"/>
      <c r="Q38" s="27">
        <v>7.9110024404188184E-2</v>
      </c>
      <c r="R38" s="27">
        <v>8.0507720865354584E-2</v>
      </c>
      <c r="S38" s="27">
        <v>5.0525660021502383E-2</v>
      </c>
      <c r="T38" s="27">
        <v>7.8295101308599652E-2</v>
      </c>
      <c r="U38" s="27">
        <v>5.3262438307319172E-2</v>
      </c>
      <c r="V38" s="27">
        <v>5.5518758825634652E-2</v>
      </c>
      <c r="W38" s="28">
        <v>3.5735777684385454E-2</v>
      </c>
      <c r="X38" s="29">
        <v>5.2685631971149061E-2</v>
      </c>
      <c r="Y38" s="29">
        <v>0.11310120398274687</v>
      </c>
      <c r="Z38" s="29">
        <v>0.12882856511630025</v>
      </c>
      <c r="AA38" s="29">
        <v>4.5848791647693059E-2</v>
      </c>
      <c r="AB38" s="29">
        <v>6.2285166455744584E-2</v>
      </c>
      <c r="AC38" s="30"/>
      <c r="AD38" s="27">
        <v>0.66387392760052177</v>
      </c>
      <c r="AE38" s="27">
        <v>0.66794292421575585</v>
      </c>
      <c r="AF38" s="27">
        <v>0.59215799151843118</v>
      </c>
      <c r="AG38" s="27">
        <v>0.61786891214470974</v>
      </c>
      <c r="AH38" s="27">
        <v>0.61122187026312114</v>
      </c>
      <c r="AI38" s="27">
        <v>0.75483162081788735</v>
      </c>
      <c r="AJ38" s="31">
        <v>0.59339597823449242</v>
      </c>
      <c r="AK38" s="30">
        <v>0.56202702862372245</v>
      </c>
      <c r="AL38" s="30">
        <v>0.67335382899942176</v>
      </c>
      <c r="AM38" s="30">
        <v>0.60363235224080292</v>
      </c>
      <c r="AN38" s="30">
        <v>0.55937363382272387</v>
      </c>
      <c r="AO38" s="30">
        <v>0.61612788711458455</v>
      </c>
      <c r="AP38" s="30"/>
      <c r="AQ38" s="27">
        <v>0.37508678722106792</v>
      </c>
      <c r="AR38" s="27">
        <v>0.29919761104398596</v>
      </c>
      <c r="AS38" s="27">
        <v>0.3944850440584079</v>
      </c>
      <c r="AT38" s="27">
        <v>0.34762227611262042</v>
      </c>
      <c r="AU38" s="27">
        <v>0.32936397541666107</v>
      </c>
      <c r="AV38" s="27">
        <v>0.3677346250418691</v>
      </c>
      <c r="AW38" s="31">
        <v>0.42117476465419901</v>
      </c>
      <c r="AX38" s="30">
        <v>0.32490597831112294</v>
      </c>
      <c r="AY38" s="30">
        <v>0.57284245944948786</v>
      </c>
      <c r="AZ38" s="30">
        <v>0.75376061469983058</v>
      </c>
      <c r="BA38" s="30">
        <v>0.44673276548614138</v>
      </c>
      <c r="BB38" s="30">
        <v>0.56554821749319117</v>
      </c>
    </row>
    <row r="39" spans="1:54" ht="18" x14ac:dyDescent="0.25">
      <c r="A39" s="38"/>
      <c r="B39" s="20"/>
      <c r="C39" s="9" t="s">
        <v>42</v>
      </c>
      <c r="D39" s="27">
        <v>12.609001293881882</v>
      </c>
      <c r="E39" s="27">
        <v>13.833635236789673</v>
      </c>
      <c r="F39" s="27">
        <v>14.094204350558821</v>
      </c>
      <c r="G39" s="27">
        <v>13.306701421264529</v>
      </c>
      <c r="H39" s="27">
        <v>23.772756825120865</v>
      </c>
      <c r="I39" s="27">
        <v>28.785078787915367</v>
      </c>
      <c r="J39" s="28">
        <v>9.9147346826525276</v>
      </c>
      <c r="K39" s="29">
        <v>24.177344166354295</v>
      </c>
      <c r="L39" s="29">
        <v>12.399549362785763</v>
      </c>
      <c r="M39" s="29">
        <v>27.254898799507416</v>
      </c>
      <c r="N39" s="29">
        <v>12.327270499276368</v>
      </c>
      <c r="O39" s="29">
        <v>11.055771017251203</v>
      </c>
      <c r="P39" s="30"/>
      <c r="Q39" s="27">
        <v>11.192996779454893</v>
      </c>
      <c r="R39" s="27">
        <v>18.335380415143856</v>
      </c>
      <c r="S39" s="27">
        <v>15.078036274407816</v>
      </c>
      <c r="T39" s="27">
        <v>10.637911418811585</v>
      </c>
      <c r="U39" s="27">
        <v>21.559592534354014</v>
      </c>
      <c r="V39" s="27">
        <v>58.080601637616816</v>
      </c>
      <c r="W39" s="28">
        <v>15.620726686402421</v>
      </c>
      <c r="X39" s="29">
        <v>11.488917195495418</v>
      </c>
      <c r="Y39" s="29">
        <v>17.528455678315886</v>
      </c>
      <c r="Z39" s="29">
        <v>19.955919327108226</v>
      </c>
      <c r="AA39" s="29">
        <v>15.324420829594676</v>
      </c>
      <c r="AB39" s="29">
        <v>16.672695550903864</v>
      </c>
      <c r="AC39" s="30"/>
      <c r="AD39" s="27">
        <v>116.79917835255512</v>
      </c>
      <c r="AE39" s="27">
        <v>116.89213700874021</v>
      </c>
      <c r="AF39" s="27">
        <v>140.76380458864884</v>
      </c>
      <c r="AG39" s="27">
        <v>143.61583865814373</v>
      </c>
      <c r="AH39" s="27">
        <v>216.20073143068663</v>
      </c>
      <c r="AI39" s="27">
        <v>425.18864665948746</v>
      </c>
      <c r="AJ39" s="31">
        <v>120.16813139579314</v>
      </c>
      <c r="AK39" s="30">
        <v>380.66054247125481</v>
      </c>
      <c r="AL39" s="30">
        <v>136.10886738475639</v>
      </c>
      <c r="AM39" s="30">
        <v>496.75450462909953</v>
      </c>
      <c r="AN39" s="30">
        <v>158.78161733674304</v>
      </c>
      <c r="AO39" s="30">
        <v>117.70158370457182</v>
      </c>
      <c r="AP39" s="30"/>
      <c r="AQ39" s="27">
        <v>150.47107313649602</v>
      </c>
      <c r="AR39" s="27">
        <v>279.21436800197137</v>
      </c>
      <c r="AS39" s="27">
        <v>588.05134350695948</v>
      </c>
      <c r="AT39" s="27">
        <v>212.00926999834508</v>
      </c>
      <c r="AU39" s="27">
        <v>1746.5215095153094</v>
      </c>
      <c r="AV39" s="27">
        <v>198.33875689240369</v>
      </c>
      <c r="AW39" s="31">
        <v>460.3349243314326</v>
      </c>
      <c r="AX39" s="30">
        <v>281.72548278815327</v>
      </c>
      <c r="AY39" s="30">
        <v>307.19272853380306</v>
      </c>
      <c r="AZ39" s="30">
        <v>616.45613511475449</v>
      </c>
      <c r="BA39" s="30">
        <v>472.87367763229349</v>
      </c>
      <c r="BB39" s="30">
        <v>407.76108263012156</v>
      </c>
    </row>
    <row r="40" spans="1:54" ht="18" x14ac:dyDescent="0.25">
      <c r="A40" s="38"/>
      <c r="B40" s="20"/>
      <c r="C40" s="9" t="s">
        <v>43</v>
      </c>
      <c r="D40" s="27">
        <v>0.16235696978456537</v>
      </c>
      <c r="E40" s="27">
        <v>0.11739145871001169</v>
      </c>
      <c r="F40" s="27">
        <v>0.15529262734896104</v>
      </c>
      <c r="G40" s="27">
        <v>6.6385674568300718E-2</v>
      </c>
      <c r="H40" s="27">
        <v>0.1298657874722442</v>
      </c>
      <c r="I40" s="27">
        <v>0.15927631450510171</v>
      </c>
      <c r="J40" s="28">
        <v>9.5281843827740631E-2</v>
      </c>
      <c r="K40" s="29">
        <v>0.12637047600247936</v>
      </c>
      <c r="L40" s="29">
        <v>0.16667250460466954</v>
      </c>
      <c r="M40" s="29">
        <v>0.12854521618696954</v>
      </c>
      <c r="N40" s="29">
        <v>9.6846201662771941E-2</v>
      </c>
      <c r="O40" s="29">
        <v>0.13023355830368713</v>
      </c>
      <c r="P40" s="30"/>
      <c r="Q40" s="27">
        <v>2.7739024541292807E-2</v>
      </c>
      <c r="R40" s="27">
        <v>5.4183464497480696E-2</v>
      </c>
      <c r="S40" s="27">
        <v>1.9568424127587178E-2</v>
      </c>
      <c r="T40" s="27">
        <v>3.2450322821870263E-2</v>
      </c>
      <c r="U40" s="27">
        <v>3.2799448816691064E-2</v>
      </c>
      <c r="V40" s="27">
        <v>5.360187023640528E-2</v>
      </c>
      <c r="W40" s="28">
        <v>1.7975056052615873E-2</v>
      </c>
      <c r="X40" s="29">
        <v>2.2298697986383356E-2</v>
      </c>
      <c r="Y40" s="29">
        <v>4.9840452398793311E-2</v>
      </c>
      <c r="Z40" s="29">
        <v>5.2770746578110241E-2</v>
      </c>
      <c r="AA40" s="29">
        <v>3.1860206020393821E-2</v>
      </c>
      <c r="AB40" s="29">
        <v>2.791557251906342E-2</v>
      </c>
      <c r="AC40" s="30"/>
      <c r="AD40" s="27">
        <v>3.3973553715529943</v>
      </c>
      <c r="AE40" s="27">
        <v>3.2972799794369005</v>
      </c>
      <c r="AF40" s="27">
        <v>3.1046559806292695</v>
      </c>
      <c r="AG40" s="27">
        <v>3.4458019375880777</v>
      </c>
      <c r="AH40" s="27">
        <v>3.0852321471433792</v>
      </c>
      <c r="AI40" s="27">
        <v>3.9076314642012751</v>
      </c>
      <c r="AJ40" s="31">
        <v>3.2723911087135775</v>
      </c>
      <c r="AK40" s="30">
        <v>3.6345126717194915</v>
      </c>
      <c r="AL40" s="30">
        <v>4.5610471824805678</v>
      </c>
      <c r="AM40" s="30">
        <v>4.2550394859839171</v>
      </c>
      <c r="AN40" s="30">
        <v>2.528209273689527</v>
      </c>
      <c r="AO40" s="30">
        <v>3.3058489634918988</v>
      </c>
      <c r="AP40" s="30"/>
      <c r="AQ40" s="27">
        <v>0.93067629035855082</v>
      </c>
      <c r="AR40" s="27">
        <v>0.69026839040195109</v>
      </c>
      <c r="AS40" s="27">
        <v>0.31689924847978884</v>
      </c>
      <c r="AT40" s="27">
        <v>0.3157203796343489</v>
      </c>
      <c r="AU40" s="27">
        <v>0.53173116780820184</v>
      </c>
      <c r="AV40" s="27">
        <v>0.45257506110953716</v>
      </c>
      <c r="AW40" s="31">
        <v>0.41600300810893609</v>
      </c>
      <c r="AX40" s="30">
        <v>0.26651084867381369</v>
      </c>
      <c r="AY40" s="30">
        <v>0.72749874544678073</v>
      </c>
      <c r="AZ40" s="30">
        <v>0.68644960733589833</v>
      </c>
      <c r="BA40" s="30">
        <v>0.72383452816275795</v>
      </c>
      <c r="BB40" s="30">
        <v>0.58043105776486537</v>
      </c>
    </row>
    <row r="41" spans="1:54" ht="18" x14ac:dyDescent="0.25">
      <c r="A41" s="38"/>
      <c r="B41" s="20"/>
      <c r="C41" s="9" t="s">
        <v>44</v>
      </c>
      <c r="D41" s="27">
        <v>2.1130723515474428E-2</v>
      </c>
      <c r="E41" s="27">
        <v>2.1032841676087086E-2</v>
      </c>
      <c r="F41" s="27">
        <v>2.4705337781056255E-2</v>
      </c>
      <c r="G41" s="27">
        <v>8.1316648030361014E-3</v>
      </c>
      <c r="H41" s="27">
        <v>2.107020292761444E-2</v>
      </c>
      <c r="I41" s="27">
        <v>1.7520807809289097E-2</v>
      </c>
      <c r="J41" s="28">
        <v>8.4530648842721344E-3</v>
      </c>
      <c r="K41" s="29">
        <v>2.3473402200725361E-2</v>
      </c>
      <c r="L41" s="29">
        <v>2.8849306056336378E-2</v>
      </c>
      <c r="M41" s="29">
        <v>2.0092785248741092E-2</v>
      </c>
      <c r="N41" s="29">
        <v>1.8819638621213074E-2</v>
      </c>
      <c r="O41" s="29">
        <v>2.1273092118569679E-2</v>
      </c>
      <c r="P41" s="30"/>
      <c r="Q41" s="27">
        <v>3.1586575411458647E-3</v>
      </c>
      <c r="R41" s="27">
        <v>7.0505598830929899E-3</v>
      </c>
      <c r="S41" s="27">
        <v>6.2475144241761586E-3</v>
      </c>
      <c r="T41" s="27">
        <v>9.8346604154334102E-3</v>
      </c>
      <c r="U41" s="27">
        <v>1.1460507756568162E-2</v>
      </c>
      <c r="V41" s="27">
        <v>4.9970351024585226E-2</v>
      </c>
      <c r="W41" s="28">
        <v>7.695051512620326E-3</v>
      </c>
      <c r="X41" s="29">
        <v>1.5291493941112228E-2</v>
      </c>
      <c r="Y41" s="29">
        <v>2.3024922018808496E-2</v>
      </c>
      <c r="Z41" s="29">
        <v>3.5338820644725065E-2</v>
      </c>
      <c r="AA41" s="29">
        <v>8.2431444866195493E-3</v>
      </c>
      <c r="AB41" s="29">
        <v>8.0302026051433922E-3</v>
      </c>
      <c r="AC41" s="30"/>
      <c r="AD41" s="27">
        <v>0.36137750812253638</v>
      </c>
      <c r="AE41" s="27">
        <v>0.40399361989175808</v>
      </c>
      <c r="AF41" s="27">
        <v>0.36798679052758571</v>
      </c>
      <c r="AG41" s="27">
        <v>0.33691416789856926</v>
      </c>
      <c r="AH41" s="27">
        <v>0.37141992144969249</v>
      </c>
      <c r="AI41" s="27">
        <v>0.45233744401966214</v>
      </c>
      <c r="AJ41" s="31">
        <v>0.37912396032676804</v>
      </c>
      <c r="AK41" s="30">
        <v>0.40798287285898693</v>
      </c>
      <c r="AL41" s="30">
        <v>0.55206089281552639</v>
      </c>
      <c r="AM41" s="30">
        <v>0.36386500530816407</v>
      </c>
      <c r="AN41" s="30">
        <v>0.35639055133422071</v>
      </c>
      <c r="AO41" s="30">
        <v>0.38396350570061377</v>
      </c>
      <c r="AP41" s="30"/>
      <c r="AQ41" s="27">
        <v>0.27499490871695909</v>
      </c>
      <c r="AR41" s="27">
        <v>0.23618965860768842</v>
      </c>
      <c r="AS41" s="27">
        <v>0.33498510142909671</v>
      </c>
      <c r="AT41" s="27">
        <v>0.34591282567928583</v>
      </c>
      <c r="AU41" s="27">
        <v>0.36920184669939632</v>
      </c>
      <c r="AV41" s="27">
        <v>0.35941781762353298</v>
      </c>
      <c r="AW41" s="31">
        <v>0.41292802229242431</v>
      </c>
      <c r="AX41" s="30">
        <v>0.35357359371837593</v>
      </c>
      <c r="AY41" s="30">
        <v>0.6186806965619317</v>
      </c>
      <c r="AZ41" s="30">
        <v>0.65062090919050042</v>
      </c>
      <c r="BA41" s="30">
        <v>0.37801005313718522</v>
      </c>
      <c r="BB41" s="30">
        <v>0.41277878720565125</v>
      </c>
    </row>
    <row r="42" spans="1:54" ht="18.75" customHeight="1" x14ac:dyDescent="0.25">
      <c r="A42" s="38"/>
      <c r="B42" s="20"/>
      <c r="C42" s="9" t="s">
        <v>45</v>
      </c>
      <c r="D42" s="27">
        <v>1.2277908253274688E-2</v>
      </c>
      <c r="E42" s="27">
        <v>1.8736155260950148E-2</v>
      </c>
      <c r="F42" s="27">
        <v>1.6494278441683288E-2</v>
      </c>
      <c r="G42" s="27">
        <v>1.2231521292410823E-2</v>
      </c>
      <c r="H42" s="27">
        <v>8.3708387081072779E-3</v>
      </c>
      <c r="I42" s="27">
        <v>1.3045033884203937E-2</v>
      </c>
      <c r="J42" s="28">
        <v>1.045007471078835E-2</v>
      </c>
      <c r="K42" s="29">
        <v>1.163363815814092E-2</v>
      </c>
      <c r="L42" s="29">
        <v>1.1853152915276726E-2</v>
      </c>
      <c r="M42" s="29">
        <v>7.9937115796668897E-3</v>
      </c>
      <c r="N42" s="29">
        <v>1.3378161783073262E-2</v>
      </c>
      <c r="O42" s="29">
        <v>1.2019670870875852E-2</v>
      </c>
      <c r="P42" s="30"/>
      <c r="Q42" s="27">
        <v>1.2449036022771746E-2</v>
      </c>
      <c r="R42" s="27">
        <v>4.6513226656001499E-3</v>
      </c>
      <c r="S42" s="27">
        <v>3.8431138890999265E-3</v>
      </c>
      <c r="T42" s="27">
        <v>1.0035374999959911E-2</v>
      </c>
      <c r="U42" s="27">
        <v>3.5049623420846266E-3</v>
      </c>
      <c r="V42" s="27">
        <v>8.4342137422111236E-3</v>
      </c>
      <c r="W42" s="28">
        <v>5.4413935685087393E-3</v>
      </c>
      <c r="X42" s="29">
        <v>8.8984618174949588E-3</v>
      </c>
      <c r="Y42" s="29">
        <v>1.0750429181413114E-2</v>
      </c>
      <c r="Z42" s="29">
        <v>1.277863656133494E-2</v>
      </c>
      <c r="AA42" s="29">
        <v>4.776298256559096E-3</v>
      </c>
      <c r="AB42" s="29">
        <v>4.4229635591010496E-3</v>
      </c>
      <c r="AC42" s="30"/>
      <c r="AD42" s="27">
        <v>0.12980276548667033</v>
      </c>
      <c r="AE42" s="27">
        <v>0.16495370589010833</v>
      </c>
      <c r="AF42" s="27">
        <v>0.13901866821651554</v>
      </c>
      <c r="AG42" s="27">
        <v>0.15703322259473551</v>
      </c>
      <c r="AH42" s="27">
        <v>0.13819534178135684</v>
      </c>
      <c r="AI42" s="27">
        <v>0.1315512246502995</v>
      </c>
      <c r="AJ42" s="31">
        <v>0.15676344308454235</v>
      </c>
      <c r="AK42" s="30">
        <v>0.10219809212333716</v>
      </c>
      <c r="AL42" s="30">
        <v>0.14462384215983293</v>
      </c>
      <c r="AM42" s="30">
        <v>0.10970774768148833</v>
      </c>
      <c r="AN42" s="30">
        <v>0.11792395612648612</v>
      </c>
      <c r="AO42" s="30">
        <v>0.14463849925641384</v>
      </c>
      <c r="AP42" s="30"/>
      <c r="AQ42" s="27">
        <v>5.2444865767020885E-2</v>
      </c>
      <c r="AR42" s="27">
        <v>4.3439570309305842E-2</v>
      </c>
      <c r="AS42" s="27">
        <v>7.9310591061255667E-2</v>
      </c>
      <c r="AT42" s="27">
        <v>0.12109688190821317</v>
      </c>
      <c r="AU42" s="27">
        <v>8.3952477555852528E-2</v>
      </c>
      <c r="AV42" s="27">
        <v>8.2062764179354458E-2</v>
      </c>
      <c r="AW42" s="31">
        <v>9.6314882418853526E-2</v>
      </c>
      <c r="AX42" s="30">
        <v>9.6432438413501242E-2</v>
      </c>
      <c r="AY42" s="30">
        <v>0.14888242237559113</v>
      </c>
      <c r="AZ42" s="30">
        <v>0.13111090931420213</v>
      </c>
      <c r="BA42" s="30">
        <v>8.6160831491119166E-2</v>
      </c>
      <c r="BB42" s="30">
        <v>0.11100358259469088</v>
      </c>
    </row>
    <row r="43" spans="1:54" ht="18" x14ac:dyDescent="0.25">
      <c r="A43" s="38"/>
      <c r="B43" s="20"/>
      <c r="C43" s="9" t="s">
        <v>46</v>
      </c>
      <c r="D43" s="27">
        <v>10.216724189584095</v>
      </c>
      <c r="E43" s="27">
        <v>9.9792677932445137</v>
      </c>
      <c r="F43" s="27">
        <v>9.3811734426198807</v>
      </c>
      <c r="G43" s="27">
        <v>11.119501888708387</v>
      </c>
      <c r="H43" s="27">
        <v>23.833089087550619</v>
      </c>
      <c r="I43" s="27">
        <v>14.081607017695298</v>
      </c>
      <c r="J43" s="28">
        <v>8.567472946265644</v>
      </c>
      <c r="K43" s="29">
        <v>17.533497856087052</v>
      </c>
      <c r="L43" s="29">
        <v>8.0717887305885636</v>
      </c>
      <c r="M43" s="29">
        <v>19.200871520788482</v>
      </c>
      <c r="N43" s="29">
        <v>9.6126485955008665</v>
      </c>
      <c r="O43" s="29">
        <v>8.1496601588372855</v>
      </c>
      <c r="P43" s="30"/>
      <c r="Q43" s="27">
        <v>6.7558636373280851</v>
      </c>
      <c r="R43" s="27">
        <v>9.5371292785340174</v>
      </c>
      <c r="S43" s="27">
        <v>6.4638445669087332</v>
      </c>
      <c r="T43" s="27">
        <v>3.9618419505365767</v>
      </c>
      <c r="U43" s="27">
        <v>7.8639848833135719</v>
      </c>
      <c r="V43" s="27">
        <v>150.73044550214715</v>
      </c>
      <c r="W43" s="28">
        <v>7.0819214561964419</v>
      </c>
      <c r="X43" s="29">
        <v>6.3018707116009356</v>
      </c>
      <c r="Y43" s="29">
        <v>8.0612272959883082</v>
      </c>
      <c r="Z43" s="29">
        <v>10.633615542762588</v>
      </c>
      <c r="AA43" s="29">
        <v>7.4860712000600973</v>
      </c>
      <c r="AB43" s="29">
        <v>7.7828927401443586</v>
      </c>
      <c r="AC43" s="30"/>
      <c r="AD43" s="27">
        <v>94.449568715866917</v>
      </c>
      <c r="AE43" s="27">
        <v>97.21096202427924</v>
      </c>
      <c r="AF43" s="27">
        <v>96.622905191590604</v>
      </c>
      <c r="AG43" s="27">
        <v>146.05596166358754</v>
      </c>
      <c r="AH43" s="27">
        <v>178.14172081744709</v>
      </c>
      <c r="AI43" s="27">
        <v>185.59870092290211</v>
      </c>
      <c r="AJ43" s="31">
        <v>105.26848170822542</v>
      </c>
      <c r="AK43" s="30">
        <v>247.16468431439353</v>
      </c>
      <c r="AL43" s="30">
        <v>118.72030581377867</v>
      </c>
      <c r="AM43" s="30">
        <v>285.68536024930324</v>
      </c>
      <c r="AN43" s="30">
        <v>94.643016792232316</v>
      </c>
      <c r="AO43" s="30">
        <v>93.88337627256135</v>
      </c>
      <c r="AP43" s="30"/>
      <c r="AQ43" s="27">
        <v>131.00802395385696</v>
      </c>
      <c r="AR43" s="27">
        <v>287.3228672298726</v>
      </c>
      <c r="AS43" s="27">
        <v>441.16106684430656</v>
      </c>
      <c r="AT43" s="27">
        <v>194.2047411014554</v>
      </c>
      <c r="AU43" s="27">
        <v>3385.8720052216995</v>
      </c>
      <c r="AV43" s="27">
        <v>155.62445376577534</v>
      </c>
      <c r="AW43" s="31">
        <v>576.42795978732113</v>
      </c>
      <c r="AX43" s="30">
        <v>186.08925966667366</v>
      </c>
      <c r="AY43" s="30">
        <v>342.69037035183021</v>
      </c>
      <c r="AZ43" s="30">
        <v>352.84971600815811</v>
      </c>
      <c r="BA43" s="30">
        <v>308.77417516039333</v>
      </c>
      <c r="BB43" s="30">
        <v>283.10420320617112</v>
      </c>
    </row>
    <row r="44" spans="1:54" ht="18" x14ac:dyDescent="0.25">
      <c r="A44" s="38"/>
      <c r="B44" s="20"/>
      <c r="C44" s="9" t="s">
        <v>47</v>
      </c>
      <c r="D44" s="27">
        <v>51.663258723383649</v>
      </c>
      <c r="E44" s="27">
        <v>73.562620369690066</v>
      </c>
      <c r="F44" s="27">
        <v>65.782799620805577</v>
      </c>
      <c r="G44" s="27">
        <v>43.545370071711595</v>
      </c>
      <c r="H44" s="27">
        <v>52.250631268124941</v>
      </c>
      <c r="I44" s="27">
        <v>52.171593945686425</v>
      </c>
      <c r="J44" s="28">
        <v>47.390646501068403</v>
      </c>
      <c r="K44" s="29">
        <v>41.266498053423874</v>
      </c>
      <c r="L44" s="29">
        <v>67.569071445287733</v>
      </c>
      <c r="M44" s="29">
        <v>42.274822877888184</v>
      </c>
      <c r="N44" s="29">
        <v>54.520454414698946</v>
      </c>
      <c r="O44" s="29">
        <v>61.897289458804352</v>
      </c>
      <c r="P44" s="30"/>
      <c r="Q44" s="27">
        <v>18.010406349501832</v>
      </c>
      <c r="R44" s="27">
        <v>28.966867819956782</v>
      </c>
      <c r="S44" s="27">
        <v>27.781685916214471</v>
      </c>
      <c r="T44" s="27">
        <v>34.969607216228319</v>
      </c>
      <c r="U44" s="27">
        <v>38.857179746448679</v>
      </c>
      <c r="V44" s="27">
        <v>126.67769253023788</v>
      </c>
      <c r="W44" s="28">
        <v>40.041053053332917</v>
      </c>
      <c r="X44" s="29">
        <v>33.868729574587341</v>
      </c>
      <c r="Y44" s="29">
        <v>51.582969457926168</v>
      </c>
      <c r="Z44" s="29">
        <v>54.739052178372333</v>
      </c>
      <c r="AA44" s="29">
        <v>29.689366351638085</v>
      </c>
      <c r="AB44" s="29">
        <v>30.595651951317791</v>
      </c>
      <c r="AC44" s="30"/>
      <c r="AD44" s="27">
        <v>865.5496392903533</v>
      </c>
      <c r="AE44" s="27">
        <v>1161.6207301022869</v>
      </c>
      <c r="AF44" s="27">
        <v>939.45198664608392</v>
      </c>
      <c r="AG44" s="27">
        <v>1152.6406228964699</v>
      </c>
      <c r="AH44" s="27">
        <v>790.23755307193301</v>
      </c>
      <c r="AI44" s="27">
        <v>1074.8115854430582</v>
      </c>
      <c r="AJ44" s="31">
        <v>1290.9300202841096</v>
      </c>
      <c r="AK44" s="30">
        <v>676.40764833827961</v>
      </c>
      <c r="AL44" s="30">
        <v>1327.9716054677124</v>
      </c>
      <c r="AM44" s="30">
        <v>616.80242251649122</v>
      </c>
      <c r="AN44" s="30">
        <v>954.34073450676635</v>
      </c>
      <c r="AO44" s="30">
        <v>1140.8148519708757</v>
      </c>
      <c r="AP44" s="30"/>
      <c r="AQ44" s="27">
        <v>452.02319596726107</v>
      </c>
      <c r="AR44" s="27">
        <v>554.05476478404989</v>
      </c>
      <c r="AS44" s="27">
        <v>839.70140974252786</v>
      </c>
      <c r="AT44" s="27">
        <v>915.5192758692848</v>
      </c>
      <c r="AU44" s="27">
        <v>2055.8838033834768</v>
      </c>
      <c r="AV44" s="27">
        <v>1216.4586671403481</v>
      </c>
      <c r="AW44" s="31">
        <v>1205.5317513309399</v>
      </c>
      <c r="AX44" s="30">
        <v>832.74345511253227</v>
      </c>
      <c r="AY44" s="30">
        <v>2396.1721748726682</v>
      </c>
      <c r="AZ44" s="30">
        <v>1380.5999537608841</v>
      </c>
      <c r="BA44" s="30">
        <v>575.54509866679109</v>
      </c>
      <c r="BB44" s="30">
        <v>756.21006703287799</v>
      </c>
    </row>
    <row r="45" spans="1:54" ht="18" x14ac:dyDescent="0.25">
      <c r="A45" s="38"/>
      <c r="B45" s="20"/>
      <c r="C45" s="9" t="s">
        <v>48</v>
      </c>
      <c r="D45" s="27">
        <v>4.4081296969432056E-3</v>
      </c>
      <c r="E45" s="27">
        <v>3.8924692403149979E-3</v>
      </c>
      <c r="F45" s="27">
        <v>4.3332601725611687E-3</v>
      </c>
      <c r="G45" s="27">
        <v>5.9729677352751472E-3</v>
      </c>
      <c r="H45" s="27">
        <v>4.004497841191626E-3</v>
      </c>
      <c r="I45" s="27">
        <v>6.1160867377915281E-3</v>
      </c>
      <c r="J45" s="28">
        <v>8.000960115889388E-3</v>
      </c>
      <c r="K45" s="29">
        <v>2.3211547589441438E-3</v>
      </c>
      <c r="L45" s="29">
        <v>2.4127472233585832E-3</v>
      </c>
      <c r="M45" s="29">
        <v>2.511852686035247E-3</v>
      </c>
      <c r="N45" s="29">
        <v>3.4377608854212838E-3</v>
      </c>
      <c r="O45" s="29">
        <v>3.3184631058830144E-3</v>
      </c>
      <c r="P45" s="30"/>
      <c r="Q45" s="27">
        <v>9.3586897086107134E-3</v>
      </c>
      <c r="R45" s="27">
        <v>5.4574237079871067E-3</v>
      </c>
      <c r="S45" s="27">
        <v>4.5091476895340928E-3</v>
      </c>
      <c r="T45" s="27">
        <v>4.7175732160140028E-3</v>
      </c>
      <c r="U45" s="27">
        <v>2.4864432466832863E-3</v>
      </c>
      <c r="V45" s="27">
        <v>7.0958615588374635E-4</v>
      </c>
      <c r="W45" s="28">
        <v>1.9378325451845869E-3</v>
      </c>
      <c r="X45" s="29">
        <v>3.606114337106588E-3</v>
      </c>
      <c r="Y45" s="29">
        <v>3.2534004946364035E-3</v>
      </c>
      <c r="Z45" s="29">
        <v>3.4130685072434651E-3</v>
      </c>
      <c r="AA45" s="29">
        <v>2.7161188345679113E-3</v>
      </c>
      <c r="AB45" s="29">
        <v>3.0280102446154735E-3</v>
      </c>
      <c r="AC45" s="30"/>
      <c r="AD45" s="27">
        <v>1.6021017805419518E-2</v>
      </c>
      <c r="AE45" s="27">
        <v>1.4753933988400199E-2</v>
      </c>
      <c r="AF45" s="27">
        <v>1.2529620470487075E-2</v>
      </c>
      <c r="AG45" s="27">
        <v>1.5223829591976965E-2</v>
      </c>
      <c r="AH45" s="27">
        <v>1.4075057929694098E-2</v>
      </c>
      <c r="AI45" s="27">
        <v>1.3921311017198762E-2</v>
      </c>
      <c r="AJ45" s="31">
        <v>1.3845688666025653E-2</v>
      </c>
      <c r="AK45" s="30">
        <v>1.0231385117310823E-2</v>
      </c>
      <c r="AL45" s="30">
        <v>9.6987595649400109E-3</v>
      </c>
      <c r="AM45" s="30">
        <v>1.2696095157313365E-2</v>
      </c>
      <c r="AN45" s="30">
        <v>1.3361776005813775E-2</v>
      </c>
      <c r="AO45" s="30">
        <v>1.1044860844799347E-2</v>
      </c>
      <c r="AP45" s="30"/>
      <c r="AQ45" s="27">
        <v>6.7756696391090493E-3</v>
      </c>
      <c r="AR45" s="27">
        <v>3.5172088717074085E-3</v>
      </c>
      <c r="AS45" s="27">
        <v>3.0502196408019096E-3</v>
      </c>
      <c r="AT45" s="27">
        <v>3.0018654624442212E-3</v>
      </c>
      <c r="AU45" s="27">
        <v>2.8547260312766025E-3</v>
      </c>
      <c r="AV45" s="27">
        <v>3.4375225595640298E-3</v>
      </c>
      <c r="AW45" s="31">
        <v>3.406644798883844E-3</v>
      </c>
      <c r="AX45" s="30">
        <v>2.8764226782361274E-3</v>
      </c>
      <c r="AY45" s="30">
        <v>2E-3</v>
      </c>
      <c r="AZ45" s="30">
        <v>5.098074565088497E-3</v>
      </c>
      <c r="BA45" s="30">
        <v>3.7426880715434397E-3</v>
      </c>
      <c r="BB45" s="30">
        <v>4.2925375207033207E-3</v>
      </c>
    </row>
    <row r="46" spans="1:54" ht="18" x14ac:dyDescent="0.25">
      <c r="A46" s="38"/>
      <c r="B46" s="20"/>
      <c r="C46" s="9" t="s">
        <v>49</v>
      </c>
      <c r="D46" s="27">
        <v>0.2524847826278207</v>
      </c>
      <c r="E46" s="27">
        <v>0.19767921079204756</v>
      </c>
      <c r="F46" s="27">
        <v>0.2042315534718068</v>
      </c>
      <c r="G46" s="27">
        <v>0.14232841285278452</v>
      </c>
      <c r="H46" s="27">
        <v>0.22694811794240946</v>
      </c>
      <c r="I46" s="27">
        <v>0.17396046890679218</v>
      </c>
      <c r="J46" s="28">
        <v>5.7122525144054997E-2</v>
      </c>
      <c r="K46" s="29">
        <v>0.20520408548065805</v>
      </c>
      <c r="L46" s="29">
        <v>0.10332292124959014</v>
      </c>
      <c r="M46" s="29">
        <v>0.22498271211678</v>
      </c>
      <c r="N46" s="29">
        <v>0.18143562654562395</v>
      </c>
      <c r="O46" s="29">
        <v>0.11047286814330198</v>
      </c>
      <c r="P46" s="30"/>
      <c r="Q46" s="27">
        <v>0.10224157505319729</v>
      </c>
      <c r="R46" s="27">
        <v>8.5860462240326396E-2</v>
      </c>
      <c r="S46" s="27">
        <v>3.5120699652830371E-2</v>
      </c>
      <c r="T46" s="27">
        <v>2.9094826385926361E-2</v>
      </c>
      <c r="U46" s="27">
        <v>3.7905622550125063E-2</v>
      </c>
      <c r="V46" s="27">
        <v>0.58245137030551453</v>
      </c>
      <c r="W46" s="28">
        <v>7.6754077233186918E-2</v>
      </c>
      <c r="X46" s="29">
        <v>6.1205189526464192E-2</v>
      </c>
      <c r="Y46" s="29">
        <v>6.0778361563946219E-2</v>
      </c>
      <c r="Z46" s="29">
        <v>6.3518783780728214E-2</v>
      </c>
      <c r="AA46" s="29">
        <v>3.7802747147838774E-2</v>
      </c>
      <c r="AB46" s="29">
        <v>3.0673022969201005E-2</v>
      </c>
      <c r="AC46" s="30"/>
      <c r="AD46" s="27">
        <v>4.3751532731153411</v>
      </c>
      <c r="AE46" s="27">
        <v>4.5662106431337151</v>
      </c>
      <c r="AF46" s="27">
        <v>2.7443548709807413</v>
      </c>
      <c r="AG46" s="27">
        <v>6.2082442770878643</v>
      </c>
      <c r="AH46" s="27">
        <v>4.6803839379755034</v>
      </c>
      <c r="AI46" s="27">
        <v>4.0548564426039935</v>
      </c>
      <c r="AJ46" s="31">
        <v>4.1183077991681207</v>
      </c>
      <c r="AK46" s="30">
        <v>8.7921283393085119</v>
      </c>
      <c r="AL46" s="30">
        <v>5.2212949016726613</v>
      </c>
      <c r="AM46" s="30">
        <v>6.5138629982894223</v>
      </c>
      <c r="AN46" s="30">
        <v>5.8242785399568913</v>
      </c>
      <c r="AO46" s="30">
        <v>6.3978447631818565</v>
      </c>
      <c r="AP46" s="30"/>
      <c r="AQ46" s="27">
        <v>11.171303678682094</v>
      </c>
      <c r="AR46" s="27">
        <v>13.278407368384602</v>
      </c>
      <c r="AS46" s="27">
        <v>10.915510679169158</v>
      </c>
      <c r="AT46" s="27">
        <v>11.504711415107504</v>
      </c>
      <c r="AU46" s="27">
        <v>12.741587059727163</v>
      </c>
      <c r="AV46" s="27">
        <v>14.165164453350204</v>
      </c>
      <c r="AW46" s="31">
        <v>10.372991587270288</v>
      </c>
      <c r="AX46" s="30">
        <v>7.9953755207353394</v>
      </c>
      <c r="AY46" s="30">
        <v>8.6642992474114866</v>
      </c>
      <c r="AZ46" s="30">
        <v>10.249397168549391</v>
      </c>
      <c r="BA46" s="30">
        <v>12.297266608269771</v>
      </c>
      <c r="BB46" s="30">
        <v>14.76658231405915</v>
      </c>
    </row>
    <row r="47" spans="1:54" ht="18.75" customHeight="1" x14ac:dyDescent="0.25">
      <c r="A47" s="38"/>
      <c r="B47" s="20"/>
      <c r="C47" s="9" t="s">
        <v>50</v>
      </c>
      <c r="D47" s="27">
        <v>1.3691111672499989</v>
      </c>
      <c r="E47" s="27">
        <v>1.2910982332425887</v>
      </c>
      <c r="F47" s="27">
        <v>1.2148305499485368</v>
      </c>
      <c r="G47" s="27">
        <v>0.81064279749631152</v>
      </c>
      <c r="H47" s="27">
        <v>1.0214086268113871</v>
      </c>
      <c r="I47" s="27">
        <v>1.136168626871114</v>
      </c>
      <c r="J47" s="28">
        <v>0.49292348573900191</v>
      </c>
      <c r="K47" s="29">
        <v>1.3372964484043468</v>
      </c>
      <c r="L47" s="29">
        <v>0.80680064177837851</v>
      </c>
      <c r="M47" s="29">
        <v>1.0480517945167194</v>
      </c>
      <c r="N47" s="29">
        <v>1.2541683083016115</v>
      </c>
      <c r="O47" s="29">
        <v>0.75800618388696417</v>
      </c>
      <c r="P47" s="30"/>
      <c r="Q47" s="27">
        <v>0.60177365897922908</v>
      </c>
      <c r="R47" s="27">
        <v>0.55337951890913328</v>
      </c>
      <c r="S47" s="27">
        <v>0.40910597017472911</v>
      </c>
      <c r="T47" s="27">
        <v>0.31601464302712784</v>
      </c>
      <c r="U47" s="27">
        <v>0.40258671568083848</v>
      </c>
      <c r="V47" s="27">
        <v>2.1588354209851732</v>
      </c>
      <c r="W47" s="28">
        <v>0.59348734200749431</v>
      </c>
      <c r="X47" s="29">
        <v>0.47424682117769268</v>
      </c>
      <c r="Y47" s="29">
        <v>0.54262795815118203</v>
      </c>
      <c r="Z47" s="29">
        <v>0.54726003128922207</v>
      </c>
      <c r="AA47" s="29">
        <v>0.53403422755869678</v>
      </c>
      <c r="AB47" s="29">
        <v>0.36354495081481719</v>
      </c>
      <c r="AC47" s="30"/>
      <c r="AD47" s="27">
        <v>24.242005815411027</v>
      </c>
      <c r="AE47" s="27">
        <v>29.421832254109205</v>
      </c>
      <c r="AF47" s="27">
        <v>19.833918089789492</v>
      </c>
      <c r="AG47" s="27">
        <v>32.726347613143709</v>
      </c>
      <c r="AH47" s="27">
        <v>27.07965880362039</v>
      </c>
      <c r="AI47" s="27">
        <v>33.497373853756585</v>
      </c>
      <c r="AJ47" s="31">
        <v>22.11083381766937</v>
      </c>
      <c r="AK47" s="30">
        <v>50.546970719628291</v>
      </c>
      <c r="AL47" s="30">
        <v>30.775374658502884</v>
      </c>
      <c r="AM47" s="30">
        <v>29.40055923872454</v>
      </c>
      <c r="AN47" s="30">
        <v>37.064127268594767</v>
      </c>
      <c r="AO47" s="30">
        <v>40.624108871164999</v>
      </c>
      <c r="AP47" s="30"/>
      <c r="AQ47" s="27">
        <v>65.038886921634585</v>
      </c>
      <c r="AR47" s="27">
        <v>110.86463438746304</v>
      </c>
      <c r="AS47" s="27">
        <v>64.613460379292732</v>
      </c>
      <c r="AT47" s="27">
        <v>64.97315650799257</v>
      </c>
      <c r="AU47" s="27">
        <v>88.719855960875648</v>
      </c>
      <c r="AV47" s="27">
        <v>76.404461881138161</v>
      </c>
      <c r="AW47" s="31">
        <v>51.294087085149172</v>
      </c>
      <c r="AX47" s="30">
        <v>41.429232536508202</v>
      </c>
      <c r="AY47" s="30">
        <v>56.651761158975944</v>
      </c>
      <c r="AZ47" s="30">
        <v>59.53645033164446</v>
      </c>
      <c r="BA47" s="30">
        <v>84.974737155639517</v>
      </c>
      <c r="BB47" s="30">
        <v>86.530093659125271</v>
      </c>
    </row>
    <row r="48" spans="1:54" ht="18" x14ac:dyDescent="0.25">
      <c r="A48" s="38"/>
      <c r="B48" s="20"/>
      <c r="C48" s="9" t="s">
        <v>51</v>
      </c>
      <c r="D48" s="27">
        <v>1.9283010534048399E-3</v>
      </c>
      <c r="E48" s="27">
        <v>1.4938334806046611E-3</v>
      </c>
      <c r="F48" s="27">
        <v>1.5193431283321249E-3</v>
      </c>
      <c r="G48" s="27">
        <v>1.3058108678405912E-3</v>
      </c>
      <c r="H48" s="27">
        <v>1.3630144480604805E-3</v>
      </c>
      <c r="I48" s="27">
        <v>1.9898168625801273E-3</v>
      </c>
      <c r="J48" s="28">
        <v>1.0772757212891082E-3</v>
      </c>
      <c r="K48" s="29">
        <v>7.3322792497555311E-4</v>
      </c>
      <c r="L48" s="29">
        <v>6.3654975907159522E-4</v>
      </c>
      <c r="M48" s="29">
        <v>7.5469382005967107E-4</v>
      </c>
      <c r="N48" s="29">
        <v>1.2895711746975067E-3</v>
      </c>
      <c r="O48" s="29">
        <v>7.7940330537200082E-4</v>
      </c>
      <c r="P48" s="30"/>
      <c r="Q48" s="27">
        <v>1.8541149504994277E-3</v>
      </c>
      <c r="R48" s="27">
        <v>1.0308918772152873E-3</v>
      </c>
      <c r="S48" s="27">
        <v>6.5760584334614402E-4</v>
      </c>
      <c r="T48" s="27">
        <v>1.1344328902331293E-3</v>
      </c>
      <c r="U48" s="27">
        <v>4.0000000000000002E-4</v>
      </c>
      <c r="V48" s="27">
        <v>5.6591025731377194E-4</v>
      </c>
      <c r="W48" s="28">
        <v>7.650119848335834E-4</v>
      </c>
      <c r="X48" s="29">
        <v>1.0025916957138383E-3</v>
      </c>
      <c r="Y48" s="29">
        <v>7.7848198546842272E-4</v>
      </c>
      <c r="Z48" s="29">
        <v>6.6539830132296483E-4</v>
      </c>
      <c r="AA48" s="29">
        <v>5.1394158280982673E-4</v>
      </c>
      <c r="AB48" s="29">
        <v>4.0000000000000002E-4</v>
      </c>
      <c r="AC48" s="30"/>
      <c r="AD48" s="27">
        <v>1.614916971110111E-2</v>
      </c>
      <c r="AE48" s="27">
        <v>1.4636129480988396E-2</v>
      </c>
      <c r="AF48" s="27">
        <v>9.4221351154502586E-3</v>
      </c>
      <c r="AG48" s="27">
        <v>1.6403485611407045E-2</v>
      </c>
      <c r="AH48" s="27">
        <v>1.6755280877536836E-2</v>
      </c>
      <c r="AI48" s="27">
        <v>1.790727502179398E-2</v>
      </c>
      <c r="AJ48" s="31">
        <v>1.7029176432891729E-2</v>
      </c>
      <c r="AK48" s="30">
        <v>1.7029176432891729E-2</v>
      </c>
      <c r="AL48" s="30">
        <v>1.3795758022697457E-2</v>
      </c>
      <c r="AM48" s="30">
        <v>1.4171324810633127E-2</v>
      </c>
      <c r="AN48" s="30">
        <v>1.5983955516915605E-2</v>
      </c>
      <c r="AO48" s="30">
        <v>1.9229106744908374E-2</v>
      </c>
      <c r="AP48" s="30"/>
      <c r="AQ48" s="27">
        <v>8.8848223099578724E-3</v>
      </c>
      <c r="AR48" s="27">
        <v>7.217417071440373E-3</v>
      </c>
      <c r="AS48" s="27">
        <v>6.6047359462179465E-3</v>
      </c>
      <c r="AT48" s="27">
        <v>6.747977298311867E-3</v>
      </c>
      <c r="AU48" s="27">
        <v>7.0698910005912059E-3</v>
      </c>
      <c r="AV48" s="27">
        <v>1.1298829572958215E-2</v>
      </c>
      <c r="AW48" s="31">
        <v>8.4972509716806973E-3</v>
      </c>
      <c r="AX48" s="30">
        <v>7.8348300368475694E-3</v>
      </c>
      <c r="AY48" s="30">
        <v>5.7604844244967222E-3</v>
      </c>
      <c r="AZ48" s="30">
        <v>8.9872869003965912E-3</v>
      </c>
      <c r="BA48" s="30">
        <v>9.0656954914269169E-3</v>
      </c>
      <c r="BB48" s="30">
        <v>1.7505114435158429E-2</v>
      </c>
    </row>
    <row r="49" spans="1:54" ht="18" x14ac:dyDescent="0.25">
      <c r="A49" s="24"/>
      <c r="B49" s="20"/>
      <c r="C49" s="9"/>
      <c r="D49" s="27"/>
      <c r="E49" s="27"/>
      <c r="F49" s="27"/>
      <c r="G49" s="27"/>
      <c r="H49" s="27"/>
      <c r="I49" s="27"/>
      <c r="J49" s="28"/>
      <c r="K49" s="29"/>
      <c r="L49" s="29"/>
      <c r="M49" s="29"/>
      <c r="N49" s="29"/>
      <c r="O49" s="29"/>
      <c r="P49" s="30"/>
      <c r="Q49" s="27"/>
      <c r="R49" s="27"/>
      <c r="S49" s="27"/>
      <c r="T49" s="27"/>
      <c r="U49" s="27"/>
      <c r="V49" s="27"/>
      <c r="W49" s="28"/>
      <c r="X49" s="29"/>
      <c r="Y49" s="29"/>
      <c r="Z49" s="29"/>
      <c r="AA49" s="29"/>
      <c r="AB49" s="29"/>
      <c r="AC49" s="30"/>
      <c r="AD49" s="27"/>
      <c r="AE49" s="27"/>
      <c r="AF49" s="27"/>
      <c r="AG49" s="27"/>
      <c r="AH49" s="27"/>
      <c r="AI49" s="27"/>
      <c r="AJ49" s="31"/>
      <c r="AK49" s="30"/>
      <c r="AL49" s="30"/>
      <c r="AM49" s="30"/>
      <c r="AN49" s="30"/>
      <c r="AO49" s="30"/>
      <c r="AP49" s="30"/>
      <c r="AQ49" s="27"/>
      <c r="AR49" s="27"/>
      <c r="AS49" s="27"/>
      <c r="AT49" s="27"/>
      <c r="AU49" s="27"/>
      <c r="AV49" s="27"/>
      <c r="AW49" s="31"/>
      <c r="AX49" s="30"/>
      <c r="AY49" s="30"/>
      <c r="AZ49" s="30"/>
      <c r="BA49" s="30"/>
      <c r="BB49" s="30"/>
    </row>
    <row r="50" spans="1:54" ht="18" x14ac:dyDescent="0.25">
      <c r="A50" s="38" t="s">
        <v>52</v>
      </c>
      <c r="B50" s="20"/>
      <c r="C50" s="9" t="s">
        <v>9</v>
      </c>
      <c r="D50" s="27">
        <v>135.2627102083415</v>
      </c>
      <c r="E50" s="27">
        <v>151.10486589546349</v>
      </c>
      <c r="F50" s="27">
        <v>92.997461860829105</v>
      </c>
      <c r="G50" s="27">
        <v>129.92681797428446</v>
      </c>
      <c r="H50" s="27">
        <v>0</v>
      </c>
      <c r="I50" s="27">
        <v>90.708144061081484</v>
      </c>
      <c r="J50" s="28">
        <v>61.615764282364928</v>
      </c>
      <c r="K50" s="28">
        <v>166.58796712856233</v>
      </c>
      <c r="L50" s="28">
        <v>130.74430021389435</v>
      </c>
      <c r="M50" s="28">
        <v>166.33020042598426</v>
      </c>
      <c r="N50" s="28">
        <v>138.42816157760021</v>
      </c>
      <c r="O50" s="28">
        <v>139.11166018265226</v>
      </c>
      <c r="P50" s="30"/>
      <c r="Q50" s="27">
        <v>115.80002982656464</v>
      </c>
      <c r="R50" s="27">
        <v>232.28349153872546</v>
      </c>
      <c r="S50" s="27">
        <v>70.933682207646385</v>
      </c>
      <c r="T50" s="27">
        <v>68.828145323463445</v>
      </c>
      <c r="U50" s="27">
        <v>112.15465110360012</v>
      </c>
      <c r="V50" s="27">
        <v>0</v>
      </c>
      <c r="W50" s="28">
        <v>97.652894170368455</v>
      </c>
      <c r="X50" s="28">
        <v>71.541702200775561</v>
      </c>
      <c r="Y50" s="28">
        <v>90.151622190671532</v>
      </c>
      <c r="Z50" s="28">
        <v>125.60045778205875</v>
      </c>
      <c r="AA50" s="28">
        <v>85.374314583641166</v>
      </c>
      <c r="AB50" s="28">
        <v>59.496356519752517</v>
      </c>
      <c r="AC50" s="30"/>
      <c r="AD50" s="27">
        <v>77.20202384181033</v>
      </c>
      <c r="AE50" s="27">
        <v>114.07828807936667</v>
      </c>
      <c r="AF50" s="27">
        <v>76.51736561399693</v>
      </c>
      <c r="AG50" s="27">
        <v>121.50068089855064</v>
      </c>
      <c r="AH50" s="27">
        <v>98.200681996565521</v>
      </c>
      <c r="AI50" s="27">
        <v>112.50095956970989</v>
      </c>
      <c r="AJ50" s="28">
        <v>130.0528228508295</v>
      </c>
      <c r="AK50" s="28">
        <v>121.70073859610794</v>
      </c>
      <c r="AL50" s="28">
        <v>113.38671250239365</v>
      </c>
      <c r="AM50" s="28">
        <v>112.89434297101477</v>
      </c>
      <c r="AN50" s="28">
        <v>105.97411934905486</v>
      </c>
      <c r="AO50" s="28">
        <v>107.08006962649014</v>
      </c>
      <c r="AP50" s="30"/>
      <c r="AQ50" s="27">
        <v>110.96336280436893</v>
      </c>
      <c r="AR50" s="27">
        <v>96.850495608527012</v>
      </c>
      <c r="AS50" s="27">
        <v>102.69493392314293</v>
      </c>
      <c r="AT50" s="27">
        <v>78.674484982625899</v>
      </c>
      <c r="AU50" s="27">
        <v>130.04413660986467</v>
      </c>
      <c r="AV50" s="27">
        <v>80.772586071470556</v>
      </c>
      <c r="AW50" s="28">
        <v>89.43326214859448</v>
      </c>
      <c r="AX50" s="28">
        <v>76.748764473317934</v>
      </c>
      <c r="AY50" s="28">
        <v>93.687294034735018</v>
      </c>
      <c r="AZ50" s="28">
        <v>68.074020577755334</v>
      </c>
      <c r="BA50" s="28">
        <v>96.678151516805897</v>
      </c>
      <c r="BB50" s="28">
        <v>87.632574779588381</v>
      </c>
    </row>
    <row r="51" spans="1:54" ht="18" x14ac:dyDescent="0.25">
      <c r="A51" s="38"/>
      <c r="B51" s="20"/>
      <c r="C51" s="9" t="s">
        <v>10</v>
      </c>
      <c r="D51" s="27">
        <v>108.34244049187632</v>
      </c>
      <c r="E51" s="27">
        <v>84.284387859102637</v>
      </c>
      <c r="F51" s="27">
        <v>112.97297673930532</v>
      </c>
      <c r="G51" s="27">
        <v>87.198305748309764</v>
      </c>
      <c r="H51" s="27">
        <v>99.905001687929015</v>
      </c>
      <c r="I51" s="27">
        <v>107.2968874734771</v>
      </c>
      <c r="J51" s="28">
        <v>161.09167023092505</v>
      </c>
      <c r="K51" s="29">
        <v>92.573165994868532</v>
      </c>
      <c r="L51" s="29">
        <v>97.956203134817173</v>
      </c>
      <c r="M51" s="29">
        <v>110.53605146004359</v>
      </c>
      <c r="N51" s="29">
        <v>178.52729803411418</v>
      </c>
      <c r="O51" s="29">
        <v>90.825638926861714</v>
      </c>
      <c r="P51" s="30"/>
      <c r="Q51" s="27">
        <v>103.21833825853636</v>
      </c>
      <c r="R51" s="27">
        <v>108.50003895672629</v>
      </c>
      <c r="S51" s="27">
        <v>102.4649143403057</v>
      </c>
      <c r="T51" s="27">
        <v>113.08590089046528</v>
      </c>
      <c r="U51" s="27">
        <v>90.162959777731743</v>
      </c>
      <c r="V51" s="27">
        <v>82.567847776234501</v>
      </c>
      <c r="W51" s="28">
        <v>101.78989844643311</v>
      </c>
      <c r="X51" s="29">
        <v>108.85630376279558</v>
      </c>
      <c r="Y51" s="29">
        <v>105.30989718384714</v>
      </c>
      <c r="Z51" s="29">
        <v>118.24310509293157</v>
      </c>
      <c r="AA51" s="29">
        <v>112.08382467541745</v>
      </c>
      <c r="AB51" s="29">
        <v>80.346456674026541</v>
      </c>
      <c r="AC51" s="30"/>
      <c r="AD51" s="27">
        <v>102.71467153193205</v>
      </c>
      <c r="AE51" s="27">
        <v>96.651325517420574</v>
      </c>
      <c r="AF51" s="27">
        <v>93.880217155104305</v>
      </c>
      <c r="AG51" s="27">
        <v>96.714582640327791</v>
      </c>
      <c r="AH51" s="27">
        <v>101.14298250818223</v>
      </c>
      <c r="AI51" s="27">
        <v>108.89622064703299</v>
      </c>
      <c r="AJ51" s="31">
        <v>132.60489021927219</v>
      </c>
      <c r="AK51" s="30">
        <v>97.63262470592079</v>
      </c>
      <c r="AL51" s="30">
        <v>106.79014322742808</v>
      </c>
      <c r="AM51" s="30">
        <v>99.734997136914643</v>
      </c>
      <c r="AN51" s="30">
        <v>108.83675885858453</v>
      </c>
      <c r="AO51" s="30">
        <v>103.99099627861573</v>
      </c>
      <c r="AP51" s="30"/>
      <c r="AQ51" s="27">
        <v>88.3213739559027</v>
      </c>
      <c r="AR51" s="27">
        <v>75.454942725334845</v>
      </c>
      <c r="AS51" s="27">
        <v>89.187753521763753</v>
      </c>
      <c r="AT51" s="27">
        <v>167.27309046779973</v>
      </c>
      <c r="AU51" s="27">
        <v>86.598762012343371</v>
      </c>
      <c r="AV51" s="27">
        <v>93.164077316855483</v>
      </c>
      <c r="AW51" s="31">
        <v>81.213180287230983</v>
      </c>
      <c r="AX51" s="30">
        <v>88.225642869224828</v>
      </c>
      <c r="AY51" s="30">
        <v>117.3727000698681</v>
      </c>
      <c r="AZ51" s="30">
        <v>155.96109739247615</v>
      </c>
      <c r="BA51" s="30">
        <v>90.080339731555341</v>
      </c>
      <c r="BB51" s="30">
        <v>90.953458901623137</v>
      </c>
    </row>
    <row r="52" spans="1:54" ht="18" x14ac:dyDescent="0.25">
      <c r="A52" s="38"/>
      <c r="B52" s="20"/>
      <c r="C52" s="9" t="s">
        <v>11</v>
      </c>
      <c r="D52" s="27">
        <v>106.85770469162723</v>
      </c>
      <c r="E52" s="27">
        <v>73.836844582260781</v>
      </c>
      <c r="F52" s="27">
        <v>101.85663407176715</v>
      </c>
      <c r="G52" s="27">
        <v>99.200657733160043</v>
      </c>
      <c r="H52" s="27">
        <v>99.888632514103492</v>
      </c>
      <c r="I52" s="27">
        <v>118.35952640708133</v>
      </c>
      <c r="J52" s="28">
        <v>148.16050365984935</v>
      </c>
      <c r="K52" s="29">
        <v>92.962566069862319</v>
      </c>
      <c r="L52" s="29">
        <v>87.331611540986103</v>
      </c>
      <c r="M52" s="29">
        <v>100.61984701944446</v>
      </c>
      <c r="N52" s="29">
        <v>87.739202612517474</v>
      </c>
      <c r="O52" s="29">
        <v>89.664685672195134</v>
      </c>
      <c r="P52" s="30"/>
      <c r="Q52" s="27">
        <v>122.07435641192359</v>
      </c>
      <c r="R52" s="27">
        <v>118.88910707235503</v>
      </c>
      <c r="S52" s="27">
        <v>109.55497249375405</v>
      </c>
      <c r="T52" s="27">
        <v>100.01606598482948</v>
      </c>
      <c r="U52" s="27">
        <v>82.428104190442212</v>
      </c>
      <c r="V52" s="27">
        <v>67.037393846695593</v>
      </c>
      <c r="W52" s="28">
        <v>94.823940580372351</v>
      </c>
      <c r="X52" s="29">
        <v>97.338353167607764</v>
      </c>
      <c r="Y52" s="29">
        <v>99.951985295739959</v>
      </c>
      <c r="Z52" s="29">
        <v>99.867796261901361</v>
      </c>
      <c r="AA52" s="29">
        <v>98.830466560868331</v>
      </c>
      <c r="AB52" s="29">
        <v>72.760736374400565</v>
      </c>
      <c r="AC52" s="30"/>
      <c r="AD52" s="27">
        <v>104.87112898366932</v>
      </c>
      <c r="AE52" s="27">
        <v>97.943234431406736</v>
      </c>
      <c r="AF52" s="27">
        <v>98.009631518232936</v>
      </c>
      <c r="AG52" s="27">
        <v>95.591451815750972</v>
      </c>
      <c r="AH52" s="27">
        <v>102.75608310235454</v>
      </c>
      <c r="AI52" s="27">
        <v>100.82847014858551</v>
      </c>
      <c r="AJ52" s="31">
        <v>101.35468728125731</v>
      </c>
      <c r="AK52" s="30">
        <v>96.931930455921531</v>
      </c>
      <c r="AL52" s="30">
        <v>105.75113653205659</v>
      </c>
      <c r="AM52" s="30">
        <v>98.569551428618865</v>
      </c>
      <c r="AN52" s="30">
        <v>104.83913142664423</v>
      </c>
      <c r="AO52" s="30">
        <v>104.2821734069519</v>
      </c>
      <c r="AP52" s="30"/>
      <c r="AQ52" s="27">
        <v>110.90080202657906</v>
      </c>
      <c r="AR52" s="27">
        <v>91.122089838878182</v>
      </c>
      <c r="AS52" s="27">
        <v>100.85502097131153</v>
      </c>
      <c r="AT52" s="27">
        <v>94.250081774060789</v>
      </c>
      <c r="AU52" s="27">
        <v>90.918892953691454</v>
      </c>
      <c r="AV52" s="27">
        <v>111.9531124354791</v>
      </c>
      <c r="AW52" s="31">
        <v>100.59039042618775</v>
      </c>
      <c r="AX52" s="30">
        <v>101.59201647266238</v>
      </c>
      <c r="AY52" s="30">
        <v>85.210615758678472</v>
      </c>
      <c r="AZ52" s="30">
        <v>103.63670906105382</v>
      </c>
      <c r="BA52" s="30">
        <v>113.21414328054135</v>
      </c>
      <c r="BB52" s="30">
        <v>113.7207438414552</v>
      </c>
    </row>
    <row r="53" spans="1:54" ht="18" x14ac:dyDescent="0.25">
      <c r="A53" s="38"/>
      <c r="B53" s="20"/>
      <c r="C53" s="9" t="s">
        <v>12</v>
      </c>
      <c r="D53" s="27">
        <v>109.13344634159255</v>
      </c>
      <c r="E53" s="27">
        <v>63.675260576385526</v>
      </c>
      <c r="F53" s="27">
        <v>101.37683336767995</v>
      </c>
      <c r="G53" s="27">
        <v>95.410751868696366</v>
      </c>
      <c r="H53" s="27">
        <v>104.20610071377745</v>
      </c>
      <c r="I53" s="27">
        <v>126.19760713186825</v>
      </c>
      <c r="J53" s="28">
        <v>182.5505887038571</v>
      </c>
      <c r="K53" s="29">
        <v>115.55553715748022</v>
      </c>
      <c r="L53" s="29">
        <v>107.8269271964128</v>
      </c>
      <c r="M53" s="29">
        <v>118.60572444670467</v>
      </c>
      <c r="N53" s="29">
        <v>115.95432605759906</v>
      </c>
      <c r="O53" s="29">
        <v>109.56733464097333</v>
      </c>
      <c r="P53" s="30"/>
      <c r="Q53" s="27">
        <v>116.38311823335015</v>
      </c>
      <c r="R53" s="27">
        <v>101.0676631235709</v>
      </c>
      <c r="S53" s="27">
        <v>105.63354172856198</v>
      </c>
      <c r="T53" s="27">
        <v>116.37962575350194</v>
      </c>
      <c r="U53" s="27">
        <v>87.70956248653772</v>
      </c>
      <c r="V53" s="27">
        <v>72.826488674477389</v>
      </c>
      <c r="W53" s="28">
        <v>97.091974388382766</v>
      </c>
      <c r="X53" s="29">
        <v>113.09530013541259</v>
      </c>
      <c r="Y53" s="29">
        <v>102.97345505467719</v>
      </c>
      <c r="Z53" s="29">
        <v>102.72899407907208</v>
      </c>
      <c r="AA53" s="29">
        <v>111.35481980607489</v>
      </c>
      <c r="AB53" s="29">
        <v>81.604279294265154</v>
      </c>
      <c r="AC53" s="30"/>
      <c r="AD53" s="27">
        <v>111.64393444967466</v>
      </c>
      <c r="AE53" s="27">
        <v>95.199440515101514</v>
      </c>
      <c r="AF53" s="27">
        <v>93.954213684109959</v>
      </c>
      <c r="AG53" s="27">
        <v>92.019869525850567</v>
      </c>
      <c r="AH53" s="27">
        <v>108.05439700976574</v>
      </c>
      <c r="AI53" s="27">
        <v>99.128144815497492</v>
      </c>
      <c r="AJ53" s="31">
        <v>106.64593114143059</v>
      </c>
      <c r="AK53" s="30">
        <v>95.828913545692572</v>
      </c>
      <c r="AL53" s="30">
        <v>106.87077092079294</v>
      </c>
      <c r="AM53" s="30">
        <v>100.83757197395099</v>
      </c>
      <c r="AN53" s="30">
        <v>107.90067879944714</v>
      </c>
      <c r="AO53" s="30">
        <v>100.59630603508722</v>
      </c>
      <c r="AP53" s="30"/>
      <c r="AQ53" s="27">
        <v>105.43987096467306</v>
      </c>
      <c r="AR53" s="27">
        <v>87.834590814647669</v>
      </c>
      <c r="AS53" s="27">
        <v>104.44166141766556</v>
      </c>
      <c r="AT53" s="27">
        <v>104.23615804328472</v>
      </c>
      <c r="AU53" s="27">
        <v>89.402614500916897</v>
      </c>
      <c r="AV53" s="27">
        <v>108.64510425881213</v>
      </c>
      <c r="AW53" s="31">
        <v>103.07498776033231</v>
      </c>
      <c r="AX53" s="30">
        <v>100.85068128001942</v>
      </c>
      <c r="AY53" s="30">
        <v>102.06821908032697</v>
      </c>
      <c r="AZ53" s="30">
        <v>108.05344841952183</v>
      </c>
      <c r="BA53" s="30">
        <v>111.39676890076744</v>
      </c>
      <c r="BB53" s="30">
        <v>110.15776478989426</v>
      </c>
    </row>
    <row r="54" spans="1:54" ht="18" x14ac:dyDescent="0.25">
      <c r="A54" s="38"/>
      <c r="B54" s="20"/>
      <c r="C54" s="9" t="s">
        <v>13</v>
      </c>
      <c r="D54" s="27">
        <v>87.586630676422757</v>
      </c>
      <c r="E54" s="27">
        <v>56.902265475672174</v>
      </c>
      <c r="F54" s="27">
        <v>55.31066926546977</v>
      </c>
      <c r="G54" s="27">
        <v>60.329225907485515</v>
      </c>
      <c r="H54" s="27">
        <v>291.71846273986432</v>
      </c>
      <c r="I54" s="27">
        <v>48.152745935085541</v>
      </c>
      <c r="J54" s="28">
        <v>36.366955040579114</v>
      </c>
      <c r="K54" s="29">
        <v>125.7427946126392</v>
      </c>
      <c r="L54" s="29">
        <v>89.812684910070658</v>
      </c>
      <c r="M54" s="29">
        <v>125.23915424123788</v>
      </c>
      <c r="N54" s="29">
        <v>102.68823285210505</v>
      </c>
      <c r="O54" s="29">
        <v>129.1619219593548</v>
      </c>
      <c r="P54" s="30"/>
      <c r="Q54" s="27">
        <v>5.9502407568016933</v>
      </c>
      <c r="R54" s="27">
        <v>12.133556304334633</v>
      </c>
      <c r="S54" s="27">
        <v>25.547424680300619</v>
      </c>
      <c r="T54" s="27">
        <v>26.748034638107548</v>
      </c>
      <c r="U54" s="27">
        <v>25.012068049719804</v>
      </c>
      <c r="V54" s="27">
        <v>504.60867557073573</v>
      </c>
      <c r="W54" s="28">
        <v>37.574778741918976</v>
      </c>
      <c r="X54" s="29">
        <v>9.3113663714522055</v>
      </c>
      <c r="Y54" s="29">
        <v>16.407009710726221</v>
      </c>
      <c r="Z54" s="29">
        <v>22.083410068125524</v>
      </c>
      <c r="AA54" s="29">
        <v>38.504660879040557</v>
      </c>
      <c r="AB54" s="29">
        <v>31.570036663090384</v>
      </c>
      <c r="AC54" s="30"/>
      <c r="AD54" s="27">
        <v>102.77902276181182</v>
      </c>
      <c r="AE54" s="27">
        <v>61.701271904713217</v>
      </c>
      <c r="AF54" s="27">
        <v>180.17917708539431</v>
      </c>
      <c r="AG54" s="27">
        <v>84.24851233329062</v>
      </c>
      <c r="AH54" s="27">
        <v>107.45278817435884</v>
      </c>
      <c r="AI54" s="27">
        <v>63.639227740431295</v>
      </c>
      <c r="AJ54" s="31">
        <v>74.970239065906512</v>
      </c>
      <c r="AK54" s="30">
        <v>94.7568076845711</v>
      </c>
      <c r="AL54" s="30">
        <v>71.799412705088457</v>
      </c>
      <c r="AM54" s="30">
        <v>121.02553790340014</v>
      </c>
      <c r="AN54" s="30">
        <v>80.671067144844898</v>
      </c>
      <c r="AO54" s="30">
        <v>58.329480569544181</v>
      </c>
      <c r="AP54" s="30"/>
      <c r="AQ54" s="27">
        <v>73.50588722103177</v>
      </c>
      <c r="AR54" s="27">
        <v>92.930965787407743</v>
      </c>
      <c r="AS54" s="27">
        <v>99.190549237869817</v>
      </c>
      <c r="AT54" s="27">
        <v>78.243372592850918</v>
      </c>
      <c r="AU54" s="27">
        <v>87.921960548594086</v>
      </c>
      <c r="AV54" s="27">
        <v>168.20726461224569</v>
      </c>
      <c r="AW54" s="31">
        <v>107.96559184868997</v>
      </c>
      <c r="AX54" s="30">
        <v>47.749918358583578</v>
      </c>
      <c r="AY54" s="30">
        <v>82.507178289823429</v>
      </c>
      <c r="AZ54" s="30">
        <v>84.032753461715089</v>
      </c>
      <c r="BA54" s="30">
        <v>99.894276237773482</v>
      </c>
      <c r="BB54" s="30">
        <v>51.772812277111704</v>
      </c>
    </row>
    <row r="55" spans="1:54" ht="18.75" customHeight="1" x14ac:dyDescent="0.25">
      <c r="A55" s="38"/>
      <c r="B55" s="20"/>
      <c r="C55" s="9" t="s">
        <v>14</v>
      </c>
      <c r="D55" s="27">
        <v>111.75358966128621</v>
      </c>
      <c r="E55" s="27">
        <v>69.446009300423995</v>
      </c>
      <c r="F55" s="27">
        <v>99.102253772169036</v>
      </c>
      <c r="G55" s="27">
        <v>110.44413384742661</v>
      </c>
      <c r="H55" s="27">
        <v>93.395335006367546</v>
      </c>
      <c r="I55" s="27">
        <v>115.85867841232675</v>
      </c>
      <c r="J55" s="28">
        <v>136.11412237541666</v>
      </c>
      <c r="K55" s="29">
        <v>85.737138619706926</v>
      </c>
      <c r="L55" s="29">
        <v>79.611210294399513</v>
      </c>
      <c r="M55" s="29">
        <v>95.010847355330824</v>
      </c>
      <c r="N55" s="29">
        <v>85.194806552636564</v>
      </c>
      <c r="O55" s="29">
        <v>83.344131350865098</v>
      </c>
      <c r="P55" s="30"/>
      <c r="Q55" s="27">
        <v>133.82113277851559</v>
      </c>
      <c r="R55" s="27">
        <v>136.835310087783</v>
      </c>
      <c r="S55" s="27">
        <v>115.29391214870674</v>
      </c>
      <c r="T55" s="27">
        <v>83.470154654012319</v>
      </c>
      <c r="U55" s="27">
        <v>74.426814628143347</v>
      </c>
      <c r="V55" s="27">
        <v>56.152675702838941</v>
      </c>
      <c r="W55" s="28">
        <v>81.510473299765934</v>
      </c>
      <c r="X55" s="29">
        <v>85.25472001910741</v>
      </c>
      <c r="Y55" s="29">
        <v>87.379141266954036</v>
      </c>
      <c r="Z55" s="29">
        <v>84.73795882511584</v>
      </c>
      <c r="AA55" s="29">
        <v>84.481666095897339</v>
      </c>
      <c r="AB55" s="29">
        <v>64.824190005086635</v>
      </c>
      <c r="AC55" s="30"/>
      <c r="AD55" s="27">
        <v>108.65318698651889</v>
      </c>
      <c r="AE55" s="27">
        <v>96.213781670113946</v>
      </c>
      <c r="AF55" s="27">
        <v>95.877466529553672</v>
      </c>
      <c r="AG55" s="27">
        <v>93.90352613861279</v>
      </c>
      <c r="AH55" s="27">
        <v>104.19473008828419</v>
      </c>
      <c r="AI55" s="27">
        <v>101.15730858691654</v>
      </c>
      <c r="AJ55" s="31">
        <v>101.90139491084234</v>
      </c>
      <c r="AK55" s="30">
        <v>93.261823076367151</v>
      </c>
      <c r="AL55" s="30">
        <v>104.98023496517031</v>
      </c>
      <c r="AM55" s="30">
        <v>97.235687629020546</v>
      </c>
      <c r="AN55" s="30">
        <v>106.99216400046174</v>
      </c>
      <c r="AO55" s="30">
        <v>102.65552322436191</v>
      </c>
      <c r="AP55" s="30"/>
      <c r="AQ55" s="27">
        <v>116.90986426620391</v>
      </c>
      <c r="AR55" s="27">
        <v>86.990755023139087</v>
      </c>
      <c r="AS55" s="27">
        <v>101.6296333920274</v>
      </c>
      <c r="AT55" s="27">
        <v>95.580150269224717</v>
      </c>
      <c r="AU55" s="27">
        <v>89.338662905090018</v>
      </c>
      <c r="AV55" s="27">
        <v>109.55093414431487</v>
      </c>
      <c r="AW55" s="31">
        <v>100.299756589265</v>
      </c>
      <c r="AX55" s="30">
        <v>99.000869313233835</v>
      </c>
      <c r="AY55" s="30">
        <v>66.283338934801435</v>
      </c>
      <c r="AZ55" s="30">
        <v>103.33727355560596</v>
      </c>
      <c r="BA55" s="30">
        <v>110.32656888292665</v>
      </c>
      <c r="BB55" s="30">
        <v>120.93631530963418</v>
      </c>
    </row>
    <row r="56" spans="1:54" ht="18" x14ac:dyDescent="0.25">
      <c r="A56" s="38"/>
      <c r="B56" s="20"/>
      <c r="C56" s="9" t="s">
        <v>15</v>
      </c>
      <c r="D56" s="27">
        <v>95.272773645938969</v>
      </c>
      <c r="E56" s="27">
        <v>129.65589083507427</v>
      </c>
      <c r="F56" s="27">
        <v>84.793743164084205</v>
      </c>
      <c r="G56" s="27">
        <v>116.75471895378723</v>
      </c>
      <c r="H56" s="27">
        <v>117.28895744730264</v>
      </c>
      <c r="I56" s="27">
        <v>56.233915953812719</v>
      </c>
      <c r="J56" s="28">
        <v>168.3303207026857</v>
      </c>
      <c r="K56" s="29">
        <v>309.88822076014662</v>
      </c>
      <c r="L56" s="29">
        <v>34.17675154643392</v>
      </c>
      <c r="M56" s="29">
        <v>37.650678964454535</v>
      </c>
      <c r="N56" s="29">
        <v>113.23723487513911</v>
      </c>
      <c r="O56" s="29">
        <v>97.061763077434804</v>
      </c>
      <c r="P56" s="30"/>
      <c r="Q56" s="27">
        <v>46.028286552177171</v>
      </c>
      <c r="R56" s="27">
        <v>78.590929688320372</v>
      </c>
      <c r="S56" s="27">
        <v>233.07590518480242</v>
      </c>
      <c r="T56" s="27">
        <v>75.768101640108526</v>
      </c>
      <c r="U56" s="27">
        <v>100.3984974965406</v>
      </c>
      <c r="V56" s="27">
        <v>66.138279438050944</v>
      </c>
      <c r="W56" s="28">
        <v>226.71371996047785</v>
      </c>
      <c r="X56" s="29">
        <v>55.050314488661378</v>
      </c>
      <c r="Y56" s="29">
        <v>184.35676596353176</v>
      </c>
      <c r="Z56" s="29">
        <v>213.78484623502243</v>
      </c>
      <c r="AA56" s="29">
        <v>246.74545404588369</v>
      </c>
      <c r="AB56" s="29">
        <v>286.93251531893293</v>
      </c>
      <c r="AC56" s="30"/>
      <c r="AD56" s="27">
        <v>47.88077382614042</v>
      </c>
      <c r="AE56" s="27">
        <v>53.662075184393132</v>
      </c>
      <c r="AF56" s="27">
        <v>121.25022702740256</v>
      </c>
      <c r="AG56" s="27">
        <v>186.63551296377287</v>
      </c>
      <c r="AH56" s="27">
        <v>105.26724179131928</v>
      </c>
      <c r="AI56" s="27">
        <v>85.30416920697175</v>
      </c>
      <c r="AJ56" s="31">
        <v>44.949359222320936</v>
      </c>
      <c r="AK56" s="30">
        <v>173.94962322426275</v>
      </c>
      <c r="AL56" s="30">
        <v>86.045325582279403</v>
      </c>
      <c r="AM56" s="30">
        <v>236.55494390929528</v>
      </c>
      <c r="AN56" s="30">
        <v>61.799841165818151</v>
      </c>
      <c r="AO56" s="30">
        <v>301.72524026110511</v>
      </c>
      <c r="AP56" s="30"/>
      <c r="AQ56" s="27">
        <v>111.57250469977325</v>
      </c>
      <c r="AR56" s="27">
        <v>180.30743049601526</v>
      </c>
      <c r="AS56" s="27">
        <v>29.35931579221344</v>
      </c>
      <c r="AT56" s="27">
        <v>157.17578977715422</v>
      </c>
      <c r="AU56" s="27">
        <v>53.438263810990335</v>
      </c>
      <c r="AV56" s="27">
        <v>68.146695423853572</v>
      </c>
      <c r="AW56" s="31">
        <v>34.479385188631483</v>
      </c>
      <c r="AX56" s="30">
        <v>19.957353165439891</v>
      </c>
      <c r="AY56" s="30">
        <v>49.301191924965259</v>
      </c>
      <c r="AZ56" s="30">
        <v>43.667252076529586</v>
      </c>
      <c r="BA56" s="30">
        <v>28.649421276805754</v>
      </c>
      <c r="BB56" s="30">
        <v>101.10434366881189</v>
      </c>
    </row>
    <row r="57" spans="1:54" ht="18" x14ac:dyDescent="0.25">
      <c r="A57" s="38"/>
      <c r="B57" s="20"/>
      <c r="C57" s="9" t="s">
        <v>16</v>
      </c>
      <c r="D57" s="27">
        <v>65.636329848504886</v>
      </c>
      <c r="E57" s="27">
        <v>86.351540521489838</v>
      </c>
      <c r="F57" s="27">
        <v>67.971211292895688</v>
      </c>
      <c r="G57" s="27">
        <v>60.89649817611086</v>
      </c>
      <c r="H57" s="27">
        <v>261.839785213011</v>
      </c>
      <c r="I57" s="27">
        <v>57.304634947987743</v>
      </c>
      <c r="J57" s="28">
        <v>64.717943015378367</v>
      </c>
      <c r="K57" s="29">
        <v>183.54067046355212</v>
      </c>
      <c r="L57" s="29">
        <v>26.728808679766047</v>
      </c>
      <c r="M57" s="29">
        <v>26.786635924652458</v>
      </c>
      <c r="N57" s="29">
        <v>48.77735306083374</v>
      </c>
      <c r="O57" s="29">
        <v>48.353878493544947</v>
      </c>
      <c r="P57" s="30"/>
      <c r="Q57" s="27">
        <v>26.132805472672331</v>
      </c>
      <c r="R57" s="27">
        <v>75.646039398800085</v>
      </c>
      <c r="S57" s="27">
        <v>151.67203968499538</v>
      </c>
      <c r="T57" s="27">
        <v>41.674438577607873</v>
      </c>
      <c r="U57" s="27">
        <v>60.411456259469098</v>
      </c>
      <c r="V57" s="27">
        <v>244.46322060645517</v>
      </c>
      <c r="W57" s="28">
        <v>92.450239230918555</v>
      </c>
      <c r="X57" s="29">
        <v>25.072866432701353</v>
      </c>
      <c r="Y57" s="29">
        <v>76.379531652738109</v>
      </c>
      <c r="Z57" s="29">
        <v>64.000927002218205</v>
      </c>
      <c r="AA57" s="29">
        <v>98.794670175944347</v>
      </c>
      <c r="AB57" s="29">
        <v>98.249111612882416</v>
      </c>
      <c r="AC57" s="30"/>
      <c r="AD57" s="27">
        <v>83.739904206544068</v>
      </c>
      <c r="AE57" s="27">
        <v>83.806634362804473</v>
      </c>
      <c r="AF57" s="27">
        <v>87.880985496546657</v>
      </c>
      <c r="AG57" s="27">
        <v>110.79925907882264</v>
      </c>
      <c r="AH57" s="27">
        <v>87.01417948165242</v>
      </c>
      <c r="AI57" s="27">
        <v>146.75903737362967</v>
      </c>
      <c r="AJ57" s="31">
        <v>116.96941387971778</v>
      </c>
      <c r="AK57" s="30">
        <v>101.61982297688586</v>
      </c>
      <c r="AL57" s="30">
        <v>176.49756404111517</v>
      </c>
      <c r="AM57" s="30">
        <v>91.803285723905077</v>
      </c>
      <c r="AN57" s="30">
        <v>192.03185534021233</v>
      </c>
      <c r="AO57" s="30">
        <v>239.43636052802319</v>
      </c>
      <c r="AP57" s="30"/>
      <c r="AQ57" s="27">
        <v>75.943950968330242</v>
      </c>
      <c r="AR57" s="27">
        <v>136.56169093201208</v>
      </c>
      <c r="AS57" s="27">
        <v>37.291536723817387</v>
      </c>
      <c r="AT57" s="27">
        <v>251.47775568367589</v>
      </c>
      <c r="AU57" s="27">
        <v>39.317083586304584</v>
      </c>
      <c r="AV57" s="27">
        <v>59.407982105859844</v>
      </c>
      <c r="AW57" s="31">
        <v>48.890889293873826</v>
      </c>
      <c r="AX57" s="30">
        <v>20.309314126100773</v>
      </c>
      <c r="AY57" s="30">
        <v>149.62267249510435</v>
      </c>
      <c r="AZ57" s="30">
        <v>64.328473229530118</v>
      </c>
      <c r="BA57" s="30">
        <v>33.908913486360248</v>
      </c>
      <c r="BB57" s="30">
        <v>43.745113824681155</v>
      </c>
    </row>
    <row r="58" spans="1:54" ht="18" x14ac:dyDescent="0.25">
      <c r="A58" s="38"/>
      <c r="B58" s="20"/>
      <c r="C58" s="9" t="s">
        <v>17</v>
      </c>
      <c r="D58" s="27">
        <v>110.51234190718502</v>
      </c>
      <c r="E58" s="27">
        <v>90.513787792578597</v>
      </c>
      <c r="F58" s="27">
        <v>74.159462644459182</v>
      </c>
      <c r="G58" s="27">
        <v>32.293175582771674</v>
      </c>
      <c r="H58" s="27">
        <v>194.10081393157671</v>
      </c>
      <c r="I58" s="27">
        <v>98.420418141428868</v>
      </c>
      <c r="J58" s="28">
        <v>72.477867289465138</v>
      </c>
      <c r="K58" s="29">
        <v>313.32723161392789</v>
      </c>
      <c r="L58" s="29">
        <v>15.9306719853543</v>
      </c>
      <c r="M58" s="29">
        <v>45.094633010431771</v>
      </c>
      <c r="N58" s="29">
        <v>20.122718692354663</v>
      </c>
      <c r="O58" s="29">
        <v>83.784191953071996</v>
      </c>
      <c r="P58" s="30"/>
      <c r="Q58" s="27">
        <v>54.412731601563991</v>
      </c>
      <c r="R58" s="27">
        <v>83.707756444198495</v>
      </c>
      <c r="S58" s="27">
        <v>128.63036627152297</v>
      </c>
      <c r="T58" s="27">
        <v>31.185488222749886</v>
      </c>
      <c r="U58" s="27">
        <v>57.334265210891111</v>
      </c>
      <c r="V58" s="27">
        <v>244.72939224907347</v>
      </c>
      <c r="W58" s="28">
        <v>131.49377649397701</v>
      </c>
      <c r="X58" s="29">
        <v>25.245508425236736</v>
      </c>
      <c r="Y58" s="29">
        <v>57.947556332093008</v>
      </c>
      <c r="Z58" s="29">
        <v>92.457696450909594</v>
      </c>
      <c r="AA58" s="29">
        <v>102.17929239723205</v>
      </c>
      <c r="AB58" s="29">
        <v>92.97244774086893</v>
      </c>
      <c r="AC58" s="30"/>
      <c r="AD58" s="27">
        <v>79.422513000766827</v>
      </c>
      <c r="AE58" s="27">
        <v>89.779319426129433</v>
      </c>
      <c r="AF58" s="27">
        <v>102.77903069921909</v>
      </c>
      <c r="AG58" s="27">
        <v>106.03344411395481</v>
      </c>
      <c r="AH58" s="27">
        <v>78.014490445607095</v>
      </c>
      <c r="AI58" s="27">
        <v>143.97120231432277</v>
      </c>
      <c r="AJ58" s="31">
        <v>86.780274280501871</v>
      </c>
      <c r="AK58" s="30">
        <v>184.31010680178088</v>
      </c>
      <c r="AL58" s="30">
        <v>106.22499883343248</v>
      </c>
      <c r="AM58" s="30">
        <v>188.48618879882667</v>
      </c>
      <c r="AN58" s="30">
        <v>126.19251087685895</v>
      </c>
      <c r="AO58" s="30">
        <v>110.37366581828832</v>
      </c>
      <c r="AP58" s="30"/>
      <c r="AQ58" s="27">
        <v>142.08492108635048</v>
      </c>
      <c r="AR58" s="27">
        <v>158.86053374681947</v>
      </c>
      <c r="AS58" s="27">
        <v>34.259142040738958</v>
      </c>
      <c r="AT58" s="27">
        <v>169.84938592564623</v>
      </c>
      <c r="AU58" s="27">
        <v>45.87339881742475</v>
      </c>
      <c r="AV58" s="27">
        <v>49.072618383020142</v>
      </c>
      <c r="AW58" s="31">
        <v>52.953607593015441</v>
      </c>
      <c r="AX58" s="30">
        <v>14.152611686765878</v>
      </c>
      <c r="AY58" s="30">
        <v>99.141358433413103</v>
      </c>
      <c r="AZ58" s="30">
        <v>57.997453496820697</v>
      </c>
      <c r="BA58" s="30">
        <v>36.880020270513221</v>
      </c>
      <c r="BB58" s="30">
        <v>94.082023805732618</v>
      </c>
    </row>
    <row r="59" spans="1:54" ht="18" x14ac:dyDescent="0.25">
      <c r="A59" s="38"/>
      <c r="C59" s="9" t="s">
        <v>18</v>
      </c>
      <c r="D59" s="27">
        <v>71.837861424090775</v>
      </c>
      <c r="E59" s="27">
        <v>100.47281750771329</v>
      </c>
      <c r="F59" s="27">
        <v>80.619752546858365</v>
      </c>
      <c r="G59" s="27">
        <v>90.313357079219259</v>
      </c>
      <c r="H59" s="27">
        <v>166.18184047056414</v>
      </c>
      <c r="I59" s="27">
        <v>90.574370971554202</v>
      </c>
      <c r="J59" s="28">
        <v>40.732092224386015</v>
      </c>
      <c r="K59" s="29">
        <v>274.34485252413674</v>
      </c>
      <c r="L59" s="29">
        <v>19.484010913669049</v>
      </c>
      <c r="M59" s="29">
        <v>46.358746054041539</v>
      </c>
      <c r="N59" s="29">
        <v>45.321874867536934</v>
      </c>
      <c r="O59" s="29">
        <v>34.197195154948879</v>
      </c>
      <c r="P59" s="30"/>
      <c r="Q59" s="27">
        <v>60.315549765350376</v>
      </c>
      <c r="R59" s="27">
        <v>71.072569565793842</v>
      </c>
      <c r="S59" s="27">
        <v>87.826303361027442</v>
      </c>
      <c r="T59" s="27">
        <v>17.659572721538158</v>
      </c>
      <c r="U59" s="27">
        <v>47.031446261440671</v>
      </c>
      <c r="V59" s="27">
        <v>316.09455832484957</v>
      </c>
      <c r="W59" s="28">
        <v>82.581025915867173</v>
      </c>
      <c r="X59" s="29">
        <v>15.40081372445503</v>
      </c>
      <c r="Y59" s="29">
        <v>47.361431321852464</v>
      </c>
      <c r="Z59" s="29">
        <v>73.392694163551909</v>
      </c>
      <c r="AA59" s="29">
        <v>70.496813175682604</v>
      </c>
      <c r="AB59" s="29">
        <v>50.35335526749121</v>
      </c>
      <c r="AC59" s="30"/>
      <c r="AD59" s="27">
        <v>71.13434197277742</v>
      </c>
      <c r="AE59" s="27">
        <v>58.300228771996579</v>
      </c>
      <c r="AF59" s="27">
        <v>79.795108924150455</v>
      </c>
      <c r="AG59" s="27">
        <v>120.60403206829702</v>
      </c>
      <c r="AH59" s="27">
        <v>94.738441332284395</v>
      </c>
      <c r="AI59" s="27">
        <v>175.42784693049413</v>
      </c>
      <c r="AJ59" s="31">
        <v>72.715794218618228</v>
      </c>
      <c r="AK59" s="30">
        <v>264.9934967055915</v>
      </c>
      <c r="AL59" s="30">
        <v>147.4454378681464</v>
      </c>
      <c r="AM59" s="30">
        <v>271.52317617213731</v>
      </c>
      <c r="AN59" s="30">
        <v>131.20206273659591</v>
      </c>
      <c r="AO59" s="30">
        <v>277.59921121928483</v>
      </c>
      <c r="AP59" s="30"/>
      <c r="AQ59" s="27">
        <v>106.52541332425972</v>
      </c>
      <c r="AR59" s="27">
        <v>198.47185013773648</v>
      </c>
      <c r="AS59" s="27">
        <v>33.661686646159104</v>
      </c>
      <c r="AT59" s="27">
        <v>156.56201942606157</v>
      </c>
      <c r="AU59" s="27">
        <v>59.173064045942979</v>
      </c>
      <c r="AV59" s="27">
        <v>45.60596641984025</v>
      </c>
      <c r="AW59" s="31">
        <v>36.500258929865694</v>
      </c>
      <c r="AX59" s="30">
        <v>12.7060752542423</v>
      </c>
      <c r="AY59" s="30">
        <v>64.628828809956701</v>
      </c>
      <c r="AZ59" s="30">
        <v>49.618988200666806</v>
      </c>
      <c r="BA59" s="30">
        <v>43.021729949309048</v>
      </c>
      <c r="BB59" s="30">
        <v>111.74855163960207</v>
      </c>
    </row>
    <row r="60" spans="1:54" ht="18.75" customHeight="1" x14ac:dyDescent="0.25">
      <c r="A60" s="38"/>
      <c r="B60" s="22"/>
      <c r="C60" s="9" t="s">
        <v>19</v>
      </c>
      <c r="D60" s="27">
        <v>83.873371388290479</v>
      </c>
      <c r="E60" s="27">
        <v>79.654404660382511</v>
      </c>
      <c r="F60" s="27">
        <v>85.597422659129634</v>
      </c>
      <c r="G60" s="27">
        <v>84.7784499013691</v>
      </c>
      <c r="H60" s="27">
        <v>194.24588390058349</v>
      </c>
      <c r="I60" s="27">
        <v>71.850467490244725</v>
      </c>
      <c r="J60" s="28">
        <v>-0.58546709828151744</v>
      </c>
      <c r="K60" s="29">
        <v>249.3296827254384</v>
      </c>
      <c r="L60" s="29">
        <v>16.947588206991039</v>
      </c>
      <c r="M60" s="29">
        <v>56.791786962451951</v>
      </c>
      <c r="N60" s="29">
        <v>63.150547107626586</v>
      </c>
      <c r="O60" s="29">
        <v>23.3063816076351</v>
      </c>
      <c r="P60" s="30"/>
      <c r="Q60" s="27">
        <v>69.272982106831591</v>
      </c>
      <c r="R60" s="27">
        <v>79.857677568365375</v>
      </c>
      <c r="S60" s="27">
        <v>57.400167479343608</v>
      </c>
      <c r="T60" s="27">
        <v>2.1066801706366629</v>
      </c>
      <c r="U60" s="27">
        <v>33.649126940631312</v>
      </c>
      <c r="V60" s="27">
        <v>357.71336573419143</v>
      </c>
      <c r="W60" s="28">
        <v>41.84732562517933</v>
      </c>
      <c r="X60" s="29">
        <v>6.7237313612957266</v>
      </c>
      <c r="Y60" s="29">
        <v>17.978874143524962</v>
      </c>
      <c r="Z60" s="29">
        <v>45.305090397761667</v>
      </c>
      <c r="AA60" s="29">
        <v>31.763802249195592</v>
      </c>
      <c r="AB60" s="29">
        <v>31.492041598521521</v>
      </c>
      <c r="AC60" s="30"/>
      <c r="AD60" s="27">
        <v>68.926825901802587</v>
      </c>
      <c r="AE60" s="27">
        <v>51.317106873223061</v>
      </c>
      <c r="AF60" s="27">
        <v>80.922074610359502</v>
      </c>
      <c r="AG60" s="27">
        <v>186.26927363565099</v>
      </c>
      <c r="AH60" s="27">
        <v>93.589158437805438</v>
      </c>
      <c r="AI60" s="27">
        <v>118.97556054115852</v>
      </c>
      <c r="AJ60" s="31">
        <v>93.034506821922818</v>
      </c>
      <c r="AK60" s="30">
        <v>341.0470163816309</v>
      </c>
      <c r="AL60" s="30">
        <v>200.80571216612339</v>
      </c>
      <c r="AM60" s="30">
        <v>275.65789567672164</v>
      </c>
      <c r="AN60" s="30">
        <v>139.6659811587912</v>
      </c>
      <c r="AO60" s="30">
        <v>352.61184587261153</v>
      </c>
      <c r="AP60" s="30"/>
      <c r="AQ60" s="27">
        <v>88.010191065437184</v>
      </c>
      <c r="AR60" s="27">
        <v>204.41522821055017</v>
      </c>
      <c r="AS60" s="27">
        <v>37.428555482078899</v>
      </c>
      <c r="AT60" s="27">
        <v>166.11115454168984</v>
      </c>
      <c r="AU60" s="27">
        <v>55.828473837590586</v>
      </c>
      <c r="AV60" s="27">
        <v>48.206396862653293</v>
      </c>
      <c r="AW60" s="31">
        <v>33.28897886146423</v>
      </c>
      <c r="AX60" s="30">
        <v>12.744657996927716</v>
      </c>
      <c r="AY60" s="30">
        <v>46.147489373431064</v>
      </c>
      <c r="AZ60" s="30">
        <v>39.53427816697873</v>
      </c>
      <c r="BA60" s="30">
        <v>40.688707831794183</v>
      </c>
      <c r="BB60" s="30">
        <v>88.457505277204291</v>
      </c>
    </row>
    <row r="61" spans="1:54" ht="18" x14ac:dyDescent="0.25">
      <c r="A61" s="38"/>
      <c r="B61" s="22"/>
      <c r="C61" s="9" t="s">
        <v>20</v>
      </c>
      <c r="D61" s="27">
        <v>98.339455916852216</v>
      </c>
      <c r="E61" s="27">
        <v>176.19605975095868</v>
      </c>
      <c r="F61" s="27">
        <v>47.416086758600109</v>
      </c>
      <c r="G61" s="27">
        <v>127.16697846275508</v>
      </c>
      <c r="H61" s="27">
        <v>53.276273109918634</v>
      </c>
      <c r="I61" s="27">
        <v>97.605146000915326</v>
      </c>
      <c r="J61" s="28">
        <v>186.3401806002264</v>
      </c>
      <c r="K61" s="29">
        <v>203.92991803092988</v>
      </c>
      <c r="L61" s="29">
        <v>24.495688873362525</v>
      </c>
      <c r="M61" s="29">
        <v>37.022199764562743</v>
      </c>
      <c r="N61" s="29">
        <v>36.146527342202404</v>
      </c>
      <c r="O61" s="29">
        <v>62.711637031669895</v>
      </c>
      <c r="P61" s="30"/>
      <c r="Q61" s="27">
        <v>25.760224848358433</v>
      </c>
      <c r="R61" s="27">
        <v>66.581097023406642</v>
      </c>
      <c r="S61" s="27">
        <v>281.13048691069173</v>
      </c>
      <c r="T61" s="27">
        <v>77.280347078447605</v>
      </c>
      <c r="U61" s="27">
        <v>51.217378107274016</v>
      </c>
      <c r="V61" s="27">
        <v>98.030466031821533</v>
      </c>
      <c r="W61" s="28">
        <v>139.32007414080502</v>
      </c>
      <c r="X61" s="29">
        <v>26.962427600384725</v>
      </c>
      <c r="Y61" s="29">
        <v>297.08330574043771</v>
      </c>
      <c r="Z61" s="29">
        <v>62.752488588759384</v>
      </c>
      <c r="AA61" s="29">
        <v>96.809592552436328</v>
      </c>
      <c r="AB61" s="29">
        <v>114.29813226820369</v>
      </c>
      <c r="AC61" s="30"/>
      <c r="AD61" s="27">
        <v>41.400327932704123</v>
      </c>
      <c r="AE61" s="27">
        <v>96.601073526475588</v>
      </c>
      <c r="AF61" s="27">
        <v>139.69049540404853</v>
      </c>
      <c r="AG61" s="27">
        <v>198.61226099088938</v>
      </c>
      <c r="AH61" s="27">
        <v>74.667701947870128</v>
      </c>
      <c r="AI61" s="27">
        <v>49.028140198012167</v>
      </c>
      <c r="AJ61" s="31">
        <v>80.527290908989173</v>
      </c>
      <c r="AK61" s="30">
        <v>67.621099990321056</v>
      </c>
      <c r="AL61" s="30">
        <v>103.38868178813485</v>
      </c>
      <c r="AM61" s="30">
        <v>58.372781883308747</v>
      </c>
      <c r="AN61" s="30">
        <v>122.5021909453441</v>
      </c>
      <c r="AO61" s="30">
        <v>157.0168918056701</v>
      </c>
      <c r="AP61" s="30"/>
      <c r="AQ61" s="27">
        <v>77.938341217077607</v>
      </c>
      <c r="AR61" s="27">
        <v>237.28974629651009</v>
      </c>
      <c r="AS61" s="27">
        <v>76.774742236842471</v>
      </c>
      <c r="AT61" s="27">
        <v>88.835649276658231</v>
      </c>
      <c r="AU61" s="27">
        <v>56.741715443759745</v>
      </c>
      <c r="AV61" s="27">
        <v>62.419805529151837</v>
      </c>
      <c r="AW61" s="31">
        <v>46.154394950780109</v>
      </c>
      <c r="AX61" s="30">
        <v>9.0844771729361309</v>
      </c>
      <c r="AY61" s="30">
        <v>133.00645504606013</v>
      </c>
      <c r="AZ61" s="30">
        <v>43.981533751788312</v>
      </c>
      <c r="BA61" s="30">
        <v>32.035864118615308</v>
      </c>
      <c r="BB61" s="30">
        <v>48.000837830475405</v>
      </c>
    </row>
    <row r="62" spans="1:54" ht="18" x14ac:dyDescent="0.25">
      <c r="A62" s="38"/>
      <c r="B62" s="22"/>
      <c r="C62" s="9" t="s">
        <v>21</v>
      </c>
      <c r="D62" s="27">
        <v>184.23631825449277</v>
      </c>
      <c r="E62" s="27">
        <v>174.93744133837302</v>
      </c>
      <c r="F62" s="27">
        <v>49.576029051265294</v>
      </c>
      <c r="G62" s="27">
        <v>45.675029590269013</v>
      </c>
      <c r="H62" s="27">
        <v>117.81847853162573</v>
      </c>
      <c r="I62" s="27">
        <v>27.756703233974143</v>
      </c>
      <c r="J62" s="28">
        <v>190.47329864179653</v>
      </c>
      <c r="K62" s="29">
        <v>206.08378203613159</v>
      </c>
      <c r="L62" s="29">
        <v>99.793177249496139</v>
      </c>
      <c r="M62" s="29">
        <v>74.478615606700046</v>
      </c>
      <c r="N62" s="29">
        <v>111.03320718254813</v>
      </c>
      <c r="O62" s="29">
        <v>73.860421385501638</v>
      </c>
      <c r="P62" s="30"/>
      <c r="Q62" s="27">
        <v>58.814628293786228</v>
      </c>
      <c r="R62" s="27">
        <v>155.23652514549173</v>
      </c>
      <c r="S62" s="27">
        <v>169.93984599643591</v>
      </c>
      <c r="T62" s="27">
        <v>34.380177926275088</v>
      </c>
      <c r="U62" s="27">
        <v>78.708885531143054</v>
      </c>
      <c r="V62" s="27">
        <v>102.91993710686793</v>
      </c>
      <c r="W62" s="28">
        <v>103.75678999253151</v>
      </c>
      <c r="X62" s="29">
        <v>26.758059452399017</v>
      </c>
      <c r="Y62" s="29">
        <v>108.58086782486525</v>
      </c>
      <c r="Z62" s="29">
        <v>82.969465899778044</v>
      </c>
      <c r="AA62" s="29">
        <v>350.2402518308503</v>
      </c>
      <c r="AB62" s="29">
        <v>100.13585841137676</v>
      </c>
      <c r="AC62" s="30"/>
      <c r="AD62" s="27">
        <v>137.2759244051349</v>
      </c>
      <c r="AE62" s="27">
        <v>30.579172673256</v>
      </c>
      <c r="AF62" s="27">
        <v>228.00870674150286</v>
      </c>
      <c r="AG62" s="27">
        <v>38.231650539393797</v>
      </c>
      <c r="AH62" s="27">
        <v>42.139854402098216</v>
      </c>
      <c r="AI62" s="27">
        <v>123.7646912386142</v>
      </c>
      <c r="AJ62" s="31">
        <v>29.547335139291231</v>
      </c>
      <c r="AK62" s="30">
        <v>18.960492356326878</v>
      </c>
      <c r="AL62" s="30">
        <v>58.887584409354169</v>
      </c>
      <c r="AM62" s="30">
        <v>199.34578128081898</v>
      </c>
      <c r="AN62" s="30">
        <v>173.91020147905672</v>
      </c>
      <c r="AO62" s="30">
        <v>57.663096137534232</v>
      </c>
      <c r="AP62" s="30"/>
      <c r="AQ62" s="27">
        <v>71.666731555446432</v>
      </c>
      <c r="AR62" s="27">
        <v>222.14135033576312</v>
      </c>
      <c r="AS62" s="27">
        <v>23.337167274857297</v>
      </c>
      <c r="AT62" s="27">
        <v>138.63099468251363</v>
      </c>
      <c r="AU62" s="27">
        <v>26.038687544369026</v>
      </c>
      <c r="AV62" s="27">
        <v>118.1850686070505</v>
      </c>
      <c r="AW62" s="31">
        <v>139.22039568289279</v>
      </c>
      <c r="AX62" s="30">
        <v>31.733372023007384</v>
      </c>
      <c r="AY62" s="30">
        <v>178.5977924387164</v>
      </c>
      <c r="AZ62" s="30">
        <v>54.273019217444961</v>
      </c>
      <c r="BA62" s="30">
        <v>22.897781453699302</v>
      </c>
      <c r="BB62" s="30">
        <v>46.526597907516972</v>
      </c>
    </row>
    <row r="63" spans="1:54" ht="18" x14ac:dyDescent="0.25">
      <c r="A63" s="38"/>
      <c r="B63" s="22"/>
      <c r="C63" s="9" t="s">
        <v>22</v>
      </c>
      <c r="D63" s="27">
        <v>87.288765483396375</v>
      </c>
      <c r="E63" s="27">
        <v>150.49149817854794</v>
      </c>
      <c r="F63" s="27">
        <v>105.69760870448164</v>
      </c>
      <c r="G63" s="27">
        <v>107.23648106852275</v>
      </c>
      <c r="H63" s="27">
        <v>69.603136221086217</v>
      </c>
      <c r="I63" s="27">
        <v>79.682510343965049</v>
      </c>
      <c r="J63" s="28">
        <v>146.20767592141891</v>
      </c>
      <c r="K63" s="29">
        <v>353.28408540918088</v>
      </c>
      <c r="L63" s="29">
        <v>38.557530031720795</v>
      </c>
      <c r="M63" s="29">
        <v>41.947732747569319</v>
      </c>
      <c r="N63" s="29">
        <v>79.045605533618541</v>
      </c>
      <c r="O63" s="29">
        <v>66.051131135756762</v>
      </c>
      <c r="P63" s="30"/>
      <c r="Q63" s="27">
        <v>59.448796190322405</v>
      </c>
      <c r="R63" s="27">
        <v>110.35095898558851</v>
      </c>
      <c r="S63" s="27">
        <v>180.58461338039345</v>
      </c>
      <c r="T63" s="27">
        <v>57.865897131215647</v>
      </c>
      <c r="U63" s="27">
        <v>105.93332095642781</v>
      </c>
      <c r="V63" s="27">
        <v>85.816413356052152</v>
      </c>
      <c r="W63" s="28">
        <v>160.4108749608055</v>
      </c>
      <c r="X63" s="29">
        <v>20.464295220408442</v>
      </c>
      <c r="Y63" s="29">
        <v>196.24188522910694</v>
      </c>
      <c r="Z63" s="29">
        <v>117.89114117795236</v>
      </c>
      <c r="AA63" s="29">
        <v>188.0047458864986</v>
      </c>
      <c r="AB63" s="29">
        <v>128.75353352696825</v>
      </c>
      <c r="AC63" s="30"/>
      <c r="AD63" s="27">
        <v>85.05263337426841</v>
      </c>
      <c r="AE63" s="27">
        <v>79.263729229819916</v>
      </c>
      <c r="AF63" s="27">
        <v>123.6820294920073</v>
      </c>
      <c r="AG63" s="27">
        <v>85.688974886116839</v>
      </c>
      <c r="AH63" s="27">
        <v>129.23636288621074</v>
      </c>
      <c r="AI63" s="27">
        <v>97.076270131576763</v>
      </c>
      <c r="AJ63" s="31">
        <v>85.941889092088203</v>
      </c>
      <c r="AK63" s="30">
        <v>167.51528691643927</v>
      </c>
      <c r="AL63" s="30">
        <v>228.33466717724039</v>
      </c>
      <c r="AM63" s="30">
        <v>283.91942820470211</v>
      </c>
      <c r="AN63" s="30">
        <v>126.19081128806542</v>
      </c>
      <c r="AO63" s="30">
        <v>256.09955746937578</v>
      </c>
      <c r="AP63" s="30"/>
      <c r="AQ63" s="27">
        <v>246.92708194326372</v>
      </c>
      <c r="AR63" s="27">
        <v>135.0619982403785</v>
      </c>
      <c r="AS63" s="27">
        <v>37.650172698556361</v>
      </c>
      <c r="AT63" s="27">
        <v>69.623963271298905</v>
      </c>
      <c r="AU63" s="27">
        <v>29.368075261533882</v>
      </c>
      <c r="AV63" s="27">
        <v>81.368708584968644</v>
      </c>
      <c r="AW63" s="31">
        <v>26.098819960993392</v>
      </c>
      <c r="AX63" s="30">
        <v>6.7093362774719223</v>
      </c>
      <c r="AY63" s="30">
        <v>94.920273781324369</v>
      </c>
      <c r="AZ63" s="30">
        <v>73.026987890960555</v>
      </c>
      <c r="BA63" s="30">
        <v>34.667868387033792</v>
      </c>
      <c r="BB63" s="30">
        <v>73.605479428297286</v>
      </c>
    </row>
    <row r="64" spans="1:54" ht="18.75" customHeight="1" x14ac:dyDescent="0.25">
      <c r="A64" s="38"/>
      <c r="B64" s="22"/>
      <c r="C64" s="9" t="s">
        <v>23</v>
      </c>
      <c r="D64" s="27">
        <v>54.876776214692633</v>
      </c>
      <c r="E64" s="27">
        <v>314.75359950643059</v>
      </c>
      <c r="F64" s="27">
        <v>31.783492483815667</v>
      </c>
      <c r="G64" s="27">
        <v>28.481450749009529</v>
      </c>
      <c r="H64" s="27">
        <v>56.834163554623984</v>
      </c>
      <c r="I64" s="27">
        <v>113.27051749142754</v>
      </c>
      <c r="J64" s="28">
        <v>50.63278161226831</v>
      </c>
      <c r="K64" s="29">
        <v>948.46898457687541</v>
      </c>
      <c r="L64" s="29">
        <v>108.05227223039296</v>
      </c>
      <c r="M64" s="29">
        <v>21.714954433476137</v>
      </c>
      <c r="N64" s="29">
        <v>22.806305597976927</v>
      </c>
      <c r="O64" s="29">
        <v>214.51892238460616</v>
      </c>
      <c r="P64" s="30"/>
      <c r="Q64" s="27">
        <v>31.808770972095541</v>
      </c>
      <c r="R64" s="27">
        <v>108.1547924686531</v>
      </c>
      <c r="S64" s="27">
        <v>236.40023604542958</v>
      </c>
      <c r="T64" s="27">
        <v>46.207360571942438</v>
      </c>
      <c r="U64" s="27">
        <v>113.65536065962655</v>
      </c>
      <c r="V64" s="27">
        <v>63.773479282252765</v>
      </c>
      <c r="W64" s="28">
        <v>186.43532267333214</v>
      </c>
      <c r="X64" s="29">
        <v>24.662423927453698</v>
      </c>
      <c r="Y64" s="29">
        <v>493.47334098573901</v>
      </c>
      <c r="Z64" s="29">
        <v>118.9466416113759</v>
      </c>
      <c r="AA64" s="29">
        <v>139.25620377877999</v>
      </c>
      <c r="AB64" s="29">
        <v>108.30886566355184</v>
      </c>
      <c r="AC64" s="30"/>
      <c r="AD64" s="27">
        <v>26.955954234935326</v>
      </c>
      <c r="AE64" s="27">
        <v>47.777212132318276</v>
      </c>
      <c r="AF64" s="27">
        <v>52.422413980775836</v>
      </c>
      <c r="AG64" s="27">
        <v>59.018972307174252</v>
      </c>
      <c r="AH64" s="27">
        <v>61.941070737365408</v>
      </c>
      <c r="AI64" s="27">
        <v>351.88437660743091</v>
      </c>
      <c r="AJ64" s="31">
        <v>53.957251743284914</v>
      </c>
      <c r="AK64" s="30">
        <v>102.42613640810852</v>
      </c>
      <c r="AL64" s="30">
        <v>35.561527883859284</v>
      </c>
      <c r="AM64" s="30">
        <v>294.79281658951317</v>
      </c>
      <c r="AN64" s="30">
        <v>67.851158809338841</v>
      </c>
      <c r="AO64" s="30">
        <v>60.204271116311105</v>
      </c>
      <c r="AP64" s="30"/>
      <c r="AQ64" s="27">
        <v>59.410380551502485</v>
      </c>
      <c r="AR64" s="27">
        <v>135.13486415624311</v>
      </c>
      <c r="AS64" s="27">
        <v>191.45564928687472</v>
      </c>
      <c r="AT64" s="27">
        <v>122.14202014197149</v>
      </c>
      <c r="AU64" s="27">
        <v>70.505745964929972</v>
      </c>
      <c r="AV64" s="27">
        <v>21.351339898478262</v>
      </c>
      <c r="AW64" s="31">
        <v>23.696472497104594</v>
      </c>
      <c r="AX64" s="30">
        <v>6.5801381253389764</v>
      </c>
      <c r="AY64" s="30">
        <v>73.003802827801351</v>
      </c>
      <c r="AZ64" s="30">
        <v>116.59930566056597</v>
      </c>
      <c r="BA64" s="30">
        <v>28.302902051214467</v>
      </c>
      <c r="BB64" s="30">
        <v>197.0577386165138</v>
      </c>
    </row>
    <row r="65" spans="1:54" ht="18" x14ac:dyDescent="0.25">
      <c r="A65" s="38"/>
      <c r="B65" s="22"/>
      <c r="C65" s="9" t="s">
        <v>24</v>
      </c>
      <c r="D65" s="27">
        <v>54.912142633360226</v>
      </c>
      <c r="E65" s="27">
        <v>69.552706327984055</v>
      </c>
      <c r="F65" s="27">
        <v>164.21692351146817</v>
      </c>
      <c r="G65" s="27">
        <v>132.57890572325445</v>
      </c>
      <c r="H65" s="27">
        <v>90.878998662057569</v>
      </c>
      <c r="I65" s="27">
        <v>87.860323141875625</v>
      </c>
      <c r="J65" s="28">
        <v>49.044766410539289</v>
      </c>
      <c r="K65" s="29">
        <v>862.2441565039743</v>
      </c>
      <c r="L65" s="29">
        <v>35.968182834025889</v>
      </c>
      <c r="M65" s="29">
        <v>202.30482162634081</v>
      </c>
      <c r="N65" s="29">
        <v>66.229169919214343</v>
      </c>
      <c r="O65" s="29">
        <v>37.767922520496555</v>
      </c>
      <c r="P65" s="30"/>
      <c r="Q65" s="27">
        <v>94.694047757203265</v>
      </c>
      <c r="R65" s="27">
        <v>101.37713639354307</v>
      </c>
      <c r="S65" s="27">
        <v>142.60059151589704</v>
      </c>
      <c r="T65" s="27">
        <v>26.867805344492989</v>
      </c>
      <c r="U65" s="27">
        <v>122.50594425685206</v>
      </c>
      <c r="V65" s="27">
        <v>111.95447473201163</v>
      </c>
      <c r="W65" s="28">
        <v>99.75587238557921</v>
      </c>
      <c r="X65" s="29">
        <v>12.192539415530545</v>
      </c>
      <c r="Y65" s="29">
        <v>126.6440933555097</v>
      </c>
      <c r="Z65" s="29">
        <v>113.15844714373785</v>
      </c>
      <c r="AA65" s="29">
        <v>68.73833099050276</v>
      </c>
      <c r="AB65" s="29">
        <v>72.714474669269421</v>
      </c>
      <c r="AC65" s="30"/>
      <c r="AD65" s="27">
        <v>38.246697577635828</v>
      </c>
      <c r="AE65" s="27">
        <v>153.02536188293573</v>
      </c>
      <c r="AF65" s="27">
        <v>42.024943213582731</v>
      </c>
      <c r="AG65" s="27">
        <v>34.397363430311771</v>
      </c>
      <c r="AH65" s="27">
        <v>86.653150864369763</v>
      </c>
      <c r="AI65" s="27">
        <v>245.65248303116417</v>
      </c>
      <c r="AJ65" s="31">
        <v>22.204610560490256</v>
      </c>
      <c r="AK65" s="30">
        <v>80.421932044842421</v>
      </c>
      <c r="AL65" s="30">
        <v>102.88807845738428</v>
      </c>
      <c r="AM65" s="30">
        <v>183.77946155371029</v>
      </c>
      <c r="AN65" s="30">
        <v>122.34517829490269</v>
      </c>
      <c r="AO65" s="30">
        <v>119.99406613310538</v>
      </c>
      <c r="AP65" s="30"/>
      <c r="AQ65" s="27">
        <v>70.860119779807079</v>
      </c>
      <c r="AR65" s="27">
        <v>91.921003215170387</v>
      </c>
      <c r="AS65" s="27">
        <v>93.366532222553062</v>
      </c>
      <c r="AT65" s="27">
        <v>225.34771553902314</v>
      </c>
      <c r="AU65" s="27">
        <v>60.538135569064536</v>
      </c>
      <c r="AV65" s="27">
        <v>57.966493674381745</v>
      </c>
      <c r="AW65" s="31">
        <v>17.736454734656061</v>
      </c>
      <c r="AX65" s="30">
        <v>8.9582103093181189</v>
      </c>
      <c r="AY65" s="30">
        <v>50.880238599307802</v>
      </c>
      <c r="AZ65" s="30">
        <v>100.36140155539528</v>
      </c>
      <c r="BA65" s="30">
        <v>17.562414172999759</v>
      </c>
      <c r="BB65" s="30">
        <v>285.37624379649912</v>
      </c>
    </row>
    <row r="66" spans="1:54" ht="18" x14ac:dyDescent="0.25">
      <c r="A66" s="38"/>
      <c r="B66" s="22"/>
      <c r="C66" s="9" t="s">
        <v>25</v>
      </c>
      <c r="D66" s="27">
        <v>70.7325786152944</v>
      </c>
      <c r="E66" s="27">
        <v>94.787581916790657</v>
      </c>
      <c r="F66" s="27">
        <v>30.652338414589654</v>
      </c>
      <c r="G66" s="27">
        <v>76.234754673327231</v>
      </c>
      <c r="H66" s="27">
        <v>174.51642933649961</v>
      </c>
      <c r="I66" s="27">
        <v>153.07631704349848</v>
      </c>
      <c r="J66" s="28">
        <v>49.407199976044652</v>
      </c>
      <c r="K66" s="29">
        <v>397.11962890521119</v>
      </c>
      <c r="L66" s="29">
        <v>21.696852210259621</v>
      </c>
      <c r="M66" s="29">
        <v>53.212795422221006</v>
      </c>
      <c r="N66" s="29">
        <v>79.866739648762291</v>
      </c>
      <c r="O66" s="29">
        <v>39.709060237574576</v>
      </c>
      <c r="P66" s="30"/>
      <c r="Q66" s="27">
        <v>36.282322796418327</v>
      </c>
      <c r="R66" s="27">
        <v>125.39156075823172</v>
      </c>
      <c r="S66" s="27">
        <v>68.24701248669264</v>
      </c>
      <c r="T66" s="27">
        <v>24.08965706878411</v>
      </c>
      <c r="U66" s="27">
        <v>32.084582216560356</v>
      </c>
      <c r="V66" s="27">
        <v>313.90486467331277</v>
      </c>
      <c r="W66" s="28">
        <v>37.441892448437066</v>
      </c>
      <c r="X66" s="29">
        <v>9.0766797070145842</v>
      </c>
      <c r="Y66" s="29">
        <v>83.709673053619312</v>
      </c>
      <c r="Z66" s="29">
        <v>49.810583122815608</v>
      </c>
      <c r="AA66" s="29">
        <v>41.712873442432787</v>
      </c>
      <c r="AB66" s="29">
        <v>113.42774776164286</v>
      </c>
      <c r="AC66" s="30"/>
      <c r="AD66" s="27">
        <v>105.4183109203082</v>
      </c>
      <c r="AE66" s="27">
        <v>71.346842933819929</v>
      </c>
      <c r="AF66" s="27">
        <v>85.047852457061509</v>
      </c>
      <c r="AG66" s="27">
        <v>116.78258657571882</v>
      </c>
      <c r="AH66" s="27">
        <v>59.800071826476334</v>
      </c>
      <c r="AI66" s="27">
        <v>161.60433528661525</v>
      </c>
      <c r="AJ66" s="31">
        <v>60.491083141612734</v>
      </c>
      <c r="AK66" s="30">
        <v>504.51862284596069</v>
      </c>
      <c r="AL66" s="30">
        <v>95.53806994607632</v>
      </c>
      <c r="AM66" s="30">
        <v>921.07363335326318</v>
      </c>
      <c r="AN66" s="30">
        <v>56.5339540180086</v>
      </c>
      <c r="AO66" s="30">
        <v>226.30688511450467</v>
      </c>
      <c r="AP66" s="30"/>
      <c r="AQ66" s="27">
        <v>274.50125283889463</v>
      </c>
      <c r="AR66" s="27">
        <v>123.80866832774817</v>
      </c>
      <c r="AS66" s="27">
        <v>31.929856944084573</v>
      </c>
      <c r="AT66" s="27">
        <v>90.4606290681388</v>
      </c>
      <c r="AU66" s="27">
        <v>30.16017209155828</v>
      </c>
      <c r="AV66" s="27">
        <v>49.139420729575548</v>
      </c>
      <c r="AW66" s="31">
        <v>64.546116408659486</v>
      </c>
      <c r="AX66" s="30">
        <v>7.7248890486826012</v>
      </c>
      <c r="AY66" s="30">
        <v>57.165976424349374</v>
      </c>
      <c r="AZ66" s="30">
        <v>120.75955576129094</v>
      </c>
      <c r="BA66" s="30">
        <v>53.953593136940434</v>
      </c>
      <c r="BB66" s="30">
        <v>190.39654591189728</v>
      </c>
    </row>
    <row r="67" spans="1:54" ht="18" x14ac:dyDescent="0.25">
      <c r="A67" s="38"/>
      <c r="B67" s="22"/>
      <c r="C67" s="9" t="s">
        <v>26</v>
      </c>
      <c r="D67" s="27">
        <v>113.83641595834828</v>
      </c>
      <c r="E67" s="27">
        <v>114.32795938600235</v>
      </c>
      <c r="F67" s="27">
        <v>77.98881539254306</v>
      </c>
      <c r="G67" s="27">
        <v>102.76751539662787</v>
      </c>
      <c r="H67" s="27">
        <v>103.98293821655764</v>
      </c>
      <c r="I67" s="27">
        <v>87.096355649920753</v>
      </c>
      <c r="J67" s="28">
        <v>73.158185239232438</v>
      </c>
      <c r="K67" s="29">
        <v>108.69111316134585</v>
      </c>
      <c r="L67" s="29">
        <v>17.485137358010853</v>
      </c>
      <c r="M67" s="29">
        <v>26.723732330448978</v>
      </c>
      <c r="N67" s="29">
        <v>62.07254408014694</v>
      </c>
      <c r="O67" s="29">
        <v>42.18409620574181</v>
      </c>
      <c r="P67" s="30"/>
      <c r="Q67" s="27">
        <v>162.31258613066149</v>
      </c>
      <c r="R67" s="27">
        <v>134.57296178924602</v>
      </c>
      <c r="S67" s="27">
        <v>123.37990455887393</v>
      </c>
      <c r="T67" s="27">
        <v>70.567444407587828</v>
      </c>
      <c r="U67" s="27">
        <v>43.77418007144631</v>
      </c>
      <c r="V67" s="27">
        <v>65.392923042184421</v>
      </c>
      <c r="W67" s="28">
        <v>69.027972052429249</v>
      </c>
      <c r="X67" s="29">
        <v>36.654189006648735</v>
      </c>
      <c r="Y67" s="29">
        <v>79.512318197315835</v>
      </c>
      <c r="Z67" s="29">
        <v>78.610896146335648</v>
      </c>
      <c r="AA67" s="29">
        <v>80.902160454820844</v>
      </c>
      <c r="AB67" s="29">
        <v>76.865502733023931</v>
      </c>
      <c r="AC67" s="30"/>
      <c r="AD67" s="27">
        <v>93.906303474020419</v>
      </c>
      <c r="AE67" s="27">
        <v>81.560834763093979</v>
      </c>
      <c r="AF67" s="27">
        <v>91.354645461926239</v>
      </c>
      <c r="AG67" s="27">
        <v>139.37438903899127</v>
      </c>
      <c r="AH67" s="27">
        <v>100.93460793236719</v>
      </c>
      <c r="AI67" s="27">
        <v>92.869219329600881</v>
      </c>
      <c r="AJ67" s="31">
        <v>99.742207479591244</v>
      </c>
      <c r="AK67" s="30">
        <v>119.82929136003875</v>
      </c>
      <c r="AL67" s="30">
        <v>154.40866986850955</v>
      </c>
      <c r="AM67" s="30">
        <v>190.10811587992725</v>
      </c>
      <c r="AN67" s="30">
        <v>97.437807304467711</v>
      </c>
      <c r="AO67" s="30">
        <v>278.24485078359328</v>
      </c>
      <c r="AP67" s="30"/>
      <c r="AQ67" s="27">
        <v>152.67077249474625</v>
      </c>
      <c r="AR67" s="27">
        <v>148.82705004744795</v>
      </c>
      <c r="AS67" s="27">
        <v>41.487348103131417</v>
      </c>
      <c r="AT67" s="27">
        <v>127.854274531039</v>
      </c>
      <c r="AU67" s="27">
        <v>42.848367845209367</v>
      </c>
      <c r="AV67" s="27">
        <v>86.312186978426041</v>
      </c>
      <c r="AW67" s="31">
        <v>66.426448513632337</v>
      </c>
      <c r="AX67" s="30">
        <v>23.576426753248136</v>
      </c>
      <c r="AY67" s="30">
        <v>75.351460512611013</v>
      </c>
      <c r="AZ67" s="30">
        <v>86.958738769419114</v>
      </c>
      <c r="BA67" s="30">
        <v>47.39665943135207</v>
      </c>
      <c r="BB67" s="30">
        <v>175.25988845563117</v>
      </c>
    </row>
    <row r="68" spans="1:54" ht="18" x14ac:dyDescent="0.25">
      <c r="A68" s="38"/>
      <c r="B68" s="22"/>
      <c r="C68" s="9" t="s">
        <v>27</v>
      </c>
      <c r="D68" s="27">
        <v>131.1698461365192</v>
      </c>
      <c r="E68" s="27">
        <v>96.45338315417456</v>
      </c>
      <c r="F68" s="27">
        <v>84.28101967487703</v>
      </c>
      <c r="G68" s="27">
        <v>99.85907201009482</v>
      </c>
      <c r="H68" s="27">
        <v>102.27681000579885</v>
      </c>
      <c r="I68" s="27">
        <v>85.959869018535514</v>
      </c>
      <c r="J68" s="28">
        <v>98.675513878834096</v>
      </c>
      <c r="K68" s="29">
        <v>165.33883411814466</v>
      </c>
      <c r="L68" s="29">
        <v>267.99329748312795</v>
      </c>
      <c r="M68" s="29">
        <v>57.562998854066329</v>
      </c>
      <c r="N68" s="29">
        <v>110.49454814324302</v>
      </c>
      <c r="O68" s="29">
        <v>438.2619087785244</v>
      </c>
      <c r="P68" s="30"/>
      <c r="Q68" s="27">
        <v>20.814876502217658</v>
      </c>
      <c r="R68" s="27">
        <v>67.301750499426802</v>
      </c>
      <c r="S68" s="27">
        <v>105.35903362311905</v>
      </c>
      <c r="T68" s="27">
        <v>68.789207320816544</v>
      </c>
      <c r="U68" s="27">
        <v>116.22019878898458</v>
      </c>
      <c r="V68" s="27">
        <v>221.51493326543542</v>
      </c>
      <c r="W68" s="28">
        <v>119.06497999088943</v>
      </c>
      <c r="X68" s="29">
        <v>59.11396482229857</v>
      </c>
      <c r="Y68" s="29">
        <v>95.110332400902507</v>
      </c>
      <c r="Z68" s="29">
        <v>109.1428304207477</v>
      </c>
      <c r="AA68" s="29">
        <v>85.846479729728713</v>
      </c>
      <c r="AB68" s="29">
        <v>59.072945876568582</v>
      </c>
      <c r="AC68" s="30"/>
      <c r="AD68" s="27">
        <v>136.36931078821607</v>
      </c>
      <c r="AE68" s="27">
        <v>200.21063414643299</v>
      </c>
      <c r="AF68" s="27">
        <v>92.028122795757355</v>
      </c>
      <c r="AG68" s="27">
        <v>86.022927147501775</v>
      </c>
      <c r="AH68" s="27">
        <v>34.487372096223659</v>
      </c>
      <c r="AI68" s="27">
        <v>50.881633025868034</v>
      </c>
      <c r="AJ68" s="31">
        <v>148.83229043453926</v>
      </c>
      <c r="AK68" s="30">
        <v>33.49457523295959</v>
      </c>
      <c r="AL68" s="30">
        <v>99.383955148031447</v>
      </c>
      <c r="AM68" s="30">
        <v>55.074503637875814</v>
      </c>
      <c r="AN68" s="30">
        <v>94.582756750471788</v>
      </c>
      <c r="AO68" s="30">
        <v>118.9029576054352</v>
      </c>
      <c r="AP68" s="30"/>
      <c r="AQ68" s="27">
        <v>106.97756568982604</v>
      </c>
      <c r="AR68" s="27">
        <v>93.814651224276957</v>
      </c>
      <c r="AS68" s="27">
        <v>35.241658974259806</v>
      </c>
      <c r="AT68" s="27">
        <v>216.42000702363302</v>
      </c>
      <c r="AU68" s="27">
        <v>85.985490532705171</v>
      </c>
      <c r="AV68" s="27">
        <v>61.560626555299081</v>
      </c>
      <c r="AW68" s="31">
        <v>62.96645817134555</v>
      </c>
      <c r="AX68" s="30">
        <v>51.192640566553791</v>
      </c>
      <c r="AY68" s="30">
        <v>173.95329659284292</v>
      </c>
      <c r="AZ68" s="30">
        <v>79.636741052512619</v>
      </c>
      <c r="BA68" s="30">
        <v>88.169249022424694</v>
      </c>
      <c r="BB68" s="30">
        <v>60.18473431225592</v>
      </c>
    </row>
    <row r="69" spans="1:54" ht="18" x14ac:dyDescent="0.25">
      <c r="A69" s="38"/>
      <c r="B69" s="22"/>
      <c r="C69" s="9" t="s">
        <v>28</v>
      </c>
      <c r="D69" s="27">
        <v>119.77952272844081</v>
      </c>
      <c r="E69" s="27">
        <v>176.20393994049809</v>
      </c>
      <c r="F69" s="27">
        <v>75.158989654619731</v>
      </c>
      <c r="G69" s="27">
        <v>110.74464738613233</v>
      </c>
      <c r="H69" s="27">
        <v>41.230975319212398</v>
      </c>
      <c r="I69" s="27">
        <v>76.881924971096765</v>
      </c>
      <c r="J69" s="28">
        <v>38.706629891505528</v>
      </c>
      <c r="K69" s="29">
        <v>47.837642204237987</v>
      </c>
      <c r="L69" s="29">
        <v>72.448155622987045</v>
      </c>
      <c r="M69" s="29">
        <v>30.715896163512507</v>
      </c>
      <c r="N69" s="29">
        <v>56.182970782871266</v>
      </c>
      <c r="O69" s="29">
        <v>87.834275523031778</v>
      </c>
      <c r="P69" s="30"/>
      <c r="Q69" s="27">
        <v>40.112036825686417</v>
      </c>
      <c r="R69" s="27">
        <v>24.863354170795329</v>
      </c>
      <c r="S69" s="27">
        <v>68.105189303434997</v>
      </c>
      <c r="T69" s="27">
        <v>155.91914887451011</v>
      </c>
      <c r="U69" s="27">
        <v>70.857322289807598</v>
      </c>
      <c r="V69" s="27">
        <v>240.14294853576556</v>
      </c>
      <c r="W69" s="28">
        <v>75.86481161728689</v>
      </c>
      <c r="X69" s="29">
        <v>46.112436554837025</v>
      </c>
      <c r="Y69" s="29">
        <v>55.286078992505658</v>
      </c>
      <c r="Z69" s="29">
        <v>93.962880539093732</v>
      </c>
      <c r="AA69" s="29">
        <v>12.002889889836108</v>
      </c>
      <c r="AB69" s="29">
        <v>44.627075892942528</v>
      </c>
      <c r="AC69" s="30"/>
      <c r="AD69" s="27">
        <v>142.98597895510298</v>
      </c>
      <c r="AE69" s="27">
        <v>219.85665662829189</v>
      </c>
      <c r="AF69" s="27">
        <v>110.37528071195455</v>
      </c>
      <c r="AG69" s="27">
        <v>54.49661367514986</v>
      </c>
      <c r="AH69" s="27">
        <v>34.165403047151592</v>
      </c>
      <c r="AI69" s="27">
        <v>38.120066982349122</v>
      </c>
      <c r="AJ69" s="31">
        <v>89.340413505710004</v>
      </c>
      <c r="AK69" s="30">
        <v>42.305601695042292</v>
      </c>
      <c r="AL69" s="30">
        <v>68.797507692449727</v>
      </c>
      <c r="AM69" s="30">
        <v>17.251954976349872</v>
      </c>
      <c r="AN69" s="30">
        <v>113.46128484035056</v>
      </c>
      <c r="AO69" s="30">
        <v>228.19908574873136</v>
      </c>
      <c r="AP69" s="30"/>
      <c r="AQ69" s="27">
        <v>50.583924677841893</v>
      </c>
      <c r="AR69" s="27">
        <v>78.58006365005464</v>
      </c>
      <c r="AS69" s="27">
        <v>41.880127254237323</v>
      </c>
      <c r="AT69" s="27">
        <v>233.09047041518647</v>
      </c>
      <c r="AU69" s="27">
        <v>92.632714773242697</v>
      </c>
      <c r="AV69" s="27">
        <v>103.23269922943692</v>
      </c>
      <c r="AW69" s="31">
        <v>56.683242670531307</v>
      </c>
      <c r="AX69" s="30">
        <v>41.021407428284149</v>
      </c>
      <c r="AY69" s="30">
        <v>151.04321140461909</v>
      </c>
      <c r="AZ69" s="30">
        <v>39.434915864656581</v>
      </c>
      <c r="BA69" s="30">
        <v>17.194651298293692</v>
      </c>
      <c r="BB69" s="30">
        <v>13.782693040671493</v>
      </c>
    </row>
    <row r="70" spans="1:54" ht="18" x14ac:dyDescent="0.25">
      <c r="A70" s="38"/>
      <c r="B70" s="22"/>
      <c r="C70" s="9" t="s">
        <v>29</v>
      </c>
      <c r="D70" s="27">
        <v>44.051985484687442</v>
      </c>
      <c r="E70" s="27">
        <v>29.51929451648634</v>
      </c>
      <c r="F70" s="27">
        <v>125.41717699304175</v>
      </c>
      <c r="G70" s="27">
        <v>120.69227343150617</v>
      </c>
      <c r="H70" s="27">
        <v>62.621410302648385</v>
      </c>
      <c r="I70" s="27">
        <v>217.69785927162991</v>
      </c>
      <c r="J70" s="28">
        <v>60.322533272448375</v>
      </c>
      <c r="K70" s="29">
        <v>73.720929516696458</v>
      </c>
      <c r="L70" s="29">
        <v>117.477562864237</v>
      </c>
      <c r="M70" s="29">
        <v>127.24201668738719</v>
      </c>
      <c r="N70" s="29">
        <v>67.286461098457593</v>
      </c>
      <c r="O70" s="29">
        <v>289.0042100350679</v>
      </c>
      <c r="P70" s="30"/>
      <c r="Q70" s="27">
        <v>41.790960407162949</v>
      </c>
      <c r="R70" s="27">
        <v>71.470051745022687</v>
      </c>
      <c r="S70" s="27">
        <v>155.91393430738526</v>
      </c>
      <c r="T70" s="27">
        <v>58.424528905336494</v>
      </c>
      <c r="U70" s="27">
        <v>94.337309152646043</v>
      </c>
      <c r="V70" s="27">
        <v>178.06321548244657</v>
      </c>
      <c r="W70" s="28">
        <v>82.382804893289318</v>
      </c>
      <c r="X70" s="29">
        <v>29.077787504669772</v>
      </c>
      <c r="Y70" s="29">
        <v>51.59631951320236</v>
      </c>
      <c r="Z70" s="29">
        <v>133.9492322427194</v>
      </c>
      <c r="AA70" s="29">
        <v>16.793049607910557</v>
      </c>
      <c r="AB70" s="29">
        <v>102.98115806711665</v>
      </c>
      <c r="AC70" s="30"/>
      <c r="AD70" s="27">
        <v>377.97853090864299</v>
      </c>
      <c r="AE70" s="27">
        <v>27.330749675638572</v>
      </c>
      <c r="AF70" s="27">
        <v>70.302428933196083</v>
      </c>
      <c r="AG70" s="27">
        <v>49.963642042454929</v>
      </c>
      <c r="AH70" s="27">
        <v>4.5973309508562235</v>
      </c>
      <c r="AI70" s="27">
        <v>69.827317489211325</v>
      </c>
      <c r="AJ70" s="31">
        <v>7.7293137637792482</v>
      </c>
      <c r="AK70" s="30">
        <v>68.520878461201278</v>
      </c>
      <c r="AL70" s="30">
        <v>66.369899968857808</v>
      </c>
      <c r="AM70" s="30">
        <v>9.0783753258880928</v>
      </c>
      <c r="AN70" s="30">
        <v>50.044293192942526</v>
      </c>
      <c r="AO70" s="30">
        <v>69.741908568485229</v>
      </c>
      <c r="AP70" s="30"/>
      <c r="AQ70" s="27">
        <v>44.578245084789259</v>
      </c>
      <c r="AR70" s="27">
        <v>118.25257871664279</v>
      </c>
      <c r="AS70" s="27">
        <v>87.197971209008855</v>
      </c>
      <c r="AT70" s="27">
        <v>152.76706560393046</v>
      </c>
      <c r="AU70" s="27">
        <v>119.95970739119717</v>
      </c>
      <c r="AV70" s="27">
        <v>77.244431994431466</v>
      </c>
      <c r="AW70" s="31">
        <v>309.45177717438929</v>
      </c>
      <c r="AX70" s="30">
        <v>89.327755194737051</v>
      </c>
      <c r="AY70" s="30">
        <v>80.129557555241121</v>
      </c>
      <c r="AZ70" s="30">
        <v>166.85612112966271</v>
      </c>
      <c r="BA70" s="30">
        <v>68.634012700692011</v>
      </c>
      <c r="BB70" s="30">
        <v>30.746669422570545</v>
      </c>
    </row>
    <row r="71" spans="1:54" ht="18" x14ac:dyDescent="0.25">
      <c r="A71" s="38"/>
      <c r="B71" s="22"/>
      <c r="C71" s="9" t="s">
        <v>30</v>
      </c>
      <c r="D71" s="27">
        <v>95.947592833101723</v>
      </c>
      <c r="E71" s="27">
        <v>37.942588800267494</v>
      </c>
      <c r="F71" s="27">
        <v>35.646782518729189</v>
      </c>
      <c r="G71" s="27">
        <v>49.071568092043712</v>
      </c>
      <c r="H71" s="27">
        <v>36.799590992937084</v>
      </c>
      <c r="I71" s="27">
        <v>344.59187676292078</v>
      </c>
      <c r="J71" s="28">
        <v>82.016844398948933</v>
      </c>
      <c r="K71" s="29">
        <v>226.10395389656276</v>
      </c>
      <c r="L71" s="29">
        <v>124.03978414352711</v>
      </c>
      <c r="M71" s="29">
        <v>57.703919050642227</v>
      </c>
      <c r="N71" s="29">
        <v>65.766364271909566</v>
      </c>
      <c r="O71" s="29">
        <v>164.84842143712643</v>
      </c>
      <c r="P71" s="30"/>
      <c r="Q71" s="27">
        <v>18.461598001067138</v>
      </c>
      <c r="R71" s="27">
        <v>46.848733819122053</v>
      </c>
      <c r="S71" s="27">
        <v>21.402559661369732</v>
      </c>
      <c r="T71" s="27">
        <v>128.11406493064169</v>
      </c>
      <c r="U71" s="27">
        <v>142.69991919146955</v>
      </c>
      <c r="V71" s="27">
        <v>242.47312439632984</v>
      </c>
      <c r="W71" s="28">
        <v>34.197211535084762</v>
      </c>
      <c r="X71" s="29">
        <v>87.643318219899896</v>
      </c>
      <c r="Y71" s="29">
        <v>20.182490808510622</v>
      </c>
      <c r="Z71" s="29">
        <v>125.33303396353412</v>
      </c>
      <c r="AA71" s="29">
        <v>37.385074687566011</v>
      </c>
      <c r="AB71" s="29">
        <v>38.500015480993788</v>
      </c>
      <c r="AC71" s="30"/>
      <c r="AD71" s="27">
        <v>266.82070672744896</v>
      </c>
      <c r="AE71" s="27">
        <v>29.612259013072485</v>
      </c>
      <c r="AF71" s="27">
        <v>53.695929787411799</v>
      </c>
      <c r="AG71" s="27">
        <v>29.567359508369396</v>
      </c>
      <c r="AH71" s="27">
        <v>116.8267317433675</v>
      </c>
      <c r="AI71" s="27">
        <v>103.47701322032982</v>
      </c>
      <c r="AJ71" s="31">
        <v>154.07464082527829</v>
      </c>
      <c r="AK71" s="30">
        <v>170.26192845097157</v>
      </c>
      <c r="AL71" s="30">
        <v>65.741478634574861</v>
      </c>
      <c r="AM71" s="30">
        <v>33.636350715276883</v>
      </c>
      <c r="AN71" s="30">
        <v>160.78536829669744</v>
      </c>
      <c r="AO71" s="30">
        <v>93.538258932453445</v>
      </c>
      <c r="AP71" s="30"/>
      <c r="AQ71" s="27">
        <v>163.32743249381943</v>
      </c>
      <c r="AR71" s="27">
        <v>81.060256031748651</v>
      </c>
      <c r="AS71" s="27">
        <v>12.679928770901661</v>
      </c>
      <c r="AT71" s="27">
        <v>149.05645020829172</v>
      </c>
      <c r="AU71" s="27">
        <v>115.44786546825918</v>
      </c>
      <c r="AV71" s="27">
        <v>78.428067026979392</v>
      </c>
      <c r="AW71" s="31">
        <v>23.288741661926306</v>
      </c>
      <c r="AX71" s="30">
        <v>17.652293203417848</v>
      </c>
      <c r="AY71" s="30">
        <v>89.670366160400775</v>
      </c>
      <c r="AZ71" s="30">
        <v>14.650596048642553</v>
      </c>
      <c r="BA71" s="30">
        <v>31.903744350421391</v>
      </c>
      <c r="BB71" s="30">
        <v>18.022639360295795</v>
      </c>
    </row>
    <row r="72" spans="1:54" ht="18.75" customHeight="1" x14ac:dyDescent="0.25">
      <c r="A72" s="38"/>
      <c r="B72" s="20"/>
      <c r="C72" s="9" t="s">
        <v>31</v>
      </c>
      <c r="D72" s="27">
        <v>206.9684710223375</v>
      </c>
      <c r="E72" s="27">
        <v>34.881749751483312</v>
      </c>
      <c r="F72" s="27">
        <v>77.55465894633717</v>
      </c>
      <c r="G72" s="27">
        <v>65.798789037990673</v>
      </c>
      <c r="H72" s="27">
        <v>120.56105240077267</v>
      </c>
      <c r="I72" s="27">
        <v>94.235278841078724</v>
      </c>
      <c r="J72" s="28">
        <v>46.68403980488263</v>
      </c>
      <c r="K72" s="29">
        <v>228.392824911113</v>
      </c>
      <c r="L72" s="29">
        <v>162.32671796493585</v>
      </c>
      <c r="M72" s="29">
        <v>90.883810821912888</v>
      </c>
      <c r="N72" s="29">
        <v>25.725108628161163</v>
      </c>
      <c r="O72" s="29">
        <v>35.143365802611058</v>
      </c>
      <c r="P72" s="30"/>
      <c r="Q72" s="27">
        <v>133.65266097266368</v>
      </c>
      <c r="R72" s="27">
        <v>77.748629547510518</v>
      </c>
      <c r="S72" s="27">
        <v>65.008809863682089</v>
      </c>
      <c r="T72" s="27">
        <v>31.212385207889859</v>
      </c>
      <c r="U72" s="27">
        <v>33.198075605035363</v>
      </c>
      <c r="V72" s="27">
        <v>259.17943880321849</v>
      </c>
      <c r="W72" s="28">
        <v>57.075317212397692</v>
      </c>
      <c r="X72" s="29">
        <v>22.201497941085176</v>
      </c>
      <c r="Y72" s="29">
        <v>9.5422416554147294</v>
      </c>
      <c r="Z72" s="29">
        <v>117.46801904423818</v>
      </c>
      <c r="AA72" s="29">
        <v>81.928760592024247</v>
      </c>
      <c r="AB72" s="29">
        <v>14.459032894347553</v>
      </c>
      <c r="AC72" s="30"/>
      <c r="AD72" s="27">
        <v>96.581469367276284</v>
      </c>
      <c r="AE72" s="27">
        <v>57.204390881661524</v>
      </c>
      <c r="AF72" s="27">
        <v>274.24349533169061</v>
      </c>
      <c r="AG72" s="27">
        <v>27.361671150976935</v>
      </c>
      <c r="AH72" s="27">
        <v>118.92028829193868</v>
      </c>
      <c r="AI72" s="27">
        <v>25.688684976456035</v>
      </c>
      <c r="AJ72" s="31">
        <v>48.764257426422745</v>
      </c>
      <c r="AK72" s="30">
        <v>23.374568879893317</v>
      </c>
      <c r="AL72" s="30">
        <v>70.213972607161622</v>
      </c>
      <c r="AM72" s="30">
        <v>98.700493146710969</v>
      </c>
      <c r="AN72" s="30">
        <v>35.88725422410981</v>
      </c>
      <c r="AO72" s="30">
        <v>73.804998364004732</v>
      </c>
      <c r="AP72" s="30"/>
      <c r="AQ72" s="27">
        <v>183.05600965647133</v>
      </c>
      <c r="AR72" s="27">
        <v>41.103421853154032</v>
      </c>
      <c r="AS72" s="27">
        <v>40.258662529497748</v>
      </c>
      <c r="AT72" s="27">
        <v>176.12015590074219</v>
      </c>
      <c r="AU72" s="27">
        <v>118.98439202203855</v>
      </c>
      <c r="AV72" s="27">
        <v>40.477358038096163</v>
      </c>
      <c r="AW72" s="31">
        <v>15.473780977209136</v>
      </c>
      <c r="AX72" s="30">
        <v>113.86536033781664</v>
      </c>
      <c r="AY72" s="30">
        <v>155.01590959008416</v>
      </c>
      <c r="AZ72" s="30">
        <v>61.128381851768346</v>
      </c>
      <c r="BA72" s="30">
        <v>97.180896783896969</v>
      </c>
      <c r="BB72" s="30">
        <v>51.45358473021372</v>
      </c>
    </row>
    <row r="73" spans="1:54" ht="18" x14ac:dyDescent="0.25">
      <c r="A73" s="38"/>
      <c r="B73" s="20"/>
      <c r="C73" s="9" t="s">
        <v>32</v>
      </c>
      <c r="D73" s="27">
        <v>200.99486882549283</v>
      </c>
      <c r="E73" s="27">
        <v>95.648023114447327</v>
      </c>
      <c r="F73" s="27">
        <v>51.14412720850725</v>
      </c>
      <c r="G73" s="27">
        <v>87.76639252548388</v>
      </c>
      <c r="H73" s="27">
        <v>82.406639083362975</v>
      </c>
      <c r="I73" s="27">
        <v>82.039949242705788</v>
      </c>
      <c r="J73" s="28">
        <v>37.666013859955854</v>
      </c>
      <c r="K73" s="29">
        <v>72.68871210469058</v>
      </c>
      <c r="L73" s="29">
        <v>175.89259983958183</v>
      </c>
      <c r="M73" s="29">
        <v>81.3510902499672</v>
      </c>
      <c r="N73" s="29">
        <v>36.996310437006322</v>
      </c>
      <c r="O73" s="29">
        <v>210.89020691994276</v>
      </c>
      <c r="P73" s="30"/>
      <c r="Q73" s="27">
        <v>21.990762896716284</v>
      </c>
      <c r="R73" s="27">
        <v>69.994391296461103</v>
      </c>
      <c r="S73" s="27">
        <v>36.440409827013895</v>
      </c>
      <c r="T73" s="27">
        <v>66.63633280800903</v>
      </c>
      <c r="U73" s="27">
        <v>176.47731562490335</v>
      </c>
      <c r="V73" s="27">
        <v>228.46078754689628</v>
      </c>
      <c r="W73" s="28">
        <v>93.221654420488548</v>
      </c>
      <c r="X73" s="29">
        <v>92.645480473223074</v>
      </c>
      <c r="Y73" s="29">
        <v>20.660893110745189</v>
      </c>
      <c r="Z73" s="29">
        <v>196.59939344683457</v>
      </c>
      <c r="AA73" s="29">
        <v>30.831475355299631</v>
      </c>
      <c r="AB73" s="29">
        <v>16.550287102070854</v>
      </c>
      <c r="AC73" s="30"/>
      <c r="AD73" s="27">
        <v>89.065724491641475</v>
      </c>
      <c r="AE73" s="27">
        <v>134.67620756781361</v>
      </c>
      <c r="AF73" s="27">
        <v>212.07769340770662</v>
      </c>
      <c r="AG73" s="27">
        <v>79.776988723427593</v>
      </c>
      <c r="AH73" s="27">
        <v>30.787646725363338</v>
      </c>
      <c r="AI73" s="27">
        <v>53.615739084047419</v>
      </c>
      <c r="AJ73" s="31">
        <v>51.276681184635109</v>
      </c>
      <c r="AK73" s="30">
        <v>22.923163152244271</v>
      </c>
      <c r="AL73" s="30">
        <v>107.01818259151885</v>
      </c>
      <c r="AM73" s="30">
        <v>53.995302395591672</v>
      </c>
      <c r="AN73" s="30">
        <v>220.04646286197305</v>
      </c>
      <c r="AO73" s="30">
        <v>238.15697670315066</v>
      </c>
      <c r="AP73" s="30"/>
      <c r="AQ73" s="27">
        <v>56.614038586891169</v>
      </c>
      <c r="AR73" s="27">
        <v>92.21006457044048</v>
      </c>
      <c r="AS73" s="27">
        <v>28.08372721418106</v>
      </c>
      <c r="AT73" s="27">
        <v>311.59756775288344</v>
      </c>
      <c r="AU73" s="27">
        <v>52.449636254294504</v>
      </c>
      <c r="AV73" s="27">
        <v>59.044965621309373</v>
      </c>
      <c r="AW73" s="31">
        <v>31.485449153112228</v>
      </c>
      <c r="AX73" s="30">
        <v>65.789556435771843</v>
      </c>
      <c r="AY73" s="30">
        <v>100.31261038883628</v>
      </c>
      <c r="AZ73" s="30">
        <v>48.101641028754671</v>
      </c>
      <c r="BA73" s="30">
        <v>100.8723905807383</v>
      </c>
      <c r="BB73" s="30">
        <v>20.767845119563763</v>
      </c>
    </row>
    <row r="74" spans="1:54" ht="18" x14ac:dyDescent="0.25">
      <c r="A74" s="38"/>
      <c r="B74" s="20"/>
      <c r="C74" s="9" t="s">
        <v>33</v>
      </c>
      <c r="D74" s="27">
        <v>100.69982597712507</v>
      </c>
      <c r="E74" s="27">
        <v>73.179376641761692</v>
      </c>
      <c r="F74" s="27">
        <v>76.505711943659975</v>
      </c>
      <c r="G74" s="27">
        <v>126.00940790720468</v>
      </c>
      <c r="H74" s="27">
        <v>99.846437621386741</v>
      </c>
      <c r="I74" s="27">
        <v>123.75923990886173</v>
      </c>
      <c r="J74" s="28">
        <v>99.846437621386741</v>
      </c>
      <c r="K74" s="29">
        <v>115.50862391493762</v>
      </c>
      <c r="L74" s="29">
        <v>133.43012049064143</v>
      </c>
      <c r="M74" s="29">
        <v>84.761724023911029</v>
      </c>
      <c r="N74" s="29">
        <v>65.820556644266091</v>
      </c>
      <c r="O74" s="29">
        <v>113.28730422426574</v>
      </c>
      <c r="P74" s="30"/>
      <c r="Q74" s="27">
        <v>135.31288202802051</v>
      </c>
      <c r="R74" s="27">
        <v>69.894483384833421</v>
      </c>
      <c r="S74" s="27">
        <v>115.13988755858897</v>
      </c>
      <c r="T74" s="27">
        <v>128.35903273528274</v>
      </c>
      <c r="U74" s="27">
        <v>72.483872843994831</v>
      </c>
      <c r="V74" s="27">
        <v>78.809841449279574</v>
      </c>
      <c r="W74" s="28">
        <v>43.325097781353847</v>
      </c>
      <c r="X74" s="29">
        <v>55.647606262421391</v>
      </c>
      <c r="Y74" s="29">
        <v>42.386498579502138</v>
      </c>
      <c r="Z74" s="29">
        <v>72.039066164126254</v>
      </c>
      <c r="AA74" s="29">
        <v>67.483717780970579</v>
      </c>
      <c r="AB74" s="29">
        <v>39.665338186989132</v>
      </c>
      <c r="AC74" s="30"/>
      <c r="AD74" s="27">
        <v>139.16849825883554</v>
      </c>
      <c r="AE74" s="27">
        <v>128.07392023765829</v>
      </c>
      <c r="AF74" s="27">
        <v>89.616478844609077</v>
      </c>
      <c r="AG74" s="27">
        <v>90.367251203161743</v>
      </c>
      <c r="AH74" s="27">
        <v>73.33934925144122</v>
      </c>
      <c r="AI74" s="27">
        <v>79.434502204294134</v>
      </c>
      <c r="AJ74" s="31">
        <v>88.048953327246863</v>
      </c>
      <c r="AK74" s="30">
        <v>54.338970908283045</v>
      </c>
      <c r="AL74" s="30">
        <v>75.92026666597674</v>
      </c>
      <c r="AM74" s="30">
        <v>66.260013000907193</v>
      </c>
      <c r="AN74" s="30">
        <v>126.99687233469091</v>
      </c>
      <c r="AO74" s="30">
        <v>69.300690568040153</v>
      </c>
      <c r="AP74" s="30"/>
      <c r="AQ74" s="27">
        <v>148.56205266305736</v>
      </c>
      <c r="AR74" s="27">
        <v>113.32786672173046</v>
      </c>
      <c r="AS74" s="27">
        <v>53.58179472617379</v>
      </c>
      <c r="AT74" s="27">
        <v>124.33057222869462</v>
      </c>
      <c r="AU74" s="27">
        <v>67.400257576608098</v>
      </c>
      <c r="AV74" s="27">
        <v>92.797456083735824</v>
      </c>
      <c r="AW74" s="31">
        <v>100.04725734027768</v>
      </c>
      <c r="AX74" s="30">
        <v>92.129848486011085</v>
      </c>
      <c r="AY74" s="30">
        <v>68.481545131313055</v>
      </c>
      <c r="AZ74" s="30">
        <v>103.27458822222211</v>
      </c>
      <c r="BA74" s="30">
        <v>83.156161945165849</v>
      </c>
      <c r="BB74" s="30">
        <v>68.481545131313055</v>
      </c>
    </row>
    <row r="75" spans="1:54" ht="18" x14ac:dyDescent="0.25">
      <c r="A75" s="38"/>
      <c r="B75" s="20"/>
      <c r="C75" s="9" t="s">
        <v>34</v>
      </c>
      <c r="D75" s="27">
        <v>86.867061713620146</v>
      </c>
      <c r="E75" s="27">
        <v>106.38288694533522</v>
      </c>
      <c r="F75" s="27">
        <v>93.461071229331282</v>
      </c>
      <c r="G75" s="27">
        <v>111.63939164277967</v>
      </c>
      <c r="H75" s="27">
        <v>90.439441122321242</v>
      </c>
      <c r="I75" s="27">
        <v>111.21014734661242</v>
      </c>
      <c r="J75" s="28">
        <v>101.52741834188772</v>
      </c>
      <c r="K75" s="29">
        <v>88.278934665743861</v>
      </c>
      <c r="L75" s="29">
        <v>86.427843200758687</v>
      </c>
      <c r="M75" s="29">
        <v>95.53162205407898</v>
      </c>
      <c r="N75" s="29">
        <v>100.95461773563399</v>
      </c>
      <c r="O75" s="29">
        <v>107.59294391957457</v>
      </c>
      <c r="P75" s="30"/>
      <c r="Q75" s="27">
        <v>66.792110818579104</v>
      </c>
      <c r="R75" s="27">
        <v>98.913797641705088</v>
      </c>
      <c r="S75" s="27">
        <v>134.8312498355458</v>
      </c>
      <c r="T75" s="27">
        <v>120.7806754499025</v>
      </c>
      <c r="U75" s="27">
        <v>119.84345716577647</v>
      </c>
      <c r="V75" s="27">
        <v>58.838709088491051</v>
      </c>
      <c r="W75" s="28">
        <v>142.22333154856591</v>
      </c>
      <c r="X75" s="29">
        <v>94.486228753257635</v>
      </c>
      <c r="Y75" s="29">
        <v>140.73146112534971</v>
      </c>
      <c r="Z75" s="29">
        <v>183.14083887423044</v>
      </c>
      <c r="AA75" s="29">
        <v>145.743421437096</v>
      </c>
      <c r="AB75" s="29">
        <v>149.31058357619617</v>
      </c>
      <c r="AC75" s="30"/>
      <c r="AD75" s="27">
        <v>85.704772652153835</v>
      </c>
      <c r="AE75" s="27">
        <v>87.358429810057046</v>
      </c>
      <c r="AF75" s="27">
        <v>91.873531879241398</v>
      </c>
      <c r="AG75" s="27">
        <v>118.60620794255664</v>
      </c>
      <c r="AH75" s="27">
        <v>103.74289252649496</v>
      </c>
      <c r="AI75" s="27">
        <v>112.71416518949613</v>
      </c>
      <c r="AJ75" s="31">
        <v>109.45636108332634</v>
      </c>
      <c r="AK75" s="30">
        <v>108.68801740383903</v>
      </c>
      <c r="AL75" s="30">
        <v>100.7990922902687</v>
      </c>
      <c r="AM75" s="30">
        <v>99.883206332870571</v>
      </c>
      <c r="AN75" s="30">
        <v>88.796032064640016</v>
      </c>
      <c r="AO75" s="30">
        <v>94.914266273126515</v>
      </c>
      <c r="AP75" s="30"/>
      <c r="AQ75" s="27">
        <v>106.29388820896339</v>
      </c>
      <c r="AR75" s="27">
        <v>91.46832698224425</v>
      </c>
      <c r="AS75" s="27">
        <v>101.79081971546411</v>
      </c>
      <c r="AT75" s="27">
        <v>102.57953878812587</v>
      </c>
      <c r="AU75" s="27">
        <v>105.33600785063841</v>
      </c>
      <c r="AV75" s="27">
        <v>92.531418454563891</v>
      </c>
      <c r="AW75" s="31">
        <v>85.624118734457184</v>
      </c>
      <c r="AX75" s="30">
        <v>75.260149543214865</v>
      </c>
      <c r="AY75" s="30">
        <v>126.86366402588287</v>
      </c>
      <c r="AZ75" s="30">
        <v>127.12816373958297</v>
      </c>
      <c r="BA75" s="30">
        <v>86.226889670551245</v>
      </c>
      <c r="BB75" s="30">
        <v>102.79572225017613</v>
      </c>
    </row>
    <row r="76" spans="1:54" ht="18" x14ac:dyDescent="0.25">
      <c r="A76" s="38"/>
      <c r="B76" s="20"/>
      <c r="C76" s="9" t="s">
        <v>35</v>
      </c>
      <c r="D76" s="27">
        <v>83.423621534647282</v>
      </c>
      <c r="E76" s="27">
        <v>124.82311607832979</v>
      </c>
      <c r="F76" s="27">
        <v>90.35949467983086</v>
      </c>
      <c r="G76" s="27">
        <v>79.126053504952907</v>
      </c>
      <c r="H76" s="27">
        <v>94.731751662003163</v>
      </c>
      <c r="I76" s="27">
        <v>127.53596254023594</v>
      </c>
      <c r="J76" s="28">
        <v>81.596365891458248</v>
      </c>
      <c r="K76" s="29">
        <v>81.756214201154336</v>
      </c>
      <c r="L76" s="29">
        <v>74.834731744647243</v>
      </c>
      <c r="M76" s="29">
        <v>73.50683255115257</v>
      </c>
      <c r="N76" s="29">
        <v>67.469116867563315</v>
      </c>
      <c r="O76" s="29">
        <v>59.894179070139828</v>
      </c>
      <c r="P76" s="30"/>
      <c r="Q76" s="27">
        <v>17.646891734309968</v>
      </c>
      <c r="R76" s="27">
        <v>87.346816836790012</v>
      </c>
      <c r="S76" s="27">
        <v>101.97257987793627</v>
      </c>
      <c r="T76" s="27">
        <v>102.4063365250631</v>
      </c>
      <c r="U76" s="27">
        <v>91.515085587374472</v>
      </c>
      <c r="V76" s="27">
        <v>199.11228943852618</v>
      </c>
      <c r="W76" s="28">
        <v>96.688512908425707</v>
      </c>
      <c r="X76" s="29">
        <v>64.492814954928903</v>
      </c>
      <c r="Y76" s="29">
        <v>208.49901799604248</v>
      </c>
      <c r="Z76" s="29">
        <v>196.17233235712609</v>
      </c>
      <c r="AA76" s="29">
        <v>86.944226471762249</v>
      </c>
      <c r="AB76" s="29">
        <v>182.67394599506085</v>
      </c>
      <c r="AC76" s="30"/>
      <c r="AD76" s="27">
        <v>84.069037187459045</v>
      </c>
      <c r="AE76" s="27">
        <v>122.4535323855248</v>
      </c>
      <c r="AF76" s="27">
        <v>91.579547296739733</v>
      </c>
      <c r="AG76" s="27">
        <v>116.97827152671152</v>
      </c>
      <c r="AH76" s="27">
        <v>73.10407925177023</v>
      </c>
      <c r="AI76" s="27">
        <v>111.81553235179462</v>
      </c>
      <c r="AJ76" s="31">
        <v>106.01806657822817</v>
      </c>
      <c r="AK76" s="30">
        <v>75.329531031819329</v>
      </c>
      <c r="AL76" s="30">
        <v>87.50859228583856</v>
      </c>
      <c r="AM76" s="30">
        <v>74.779963981807413</v>
      </c>
      <c r="AN76" s="30">
        <v>91.937686479281382</v>
      </c>
      <c r="AO76" s="30">
        <v>91.077802644405551</v>
      </c>
      <c r="AP76" s="30"/>
      <c r="AQ76" s="27">
        <v>118.55557622380304</v>
      </c>
      <c r="AR76" s="27">
        <v>90.640644459693362</v>
      </c>
      <c r="AS76" s="27">
        <v>86.594639688407554</v>
      </c>
      <c r="AT76" s="27">
        <v>97.729880597156267</v>
      </c>
      <c r="AU76" s="27">
        <v>95.998307889322092</v>
      </c>
      <c r="AV76" s="27">
        <v>110.48095114161765</v>
      </c>
      <c r="AW76" s="31">
        <v>136.25673586650186</v>
      </c>
      <c r="AX76" s="30">
        <v>64.197017450180695</v>
      </c>
      <c r="AY76" s="30">
        <v>148.82029143033299</v>
      </c>
      <c r="AZ76" s="30">
        <v>162.94019948939811</v>
      </c>
      <c r="BA76" s="30">
        <v>143.01361571614072</v>
      </c>
      <c r="BB76" s="30">
        <v>142.30467106694078</v>
      </c>
    </row>
    <row r="77" spans="1:54" ht="18" x14ac:dyDescent="0.25">
      <c r="A77" s="38"/>
      <c r="B77" s="20"/>
      <c r="C77" s="9" t="s">
        <v>36</v>
      </c>
      <c r="D77" s="27">
        <v>89.34814127143261</v>
      </c>
      <c r="E77" s="27">
        <v>116.64084356562452</v>
      </c>
      <c r="F77" s="27">
        <v>112.58625642692994</v>
      </c>
      <c r="G77" s="27">
        <v>96.004186267159824</v>
      </c>
      <c r="H77" s="27">
        <v>99.017042520679325</v>
      </c>
      <c r="I77" s="27">
        <v>86.403529948173812</v>
      </c>
      <c r="J77" s="28">
        <v>107.49688856755984</v>
      </c>
      <c r="K77" s="29">
        <v>78.20303751897832</v>
      </c>
      <c r="L77" s="29">
        <v>87.667154817114906</v>
      </c>
      <c r="M77" s="29">
        <v>79.51301348787797</v>
      </c>
      <c r="N77" s="29">
        <v>89.170666660383318</v>
      </c>
      <c r="O77" s="29">
        <v>91.392417204547542</v>
      </c>
      <c r="P77" s="30"/>
      <c r="Q77" s="27">
        <v>99.355227503877884</v>
      </c>
      <c r="R77" s="27">
        <v>108.29462365724993</v>
      </c>
      <c r="S77" s="27">
        <v>61.154336210278856</v>
      </c>
      <c r="T77" s="27">
        <v>106.42102014649623</v>
      </c>
      <c r="U77" s="27">
        <v>80.401081285348624</v>
      </c>
      <c r="V77" s="27">
        <v>144.37371119674845</v>
      </c>
      <c r="W77" s="28">
        <v>67.174179204484957</v>
      </c>
      <c r="X77" s="29">
        <v>69.879935991922508</v>
      </c>
      <c r="Y77" s="29">
        <v>119.59765287152251</v>
      </c>
      <c r="Z77" s="29">
        <v>141.10441433950581</v>
      </c>
      <c r="AA77" s="29">
        <v>73.704526995196332</v>
      </c>
      <c r="AB77" s="29">
        <v>83.812773811025096</v>
      </c>
      <c r="AC77" s="30"/>
      <c r="AD77" s="27">
        <v>82.277967864702291</v>
      </c>
      <c r="AE77" s="27">
        <v>108.74832956005203</v>
      </c>
      <c r="AF77" s="27">
        <v>89.046444904923874</v>
      </c>
      <c r="AG77" s="27">
        <v>117.23540692893415</v>
      </c>
      <c r="AH77" s="27">
        <v>104.67327840080189</v>
      </c>
      <c r="AI77" s="27">
        <v>98.018572340585806</v>
      </c>
      <c r="AJ77" s="31">
        <v>112.10666708162213</v>
      </c>
      <c r="AK77" s="30">
        <v>77.43911441961987</v>
      </c>
      <c r="AL77" s="30">
        <v>100.96044631671002</v>
      </c>
      <c r="AM77" s="30">
        <v>86.041908522221718</v>
      </c>
      <c r="AN77" s="30">
        <v>89.671936098905007</v>
      </c>
      <c r="AO77" s="30">
        <v>90.157977483066446</v>
      </c>
      <c r="AP77" s="30"/>
      <c r="AQ77" s="27">
        <v>115.78476667735784</v>
      </c>
      <c r="AR77" s="27">
        <v>95.034961083557349</v>
      </c>
      <c r="AS77" s="27">
        <v>90.247628917875815</v>
      </c>
      <c r="AT77" s="27">
        <v>96.841690290195942</v>
      </c>
      <c r="AU77" s="27">
        <v>107.09208289342624</v>
      </c>
      <c r="AV77" s="27">
        <v>94.998870137586948</v>
      </c>
      <c r="AW77" s="31">
        <v>107.79748838951475</v>
      </c>
      <c r="AX77" s="30">
        <v>73.884490905788951</v>
      </c>
      <c r="AY77" s="30">
        <v>121.48505659216571</v>
      </c>
      <c r="AZ77" s="30">
        <v>115.79750673961445</v>
      </c>
      <c r="BA77" s="30">
        <v>108.42877941824376</v>
      </c>
      <c r="BB77" s="30">
        <v>110.25916038377414</v>
      </c>
    </row>
    <row r="78" spans="1:54" ht="18" x14ac:dyDescent="0.25">
      <c r="A78" s="38"/>
      <c r="B78" s="20"/>
      <c r="C78" s="9" t="s">
        <v>37</v>
      </c>
      <c r="D78" s="27">
        <v>93.13898379180516</v>
      </c>
      <c r="E78" s="27">
        <v>107.68978983867999</v>
      </c>
      <c r="F78" s="27">
        <v>103.77121528346518</v>
      </c>
      <c r="G78" s="27">
        <v>99.009777461439086</v>
      </c>
      <c r="H78" s="27">
        <v>89.336053508409663</v>
      </c>
      <c r="I78" s="27">
        <v>107.05418011620091</v>
      </c>
      <c r="J78" s="28">
        <v>103.43235829787085</v>
      </c>
      <c r="K78" s="29">
        <v>94.229508792908874</v>
      </c>
      <c r="L78" s="29">
        <v>87.965349039586826</v>
      </c>
      <c r="M78" s="29">
        <v>92.605032242533667</v>
      </c>
      <c r="N78" s="29">
        <v>96.697972665696312</v>
      </c>
      <c r="O78" s="29">
        <v>115.06365138336001</v>
      </c>
      <c r="P78" s="30"/>
      <c r="Q78" s="27">
        <v>86.114419133905358</v>
      </c>
      <c r="R78" s="27">
        <v>103.82704980202087</v>
      </c>
      <c r="S78" s="27">
        <v>94.288222929559112</v>
      </c>
      <c r="T78" s="27">
        <v>110.30005508687744</v>
      </c>
      <c r="U78" s="27">
        <v>109.25651134987906</v>
      </c>
      <c r="V78" s="27">
        <v>96.213741697758167</v>
      </c>
      <c r="W78" s="28">
        <v>115.37335400809981</v>
      </c>
      <c r="X78" s="29">
        <v>86.926517832208646</v>
      </c>
      <c r="Y78" s="29">
        <v>145.63914375122488</v>
      </c>
      <c r="Z78" s="29">
        <v>156.55996171647183</v>
      </c>
      <c r="AA78" s="29">
        <v>121.33829360525014</v>
      </c>
      <c r="AB78" s="29">
        <v>110.34342731557642</v>
      </c>
      <c r="AC78" s="30"/>
      <c r="AD78" s="27">
        <v>93.520102773736184</v>
      </c>
      <c r="AE78" s="27">
        <v>97.030271444571341</v>
      </c>
      <c r="AF78" s="27">
        <v>93.586095282672545</v>
      </c>
      <c r="AG78" s="27">
        <v>104.01775342866971</v>
      </c>
      <c r="AH78" s="27">
        <v>99.198820250096276</v>
      </c>
      <c r="AI78" s="27">
        <v>112.64695682025393</v>
      </c>
      <c r="AJ78" s="31">
        <v>101.99923781137386</v>
      </c>
      <c r="AK78" s="30">
        <v>96.79972128730941</v>
      </c>
      <c r="AL78" s="30">
        <v>101.90298860746535</v>
      </c>
      <c r="AM78" s="30">
        <v>92.790235436007862</v>
      </c>
      <c r="AN78" s="30">
        <v>87.496682942567901</v>
      </c>
      <c r="AO78" s="30">
        <v>95.734868184919748</v>
      </c>
      <c r="AP78" s="30"/>
      <c r="AQ78" s="27">
        <v>115.06654428817544</v>
      </c>
      <c r="AR78" s="27">
        <v>100.16220262963773</v>
      </c>
      <c r="AS78" s="27">
        <v>95.472714392269424</v>
      </c>
      <c r="AT78" s="27">
        <v>87.320685219541289</v>
      </c>
      <c r="AU78" s="27">
        <v>103.03853481728407</v>
      </c>
      <c r="AV78" s="27">
        <v>98.939318653091973</v>
      </c>
      <c r="AW78" s="31">
        <v>94.962164664658843</v>
      </c>
      <c r="AX78" s="30">
        <v>79.325252578166243</v>
      </c>
      <c r="AY78" s="30">
        <v>89.62788685394726</v>
      </c>
      <c r="AZ78" s="30">
        <v>130.26502451457884</v>
      </c>
      <c r="BA78" s="30">
        <v>108.87033115204088</v>
      </c>
      <c r="BB78" s="30">
        <v>109.68209629441954</v>
      </c>
    </row>
    <row r="79" spans="1:54" ht="18" x14ac:dyDescent="0.25">
      <c r="A79" s="38"/>
      <c r="B79" s="20"/>
      <c r="C79" s="9" t="s">
        <v>38</v>
      </c>
      <c r="D79" s="27">
        <v>108.0377964442968</v>
      </c>
      <c r="E79" s="27">
        <v>109.308054689006</v>
      </c>
      <c r="F79" s="27">
        <v>100.7929778053736</v>
      </c>
      <c r="G79" s="27">
        <v>90.545923186474866</v>
      </c>
      <c r="H79" s="27">
        <v>88.15473205244669</v>
      </c>
      <c r="I79" s="27">
        <v>103.16051582240195</v>
      </c>
      <c r="J79" s="28">
        <v>98.39177768447675</v>
      </c>
      <c r="K79" s="29">
        <v>79.554276694559476</v>
      </c>
      <c r="L79" s="29">
        <v>78.207920524722184</v>
      </c>
      <c r="M79" s="29">
        <v>94.336958351639595</v>
      </c>
      <c r="N79" s="29">
        <v>89.187070624756558</v>
      </c>
      <c r="O79" s="29">
        <v>91.718904785840238</v>
      </c>
      <c r="P79" s="30"/>
      <c r="Q79" s="27">
        <v>127.06848558744394</v>
      </c>
      <c r="R79" s="27">
        <v>113.79679740896383</v>
      </c>
      <c r="S79" s="27">
        <v>64.525658613849828</v>
      </c>
      <c r="T79" s="27">
        <v>99.632383108258111</v>
      </c>
      <c r="U79" s="27">
        <v>80.078836013986972</v>
      </c>
      <c r="V79" s="27">
        <v>114.89783926749742</v>
      </c>
      <c r="W79" s="28">
        <v>60.449949581034659</v>
      </c>
      <c r="X79" s="29">
        <v>71.093529433966239</v>
      </c>
      <c r="Y79" s="29">
        <v>126.78108597444984</v>
      </c>
      <c r="Z79" s="29">
        <v>145.51384014707341</v>
      </c>
      <c r="AA79" s="29">
        <v>75.76701280277203</v>
      </c>
      <c r="AB79" s="29">
        <v>70.642508827742418</v>
      </c>
      <c r="AC79" s="30"/>
      <c r="AD79" s="27">
        <v>107.73457736542542</v>
      </c>
      <c r="AE79" s="27">
        <v>100.58696633289111</v>
      </c>
      <c r="AF79" s="27">
        <v>68.628361313839164</v>
      </c>
      <c r="AG79" s="27">
        <v>107.33853175583867</v>
      </c>
      <c r="AH79" s="27">
        <v>99.895931332599403</v>
      </c>
      <c r="AI79" s="27">
        <v>115.81563189940631</v>
      </c>
      <c r="AJ79" s="31">
        <v>102.15276227914106</v>
      </c>
      <c r="AK79" s="30">
        <v>78.365912221542104</v>
      </c>
      <c r="AL79" s="30">
        <v>92.229267733618698</v>
      </c>
      <c r="AM79" s="30">
        <v>100.2296548011461</v>
      </c>
      <c r="AN79" s="30">
        <v>79.332876826942083</v>
      </c>
      <c r="AO79" s="30">
        <v>85.115563933441891</v>
      </c>
      <c r="AP79" s="30"/>
      <c r="AQ79" s="27">
        <v>143.54109807952057</v>
      </c>
      <c r="AR79" s="27">
        <v>102.00703696444737</v>
      </c>
      <c r="AS79" s="27">
        <v>89.304916482376044</v>
      </c>
      <c r="AT79" s="27">
        <v>76.680779418047536</v>
      </c>
      <c r="AU79" s="27">
        <v>92.863196952231178</v>
      </c>
      <c r="AV79" s="27">
        <v>95.602972103377283</v>
      </c>
      <c r="AW79" s="31">
        <v>98.174599173636608</v>
      </c>
      <c r="AX79" s="30">
        <v>67.294819700201643</v>
      </c>
      <c r="AY79" s="30">
        <v>119.14543888463439</v>
      </c>
      <c r="AZ79" s="30">
        <v>107.10627788914763</v>
      </c>
      <c r="BA79" s="30">
        <v>136.29310027427229</v>
      </c>
      <c r="BB79" s="30">
        <v>100.80736905383381</v>
      </c>
    </row>
    <row r="80" spans="1:54" ht="18" x14ac:dyDescent="0.25">
      <c r="A80" s="38"/>
      <c r="B80" s="20"/>
      <c r="C80" s="9" t="s">
        <v>39</v>
      </c>
      <c r="D80" s="27">
        <v>91.028450194152356</v>
      </c>
      <c r="E80" s="27">
        <v>100.23390418036891</v>
      </c>
      <c r="F80" s="27">
        <v>105.35092973147877</v>
      </c>
      <c r="G80" s="27">
        <v>94.262058304260094</v>
      </c>
      <c r="H80" s="27">
        <v>116.10076081549975</v>
      </c>
      <c r="I80" s="27">
        <v>93.023896774240029</v>
      </c>
      <c r="J80" s="28">
        <v>94.282709808173522</v>
      </c>
      <c r="K80" s="29">
        <v>85.591433191672735</v>
      </c>
      <c r="L80" s="29">
        <v>90.543582483724961</v>
      </c>
      <c r="M80" s="29">
        <v>74.274633504295906</v>
      </c>
      <c r="N80" s="29">
        <v>90.256867056047753</v>
      </c>
      <c r="O80" s="29">
        <v>95.732205403901276</v>
      </c>
      <c r="P80" s="30"/>
      <c r="Q80" s="27">
        <v>78.961338861781144</v>
      </c>
      <c r="R80" s="27">
        <v>97.175486850097343</v>
      </c>
      <c r="S80" s="27">
        <v>92.984680332441712</v>
      </c>
      <c r="T80" s="27">
        <v>101.88778934829588</v>
      </c>
      <c r="U80" s="27">
        <v>102.96755578975463</v>
      </c>
      <c r="V80" s="27">
        <v>126.02314881762928</v>
      </c>
      <c r="W80" s="28">
        <v>66.062999175575598</v>
      </c>
      <c r="X80" s="29">
        <v>76.513749055901556</v>
      </c>
      <c r="Y80" s="29">
        <v>118.59532704290226</v>
      </c>
      <c r="Z80" s="29">
        <v>97.489911244244382</v>
      </c>
      <c r="AA80" s="29">
        <v>75.951785914275206</v>
      </c>
      <c r="AB80" s="29">
        <v>90.791946238594406</v>
      </c>
      <c r="AC80" s="30"/>
      <c r="AD80" s="27">
        <v>98.4297795956291</v>
      </c>
      <c r="AE80" s="27">
        <v>101.86611512864847</v>
      </c>
      <c r="AF80" s="27">
        <v>112.42917961048664</v>
      </c>
      <c r="AG80" s="27">
        <v>96.906274283824899</v>
      </c>
      <c r="AH80" s="27">
        <v>91.600443180979042</v>
      </c>
      <c r="AI80" s="27">
        <v>98.768208200431957</v>
      </c>
      <c r="AJ80" s="31">
        <v>87.914541027702356</v>
      </c>
      <c r="AK80" s="30">
        <v>82.021389332620231</v>
      </c>
      <c r="AL80" s="30">
        <v>94.933717187143969</v>
      </c>
      <c r="AM80" s="30">
        <v>73.584010578049856</v>
      </c>
      <c r="AN80" s="30">
        <v>101.16558439085783</v>
      </c>
      <c r="AO80" s="30">
        <v>98.401126137856537</v>
      </c>
      <c r="AP80" s="30"/>
      <c r="AQ80" s="27">
        <v>64.824187726665727</v>
      </c>
      <c r="AR80" s="27">
        <v>71.1996009015553</v>
      </c>
      <c r="AS80" s="27">
        <v>110.9939707513859</v>
      </c>
      <c r="AT80" s="27">
        <v>151.04384500815752</v>
      </c>
      <c r="AU80" s="27">
        <v>97.214911326591732</v>
      </c>
      <c r="AV80" s="27">
        <v>104.72348428564378</v>
      </c>
      <c r="AW80" s="31">
        <v>99.027050221169432</v>
      </c>
      <c r="AX80" s="30">
        <v>115.62242584673311</v>
      </c>
      <c r="AY80" s="30">
        <v>186.48187264455154</v>
      </c>
      <c r="AZ80" s="30">
        <v>95.135955864026627</v>
      </c>
      <c r="BA80" s="30">
        <v>63.509103889906292</v>
      </c>
      <c r="BB80" s="30">
        <v>83.232542973727718</v>
      </c>
    </row>
    <row r="81" spans="1:54" ht="18" x14ac:dyDescent="0.25">
      <c r="A81" s="38"/>
      <c r="B81" s="20"/>
      <c r="C81" s="9" t="s">
        <v>40</v>
      </c>
      <c r="D81" s="27">
        <v>93.80001127342895</v>
      </c>
      <c r="E81" s="27">
        <v>110.55570003534574</v>
      </c>
      <c r="F81" s="27">
        <v>140.53619276993771</v>
      </c>
      <c r="G81" s="27">
        <v>72.688862870686805</v>
      </c>
      <c r="H81" s="27">
        <v>88.654892338447155</v>
      </c>
      <c r="I81" s="27">
        <v>93.764340712153597</v>
      </c>
      <c r="J81" s="28">
        <v>78.132293365946197</v>
      </c>
      <c r="K81" s="29">
        <v>98.165039832833699</v>
      </c>
      <c r="L81" s="29">
        <v>127.8603482432088</v>
      </c>
      <c r="M81" s="29">
        <v>79.993340708136174</v>
      </c>
      <c r="N81" s="29">
        <v>88.646826064340019</v>
      </c>
      <c r="O81" s="29">
        <v>97.337646734893937</v>
      </c>
      <c r="P81" s="30"/>
      <c r="Q81" s="27">
        <v>65.47956127478102</v>
      </c>
      <c r="R81" s="27">
        <v>94.829921314964565</v>
      </c>
      <c r="S81" s="27">
        <v>57.07227382361355</v>
      </c>
      <c r="T81" s="27">
        <v>108.93848053710147</v>
      </c>
      <c r="U81" s="27">
        <v>92.300352773406019</v>
      </c>
      <c r="V81" s="27">
        <v>181.37941027613346</v>
      </c>
      <c r="W81" s="28">
        <v>54.963292309378843</v>
      </c>
      <c r="X81" s="29">
        <v>70.725044371803946</v>
      </c>
      <c r="Y81" s="29">
        <v>151.07201080752529</v>
      </c>
      <c r="Z81" s="29">
        <v>132.13567942282134</v>
      </c>
      <c r="AA81" s="29">
        <v>62.315677679693252</v>
      </c>
      <c r="AB81" s="29">
        <v>61.192883097348847</v>
      </c>
      <c r="AC81" s="30"/>
      <c r="AD81" s="27">
        <v>103.7562672101251</v>
      </c>
      <c r="AE81" s="27">
        <v>105.92090409258594</v>
      </c>
      <c r="AF81" s="27">
        <v>119.7264508399402</v>
      </c>
      <c r="AG81" s="27">
        <v>83.225385594937421</v>
      </c>
      <c r="AH81" s="27">
        <v>85.592031760852166</v>
      </c>
      <c r="AI81" s="27">
        <v>101.7789605015592</v>
      </c>
      <c r="AJ81" s="31">
        <v>89.668271416214239</v>
      </c>
      <c r="AK81" s="30">
        <v>100.02012920246108</v>
      </c>
      <c r="AL81" s="30">
        <v>146.25756726327205</v>
      </c>
      <c r="AM81" s="30">
        <v>74.977409666578964</v>
      </c>
      <c r="AN81" s="30">
        <v>79.495043691721094</v>
      </c>
      <c r="AO81" s="30">
        <v>109.91985836261</v>
      </c>
      <c r="AP81" s="30"/>
      <c r="AQ81" s="27">
        <v>98.175936692405585</v>
      </c>
      <c r="AR81" s="27">
        <v>100.82461376958578</v>
      </c>
      <c r="AS81" s="27">
        <v>96.881250545582603</v>
      </c>
      <c r="AT81" s="27">
        <v>101.71175990837176</v>
      </c>
      <c r="AU81" s="27">
        <v>105.45980982228964</v>
      </c>
      <c r="AV81" s="27">
        <v>96.946629261764656</v>
      </c>
      <c r="AW81" s="31">
        <v>99.235240998563626</v>
      </c>
      <c r="AX81" s="30">
        <v>70.622404927691107</v>
      </c>
      <c r="AY81" s="30">
        <v>177.7240298153711</v>
      </c>
      <c r="AZ81" s="30">
        <v>127.52416977239672</v>
      </c>
      <c r="BA81" s="30">
        <v>124.87550968857826</v>
      </c>
      <c r="BB81" s="30">
        <v>109.578923305732</v>
      </c>
    </row>
    <row r="82" spans="1:54" ht="18" x14ac:dyDescent="0.25">
      <c r="A82" s="38"/>
      <c r="B82" s="20"/>
      <c r="C82" s="9" t="s">
        <v>41</v>
      </c>
      <c r="D82" s="27">
        <v>89.060611815899364</v>
      </c>
      <c r="E82" s="27">
        <v>131.53694685795267</v>
      </c>
      <c r="F82" s="27">
        <v>118.05990526701702</v>
      </c>
      <c r="G82" s="27">
        <v>79.224897191522842</v>
      </c>
      <c r="H82" s="27">
        <v>87.656268436023481</v>
      </c>
      <c r="I82" s="27">
        <v>94.461370431584484</v>
      </c>
      <c r="J82" s="28">
        <v>95.814245669493559</v>
      </c>
      <c r="K82" s="29">
        <v>67.844943873350644</v>
      </c>
      <c r="L82" s="29">
        <v>89.433938853943644</v>
      </c>
      <c r="M82" s="29">
        <v>65.694957967895135</v>
      </c>
      <c r="N82" s="29">
        <v>76.955253131084405</v>
      </c>
      <c r="O82" s="29">
        <v>105.88399618762303</v>
      </c>
      <c r="P82" s="30"/>
      <c r="Q82" s="27">
        <v>119.49561966962796</v>
      </c>
      <c r="R82" s="27">
        <v>121.60683889873344</v>
      </c>
      <c r="S82" s="27">
        <v>76.31896335462055</v>
      </c>
      <c r="T82" s="27">
        <v>118.26467907741034</v>
      </c>
      <c r="U82" s="27">
        <v>80.452864457863612</v>
      </c>
      <c r="V82" s="27">
        <v>83.861034541744033</v>
      </c>
      <c r="W82" s="28">
        <v>53.978859581108019</v>
      </c>
      <c r="X82" s="29">
        <v>79.581599013450912</v>
      </c>
      <c r="Y82" s="29">
        <v>170.83926540394071</v>
      </c>
      <c r="Z82" s="29">
        <v>194.59543004396184</v>
      </c>
      <c r="AA82" s="29">
        <v>69.254557943919622</v>
      </c>
      <c r="AB82" s="29">
        <v>94.081687092250391</v>
      </c>
      <c r="AC82" s="30"/>
      <c r="AD82" s="27">
        <v>101.92805271707232</v>
      </c>
      <c r="AE82" s="27">
        <v>102.55278714971108</v>
      </c>
      <c r="AF82" s="27">
        <v>90.917128187997974</v>
      </c>
      <c r="AG82" s="27">
        <v>94.864660940898517</v>
      </c>
      <c r="AH82" s="27">
        <v>93.844105671062934</v>
      </c>
      <c r="AI82" s="27">
        <v>115.89326533325708</v>
      </c>
      <c r="AJ82" s="31">
        <v>91.107202794051261</v>
      </c>
      <c r="AK82" s="30">
        <v>86.290963118602335</v>
      </c>
      <c r="AL82" s="30">
        <v>103.38355179508578</v>
      </c>
      <c r="AM82" s="30">
        <v>92.678847086692812</v>
      </c>
      <c r="AN82" s="30">
        <v>85.883573471394897</v>
      </c>
      <c r="AO82" s="30">
        <v>94.59735221905467</v>
      </c>
      <c r="AP82" s="30"/>
      <c r="AQ82" s="27">
        <v>106.48360691349008</v>
      </c>
      <c r="AR82" s="27">
        <v>84.939384401951031</v>
      </c>
      <c r="AS82" s="27">
        <v>111.99058936727835</v>
      </c>
      <c r="AT82" s="27">
        <v>98.686690827455152</v>
      </c>
      <c r="AU82" s="27">
        <v>93.503331187887369</v>
      </c>
      <c r="AV82" s="27">
        <v>104.39639730193792</v>
      </c>
      <c r="AW82" s="31">
        <v>119.56754972253097</v>
      </c>
      <c r="AX82" s="30">
        <v>92.237747788043905</v>
      </c>
      <c r="AY82" s="30">
        <v>162.62458010664363</v>
      </c>
      <c r="AZ82" s="30">
        <v>213.98554077902529</v>
      </c>
      <c r="BA82" s="30">
        <v>126.82322549358713</v>
      </c>
      <c r="BB82" s="30">
        <v>160.55381350097161</v>
      </c>
    </row>
    <row r="83" spans="1:54" ht="18.75" customHeight="1" x14ac:dyDescent="0.25">
      <c r="A83" s="38"/>
      <c r="B83" s="20"/>
      <c r="C83" s="9" t="s">
        <v>42</v>
      </c>
      <c r="D83" s="27">
        <v>71.10246995424319</v>
      </c>
      <c r="E83" s="27">
        <v>78.008211027709322</v>
      </c>
      <c r="F83" s="27">
        <v>79.477566700768392</v>
      </c>
      <c r="G83" s="27">
        <v>75.036818217683148</v>
      </c>
      <c r="H83" s="27">
        <v>134.05516333064787</v>
      </c>
      <c r="I83" s="27">
        <v>162.31977076894799</v>
      </c>
      <c r="J83" s="28">
        <v>55.909433939042806</v>
      </c>
      <c r="K83" s="29">
        <v>136.33664134809212</v>
      </c>
      <c r="L83" s="29">
        <v>69.921365337746238</v>
      </c>
      <c r="M83" s="29">
        <v>153.69104799269195</v>
      </c>
      <c r="N83" s="29">
        <v>69.513783039892303</v>
      </c>
      <c r="O83" s="29">
        <v>62.343766032962733</v>
      </c>
      <c r="P83" s="30"/>
      <c r="Q83" s="27">
        <v>49.789242786980523</v>
      </c>
      <c r="R83" s="27">
        <v>81.560347516306933</v>
      </c>
      <c r="S83" s="27">
        <v>67.070867937295247</v>
      </c>
      <c r="T83" s="27">
        <v>47.320084586265473</v>
      </c>
      <c r="U83" s="27">
        <v>95.902447595772642</v>
      </c>
      <c r="V83" s="27">
        <v>258.35700957737924</v>
      </c>
      <c r="W83" s="28">
        <v>69.484890313372588</v>
      </c>
      <c r="X83" s="29">
        <v>51.105570641814737</v>
      </c>
      <c r="Y83" s="29">
        <v>77.970944926064718</v>
      </c>
      <c r="Z83" s="29">
        <v>88.768908987676596</v>
      </c>
      <c r="AA83" s="29">
        <v>68.166847921822509</v>
      </c>
      <c r="AB83" s="29">
        <v>74.164310332070883</v>
      </c>
      <c r="AC83" s="30"/>
      <c r="AD83" s="27">
        <v>60.441487124169356</v>
      </c>
      <c r="AE83" s="27">
        <v>60.489591567198332</v>
      </c>
      <c r="AF83" s="27">
        <v>72.842752856641042</v>
      </c>
      <c r="AG83" s="27">
        <v>74.318629510231361</v>
      </c>
      <c r="AH83" s="27">
        <v>111.88001413468828</v>
      </c>
      <c r="AI83" s="27">
        <v>220.02752480707164</v>
      </c>
      <c r="AJ83" s="31">
        <v>62.184860107240922</v>
      </c>
      <c r="AK83" s="30">
        <v>196.98502678681174</v>
      </c>
      <c r="AL83" s="30">
        <v>70.433906056164147</v>
      </c>
      <c r="AM83" s="30">
        <v>257.06157713528148</v>
      </c>
      <c r="AN83" s="30">
        <v>82.166648902659816</v>
      </c>
      <c r="AO83" s="30">
        <v>60.908465764207932</v>
      </c>
      <c r="AP83" s="30"/>
      <c r="AQ83" s="27">
        <v>28.439004636012456</v>
      </c>
      <c r="AR83" s="27">
        <v>52.771463248927965</v>
      </c>
      <c r="AS83" s="27">
        <v>111.14159376691217</v>
      </c>
      <c r="AT83" s="27">
        <v>40.069712315344461</v>
      </c>
      <c r="AU83" s="27">
        <v>330.09223813367157</v>
      </c>
      <c r="AV83" s="27">
        <v>37.485987899131466</v>
      </c>
      <c r="AW83" s="31">
        <v>87.003214467038873</v>
      </c>
      <c r="AX83" s="30">
        <v>53.24606347312524</v>
      </c>
      <c r="AY83" s="30">
        <v>58.059368148436533</v>
      </c>
      <c r="AZ83" s="30">
        <v>116.51009405989721</v>
      </c>
      <c r="BA83" s="30">
        <v>89.373036492096986</v>
      </c>
      <c r="BB83" s="30">
        <v>77.066768233813136</v>
      </c>
    </row>
    <row r="84" spans="1:54" ht="18" x14ac:dyDescent="0.25">
      <c r="A84" s="38"/>
      <c r="B84" s="20"/>
      <c r="C84" s="9" t="s">
        <v>43</v>
      </c>
      <c r="D84" s="27">
        <v>123.22036725928469</v>
      </c>
      <c r="E84" s="27">
        <v>89.093918632164105</v>
      </c>
      <c r="F84" s="27">
        <v>117.85890436357063</v>
      </c>
      <c r="G84" s="27">
        <v>50.383221686852494</v>
      </c>
      <c r="H84" s="27">
        <v>98.561275490541945</v>
      </c>
      <c r="I84" s="27">
        <v>120.8823125675861</v>
      </c>
      <c r="J84" s="28">
        <v>72.313888373101094</v>
      </c>
      <c r="K84" s="29">
        <v>95.908518645168996</v>
      </c>
      <c r="L84" s="29">
        <v>126.49563031795763</v>
      </c>
      <c r="M84" s="29">
        <v>97.559031614103958</v>
      </c>
      <c r="N84" s="29">
        <v>73.50115336833521</v>
      </c>
      <c r="O84" s="29">
        <v>98.840394132493586</v>
      </c>
      <c r="P84" s="30"/>
      <c r="Q84" s="27">
        <v>75.534273085169858</v>
      </c>
      <c r="R84" s="27">
        <v>147.54334990982949</v>
      </c>
      <c r="S84" s="27">
        <v>53.285460334024734</v>
      </c>
      <c r="T84" s="27">
        <v>88.36329273512483</v>
      </c>
      <c r="U84" s="27">
        <v>89.313974263044798</v>
      </c>
      <c r="V84" s="27">
        <v>145.95964967280628</v>
      </c>
      <c r="W84" s="28">
        <v>48.946666836765559</v>
      </c>
      <c r="X84" s="29">
        <v>60.720085547345214</v>
      </c>
      <c r="Y84" s="29">
        <v>135.71718560523709</v>
      </c>
      <c r="Z84" s="29">
        <v>143.69647270781425</v>
      </c>
      <c r="AA84" s="29">
        <v>86.756385341228736</v>
      </c>
      <c r="AB84" s="29">
        <v>76.015019015716504</v>
      </c>
      <c r="AC84" s="30"/>
      <c r="AD84" s="27">
        <v>100.72228313178459</v>
      </c>
      <c r="AE84" s="27">
        <v>97.755321811328471</v>
      </c>
      <c r="AF84" s="27">
        <v>92.044547746203236</v>
      </c>
      <c r="AG84" s="27">
        <v>102.15859114413061</v>
      </c>
      <c r="AH84" s="27">
        <v>91.468684275383538</v>
      </c>
      <c r="AI84" s="27">
        <v>115.85057189116945</v>
      </c>
      <c r="AJ84" s="31">
        <v>97.017434952386495</v>
      </c>
      <c r="AK84" s="30">
        <v>107.75334762805493</v>
      </c>
      <c r="AL84" s="30">
        <v>135.22255856361483</v>
      </c>
      <c r="AM84" s="30">
        <v>126.15026836250122</v>
      </c>
      <c r="AN84" s="30">
        <v>74.954481480857311</v>
      </c>
      <c r="AO84" s="30">
        <v>98.009368722454155</v>
      </c>
      <c r="AP84" s="30"/>
      <c r="AQ84" s="27">
        <v>172.46080956524551</v>
      </c>
      <c r="AR84" s="27">
        <v>127.91154847208649</v>
      </c>
      <c r="AS84" s="27">
        <v>58.723641624508204</v>
      </c>
      <c r="AT84" s="27">
        <v>58.505189002944704</v>
      </c>
      <c r="AU84" s="27">
        <v>98.533495073723898</v>
      </c>
      <c r="AV84" s="27">
        <v>83.865316261491145</v>
      </c>
      <c r="AW84" s="31">
        <v>77.088259691674793</v>
      </c>
      <c r="AX84" s="30">
        <v>49.386319600447798</v>
      </c>
      <c r="AY84" s="30">
        <v>134.81059300341241</v>
      </c>
      <c r="AZ84" s="30">
        <v>127.20390132780201</v>
      </c>
      <c r="BA84" s="30">
        <v>134.13158797688266</v>
      </c>
      <c r="BB84" s="30">
        <v>107.55792444263888</v>
      </c>
    </row>
    <row r="85" spans="1:54" ht="18" x14ac:dyDescent="0.25">
      <c r="A85" s="38"/>
      <c r="B85" s="20"/>
      <c r="C85" s="9" t="s">
        <v>44</v>
      </c>
      <c r="D85" s="27">
        <v>111.61420833572686</v>
      </c>
      <c r="E85" s="27">
        <v>111.09718846152981</v>
      </c>
      <c r="F85" s="27">
        <v>130.49561299119605</v>
      </c>
      <c r="G85" s="27">
        <v>42.95211798013964</v>
      </c>
      <c r="H85" s="27">
        <v>111.29453364512487</v>
      </c>
      <c r="I85" s="27">
        <v>92.546338586282744</v>
      </c>
      <c r="J85" s="28">
        <v>44.649779472891069</v>
      </c>
      <c r="K85" s="29">
        <v>123.98842858652803</v>
      </c>
      <c r="L85" s="29">
        <v>152.38439205146068</v>
      </c>
      <c r="M85" s="29">
        <v>106.1317335942463</v>
      </c>
      <c r="N85" s="29">
        <v>99.406869070664001</v>
      </c>
      <c r="O85" s="29">
        <v>112.36621093112795</v>
      </c>
      <c r="P85" s="30"/>
      <c r="Q85" s="27">
        <v>21.604490332963273</v>
      </c>
      <c r="R85" s="27">
        <v>48.224206281318722</v>
      </c>
      <c r="S85" s="27">
        <v>42.731560235301046</v>
      </c>
      <c r="T85" s="27">
        <v>67.266812911959107</v>
      </c>
      <c r="U85" s="27">
        <v>78.38723439066024</v>
      </c>
      <c r="V85" s="27">
        <v>341.78569584779763</v>
      </c>
      <c r="W85" s="28">
        <v>52.632380639703868</v>
      </c>
      <c r="X85" s="29">
        <v>104.59029784769869</v>
      </c>
      <c r="Y85" s="29">
        <v>157.48516535671183</v>
      </c>
      <c r="Z85" s="29">
        <v>241.70939680922777</v>
      </c>
      <c r="AA85" s="29">
        <v>56.381210389077594</v>
      </c>
      <c r="AB85" s="29">
        <v>54.924736947462996</v>
      </c>
      <c r="AC85" s="30"/>
      <c r="AD85" s="27">
        <v>94.517751153112471</v>
      </c>
      <c r="AE85" s="27">
        <v>105.66393196619926</v>
      </c>
      <c r="AF85" s="27">
        <v>96.246399161414288</v>
      </c>
      <c r="AG85" s="27">
        <v>88.119400808411939</v>
      </c>
      <c r="AH85" s="27">
        <v>97.144329461109962</v>
      </c>
      <c r="AI85" s="27">
        <v>118.30818744975215</v>
      </c>
      <c r="AJ85" s="31">
        <v>99.159309400620828</v>
      </c>
      <c r="AK85" s="30">
        <v>106.70731516180061</v>
      </c>
      <c r="AL85" s="30">
        <v>144.39070754456006</v>
      </c>
      <c r="AM85" s="30">
        <v>95.168352351860847</v>
      </c>
      <c r="AN85" s="30">
        <v>93.213420003179593</v>
      </c>
      <c r="AO85" s="30">
        <v>100.42508531378098</v>
      </c>
      <c r="AP85" s="30"/>
      <c r="AQ85" s="27">
        <v>85.904493040734721</v>
      </c>
      <c r="AR85" s="27">
        <v>73.782285566025095</v>
      </c>
      <c r="AS85" s="27">
        <v>104.64457487132735</v>
      </c>
      <c r="AT85" s="27">
        <v>108.05824029583033</v>
      </c>
      <c r="AU85" s="27">
        <v>115.33339878324354</v>
      </c>
      <c r="AV85" s="27">
        <v>112.27700744283899</v>
      </c>
      <c r="AW85" s="31">
        <v>128.99283329588536</v>
      </c>
      <c r="AX85" s="30">
        <v>110.45135512755999</v>
      </c>
      <c r="AY85" s="30">
        <v>193.2670384343146</v>
      </c>
      <c r="AZ85" s="30">
        <v>203.24470597104184</v>
      </c>
      <c r="BA85" s="30">
        <v>118.08495702905526</v>
      </c>
      <c r="BB85" s="30">
        <v>128.94621438016455</v>
      </c>
    </row>
    <row r="86" spans="1:54" ht="18" x14ac:dyDescent="0.25">
      <c r="A86" s="38"/>
      <c r="B86" s="20"/>
      <c r="C86" s="9" t="s">
        <v>45</v>
      </c>
      <c r="D86" s="27">
        <v>90.772942610381634</v>
      </c>
      <c r="E86" s="27">
        <v>138.52000773729659</v>
      </c>
      <c r="F86" s="27">
        <v>121.94538023097208</v>
      </c>
      <c r="G86" s="27">
        <v>90.429994866392548</v>
      </c>
      <c r="H86" s="27">
        <v>61.887224271212624</v>
      </c>
      <c r="I86" s="27">
        <v>96.444450283744558</v>
      </c>
      <c r="J86" s="28">
        <v>77.259416867167985</v>
      </c>
      <c r="K86" s="29">
        <v>86.009729596832315</v>
      </c>
      <c r="L86" s="29">
        <v>87.632644513655038</v>
      </c>
      <c r="M86" s="29">
        <v>59.099050709351467</v>
      </c>
      <c r="N86" s="29">
        <v>98.907329059363136</v>
      </c>
      <c r="O86" s="29">
        <v>88.863743860171667</v>
      </c>
      <c r="P86" s="30"/>
      <c r="Q86" s="27">
        <v>174.03927246360993</v>
      </c>
      <c r="R86" s="27">
        <v>65.026144292119497</v>
      </c>
      <c r="S86" s="27">
        <v>53.727272057875155</v>
      </c>
      <c r="T86" s="27">
        <v>140.29595228881487</v>
      </c>
      <c r="U86" s="27">
        <v>48.999865926401547</v>
      </c>
      <c r="V86" s="27">
        <v>117.911492971179</v>
      </c>
      <c r="W86" s="28">
        <v>76.071446505508334</v>
      </c>
      <c r="X86" s="29">
        <v>124.401746282137</v>
      </c>
      <c r="Y86" s="29">
        <v>150.29251019775967</v>
      </c>
      <c r="Z86" s="29">
        <v>178.64713429566046</v>
      </c>
      <c r="AA86" s="29">
        <v>66.773320610544346</v>
      </c>
      <c r="AB86" s="29">
        <v>61.833651902922057</v>
      </c>
      <c r="AC86" s="30"/>
      <c r="AD86" s="27">
        <v>90.50167130751656</v>
      </c>
      <c r="AE86" s="27">
        <v>115.00976897873862</v>
      </c>
      <c r="AF86" s="27">
        <v>96.927224696393665</v>
      </c>
      <c r="AG86" s="27">
        <v>109.48741378771523</v>
      </c>
      <c r="AH86" s="27">
        <v>96.353181315005372</v>
      </c>
      <c r="AI86" s="27">
        <v>91.720739914630585</v>
      </c>
      <c r="AJ86" s="31">
        <v>109.29931689728718</v>
      </c>
      <c r="AK86" s="30">
        <v>71.25501607707551</v>
      </c>
      <c r="AL86" s="30">
        <v>100.83528942781621</v>
      </c>
      <c r="AM86" s="30">
        <v>76.490932094798993</v>
      </c>
      <c r="AN86" s="30">
        <v>82.219474112338602</v>
      </c>
      <c r="AO86" s="30">
        <v>100.84550871499482</v>
      </c>
      <c r="AP86" s="30"/>
      <c r="AQ86" s="27">
        <v>68.064963752028547</v>
      </c>
      <c r="AR86" s="27">
        <v>56.377544975353509</v>
      </c>
      <c r="AS86" s="27">
        <v>102.93233525884899</v>
      </c>
      <c r="AT86" s="27">
        <v>157.16419056504381</v>
      </c>
      <c r="AU86" s="27">
        <v>108.95675407230026</v>
      </c>
      <c r="AV86" s="27">
        <v>106.504211376425</v>
      </c>
      <c r="AW86" s="31">
        <v>125.00115854510557</v>
      </c>
      <c r="AX86" s="30">
        <v>125.15372723600615</v>
      </c>
      <c r="AY86" s="30">
        <v>193.2253335784342</v>
      </c>
      <c r="AZ86" s="30">
        <v>170.16078045867405</v>
      </c>
      <c r="BA86" s="30">
        <v>111.82284073983624</v>
      </c>
      <c r="BB86" s="30">
        <v>144.06471854112496</v>
      </c>
    </row>
    <row r="87" spans="1:54" ht="18.75" customHeight="1" x14ac:dyDescent="0.25">
      <c r="A87" s="38"/>
      <c r="B87" s="20"/>
      <c r="C87" s="9" t="s">
        <v>46</v>
      </c>
      <c r="D87" s="27">
        <v>77.978987351305094</v>
      </c>
      <c r="E87" s="27">
        <v>76.166605125549381</v>
      </c>
      <c r="F87" s="27">
        <v>71.601659362425679</v>
      </c>
      <c r="G87" s="27">
        <v>84.869423999563011</v>
      </c>
      <c r="H87" s="27">
        <v>181.90567916038583</v>
      </c>
      <c r="I87" s="27">
        <v>107.47764500077115</v>
      </c>
      <c r="J87" s="28">
        <v>65.391103069083997</v>
      </c>
      <c r="K87" s="29">
        <v>133.82414775744331</v>
      </c>
      <c r="L87" s="29">
        <v>61.607801056886082</v>
      </c>
      <c r="M87" s="29">
        <v>146.55035113701649</v>
      </c>
      <c r="N87" s="29">
        <v>73.36838984116855</v>
      </c>
      <c r="O87" s="29">
        <v>62.202153513285552</v>
      </c>
      <c r="P87" s="30"/>
      <c r="Q87" s="27">
        <v>21.873887855862417</v>
      </c>
      <c r="R87" s="27">
        <v>30.878967886927498</v>
      </c>
      <c r="S87" s="27">
        <v>20.92839920466573</v>
      </c>
      <c r="T87" s="27">
        <v>12.82750676758217</v>
      </c>
      <c r="U87" s="27">
        <v>25.461722241899771</v>
      </c>
      <c r="V87" s="27">
        <v>488.02951604306236</v>
      </c>
      <c r="W87" s="28">
        <v>22.92958592014044</v>
      </c>
      <c r="X87" s="29">
        <v>20.403966188136447</v>
      </c>
      <c r="Y87" s="29">
        <v>26.100346501783921</v>
      </c>
      <c r="Z87" s="29">
        <v>34.429130955155884</v>
      </c>
      <c r="AA87" s="29">
        <v>24.238127159102664</v>
      </c>
      <c r="AB87" s="29">
        <v>25.199165070693091</v>
      </c>
      <c r="AC87" s="30"/>
      <c r="AD87" s="27">
        <v>71.007610838590537</v>
      </c>
      <c r="AE87" s="27">
        <v>73.083638755731144</v>
      </c>
      <c r="AF87" s="27">
        <v>72.641534982318007</v>
      </c>
      <c r="AG87" s="27">
        <v>109.8055293154753</v>
      </c>
      <c r="AH87" s="27">
        <v>133.92774745192781</v>
      </c>
      <c r="AI87" s="27">
        <v>139.5339386559572</v>
      </c>
      <c r="AJ87" s="31">
        <v>79.141318317647631</v>
      </c>
      <c r="AK87" s="30">
        <v>185.81952205241944</v>
      </c>
      <c r="AL87" s="30">
        <v>89.254460221236144</v>
      </c>
      <c r="AM87" s="30">
        <v>214.77953958573428</v>
      </c>
      <c r="AN87" s="30">
        <v>71.153045973030927</v>
      </c>
      <c r="AO87" s="30">
        <v>70.581944811518056</v>
      </c>
      <c r="AP87" s="30"/>
      <c r="AQ87" s="27">
        <v>17.105878179128627</v>
      </c>
      <c r="AR87" s="27">
        <v>37.516098759288639</v>
      </c>
      <c r="AS87" s="27">
        <v>57.602940942541835</v>
      </c>
      <c r="AT87" s="27">
        <v>25.357550956274132</v>
      </c>
      <c r="AU87" s="27">
        <v>442.09745558672103</v>
      </c>
      <c r="AV87" s="27">
        <v>20.320075576045774</v>
      </c>
      <c r="AW87" s="31">
        <v>75.264904862915287</v>
      </c>
      <c r="AX87" s="30">
        <v>24.29790260345834</v>
      </c>
      <c r="AY87" s="30">
        <v>44.745501469921976</v>
      </c>
      <c r="AZ87" s="30">
        <v>46.072019677982382</v>
      </c>
      <c r="BA87" s="30">
        <v>40.317022314716866</v>
      </c>
      <c r="BB87" s="30">
        <v>36.965262629636555</v>
      </c>
    </row>
    <row r="88" spans="1:54" ht="18" x14ac:dyDescent="0.25">
      <c r="A88" s="38"/>
      <c r="B88" s="20"/>
      <c r="C88" s="9" t="s">
        <v>47</v>
      </c>
      <c r="D88" s="27">
        <v>91.44579609747214</v>
      </c>
      <c r="E88" s="27">
        <v>130.20844114267379</v>
      </c>
      <c r="F88" s="27">
        <v>116.43788312025916</v>
      </c>
      <c r="G88" s="27">
        <v>77.076845924246101</v>
      </c>
      <c r="H88" s="27">
        <v>92.48546628644057</v>
      </c>
      <c r="I88" s="27">
        <v>92.345567428908168</v>
      </c>
      <c r="J88" s="28">
        <v>83.883121273234536</v>
      </c>
      <c r="K88" s="29">
        <v>73.043161811667034</v>
      </c>
      <c r="L88" s="29">
        <v>119.59964745864227</v>
      </c>
      <c r="M88" s="29">
        <v>74.827932431570815</v>
      </c>
      <c r="N88" s="29">
        <v>96.503133575882799</v>
      </c>
      <c r="O88" s="29">
        <v>109.56039264077843</v>
      </c>
      <c r="P88" s="30"/>
      <c r="Q88" s="27">
        <v>39.257824527096005</v>
      </c>
      <c r="R88" s="27">
        <v>63.139953197496936</v>
      </c>
      <c r="S88" s="27">
        <v>60.556576548080457</v>
      </c>
      <c r="T88" s="27">
        <v>76.224304839970131</v>
      </c>
      <c r="U88" s="27">
        <v>84.69816363394294</v>
      </c>
      <c r="V88" s="27">
        <v>276.12317725341347</v>
      </c>
      <c r="W88" s="28">
        <v>87.278687895421342</v>
      </c>
      <c r="X88" s="29">
        <v>73.824688726781204</v>
      </c>
      <c r="Y88" s="29">
        <v>112.43695029800537</v>
      </c>
      <c r="Z88" s="29">
        <v>119.31635874820408</v>
      </c>
      <c r="AA88" s="29">
        <v>64.714804981927315</v>
      </c>
      <c r="AB88" s="29">
        <v>66.690262967340502</v>
      </c>
      <c r="AC88" s="30"/>
      <c r="AD88" s="27">
        <v>86.781867887514153</v>
      </c>
      <c r="AE88" s="27">
        <v>116.46659204639553</v>
      </c>
      <c r="AF88" s="27">
        <v>94.191476133738362</v>
      </c>
      <c r="AG88" s="27">
        <v>115.56622718945925</v>
      </c>
      <c r="AH88" s="27">
        <v>79.230916191781787</v>
      </c>
      <c r="AI88" s="27">
        <v>107.76292055111098</v>
      </c>
      <c r="AJ88" s="31">
        <v>129.43141951300694</v>
      </c>
      <c r="AK88" s="30">
        <v>67.818085193038257</v>
      </c>
      <c r="AL88" s="30">
        <v>133.14528848808163</v>
      </c>
      <c r="AM88" s="30">
        <v>61.841937092609442</v>
      </c>
      <c r="AN88" s="30">
        <v>95.684254007131727</v>
      </c>
      <c r="AO88" s="30">
        <v>114.38054996940478</v>
      </c>
      <c r="AP88" s="30"/>
      <c r="AQ88" s="27">
        <v>44.950289937080179</v>
      </c>
      <c r="AR88" s="27">
        <v>55.096558186070624</v>
      </c>
      <c r="AS88" s="27">
        <v>83.501957787217975</v>
      </c>
      <c r="AT88" s="27">
        <v>91.041471456457387</v>
      </c>
      <c r="AU88" s="27">
        <v>204.44210355463181</v>
      </c>
      <c r="AV88" s="27">
        <v>120.96761907854194</v>
      </c>
      <c r="AW88" s="31">
        <v>119.88101989926767</v>
      </c>
      <c r="AX88" s="30">
        <v>82.81004179534483</v>
      </c>
      <c r="AY88" s="30">
        <v>238.28120981537305</v>
      </c>
      <c r="AZ88" s="30">
        <v>137.29022926771651</v>
      </c>
      <c r="BA88" s="30">
        <v>57.233609442492963</v>
      </c>
      <c r="BB88" s="30">
        <v>75.19937487661285</v>
      </c>
    </row>
    <row r="89" spans="1:54" ht="18" x14ac:dyDescent="0.25">
      <c r="A89" s="38"/>
      <c r="B89" s="20"/>
      <c r="C89" s="9" t="s">
        <v>48</v>
      </c>
      <c r="D89" s="27">
        <v>92.06808713538102</v>
      </c>
      <c r="E89" s="27">
        <v>81.298015672638414</v>
      </c>
      <c r="F89" s="27">
        <v>90.504364112582962</v>
      </c>
      <c r="G89" s="27">
        <v>124.75125545636068</v>
      </c>
      <c r="H89" s="27">
        <v>83.637842242241518</v>
      </c>
      <c r="I89" s="27">
        <v>127.74043538079536</v>
      </c>
      <c r="J89" s="28">
        <v>167.1078538426913</v>
      </c>
      <c r="K89" s="29">
        <v>48.479580523541735</v>
      </c>
      <c r="L89" s="29">
        <v>50.392578455635359</v>
      </c>
      <c r="M89" s="29">
        <v>52.462492682441045</v>
      </c>
      <c r="N89" s="29">
        <v>71.800988289671281</v>
      </c>
      <c r="O89" s="29">
        <v>69.309337835465428</v>
      </c>
      <c r="P89" s="30"/>
      <c r="Q89" s="27">
        <v>206.14713895249329</v>
      </c>
      <c r="R89" s="27">
        <v>120.21258514618056</v>
      </c>
      <c r="S89" s="27">
        <v>99.324576864263719</v>
      </c>
      <c r="T89" s="27">
        <v>103.91563900076861</v>
      </c>
      <c r="U89" s="27">
        <v>54.769757031254194</v>
      </c>
      <c r="V89" s="27">
        <v>15.630303005039709</v>
      </c>
      <c r="W89" s="28">
        <v>42.685316790798147</v>
      </c>
      <c r="X89" s="29">
        <v>79.433144646959917</v>
      </c>
      <c r="Y89" s="29">
        <v>71.66379319306256</v>
      </c>
      <c r="Z89" s="29">
        <v>75.180856479271512</v>
      </c>
      <c r="AA89" s="29">
        <v>59.8289017196484</v>
      </c>
      <c r="AB89" s="29">
        <v>66.699043144041084</v>
      </c>
      <c r="AC89" s="30"/>
      <c r="AD89" s="27">
        <v>111.09663272172226</v>
      </c>
      <c r="AE89" s="27">
        <v>102.31012819643456</v>
      </c>
      <c r="AF89" s="27">
        <v>86.885780944666095</v>
      </c>
      <c r="AG89" s="27">
        <v>105.56858654921544</v>
      </c>
      <c r="AH89" s="27">
        <v>97.602509425039855</v>
      </c>
      <c r="AI89" s="27">
        <v>96.536362162921762</v>
      </c>
      <c r="AJ89" s="31">
        <v>96.011964232910728</v>
      </c>
      <c r="AK89" s="30">
        <v>70.948827872088586</v>
      </c>
      <c r="AL89" s="30">
        <v>67.255373056132512</v>
      </c>
      <c r="AM89" s="30">
        <v>88.040188071880436</v>
      </c>
      <c r="AN89" s="30">
        <v>92.656305576644542</v>
      </c>
      <c r="AO89" s="30">
        <v>76.589818676945995</v>
      </c>
      <c r="AP89" s="30"/>
      <c r="AQ89" s="27">
        <v>179.58933046467902</v>
      </c>
      <c r="AR89" s="27">
        <v>93.223728430983599</v>
      </c>
      <c r="AS89" s="27">
        <v>80.846164621133838</v>
      </c>
      <c r="AT89" s="27">
        <v>79.564535648802647</v>
      </c>
      <c r="AU89" s="27">
        <v>75.664600537470832</v>
      </c>
      <c r="AV89" s="27">
        <v>91.111640296930091</v>
      </c>
      <c r="AW89" s="31">
        <v>90.293224308229043</v>
      </c>
      <c r="AX89" s="30">
        <v>76.239670826951766</v>
      </c>
      <c r="AY89" s="30">
        <v>53.010061006543907</v>
      </c>
      <c r="AZ89" s="30">
        <v>135.12462185562549</v>
      </c>
      <c r="BA89" s="30">
        <v>99.20006150049096</v>
      </c>
      <c r="BB89" s="30">
        <v>113.77383792268088</v>
      </c>
    </row>
    <row r="90" spans="1:54" ht="18" x14ac:dyDescent="0.25">
      <c r="A90" s="38"/>
      <c r="B90" s="20"/>
      <c r="C90" s="9" t="s">
        <v>49</v>
      </c>
      <c r="D90" s="27">
        <v>126.49194446791449</v>
      </c>
      <c r="E90" s="27">
        <v>99.034989331723864</v>
      </c>
      <c r="F90" s="27">
        <v>102.31763693431061</v>
      </c>
      <c r="G90" s="27">
        <v>71.304882248365146</v>
      </c>
      <c r="H90" s="27">
        <v>113.69837196955012</v>
      </c>
      <c r="I90" s="27">
        <v>87.152175048135703</v>
      </c>
      <c r="J90" s="28">
        <v>28.617721841239746</v>
      </c>
      <c r="K90" s="29">
        <v>102.80486417856881</v>
      </c>
      <c r="L90" s="29">
        <v>51.763583852224436</v>
      </c>
      <c r="M90" s="29">
        <v>112.7137264714533</v>
      </c>
      <c r="N90" s="29">
        <v>90.897142230311644</v>
      </c>
      <c r="O90" s="29">
        <v>55.345624227153088</v>
      </c>
      <c r="P90" s="30"/>
      <c r="Q90" s="27">
        <v>70.295328993994957</v>
      </c>
      <c r="R90" s="27">
        <v>59.032633619150019</v>
      </c>
      <c r="S90" s="27">
        <v>24.146939591946264</v>
      </c>
      <c r="T90" s="27">
        <v>20.003901463349965</v>
      </c>
      <c r="U90" s="27">
        <v>26.061689743109142</v>
      </c>
      <c r="V90" s="27">
        <v>400.45950658844964</v>
      </c>
      <c r="W90" s="28">
        <v>52.771615733913194</v>
      </c>
      <c r="X90" s="29">
        <v>42.081109682279575</v>
      </c>
      <c r="Y90" s="29">
        <v>41.787647731664805</v>
      </c>
      <c r="Z90" s="29">
        <v>43.671801816839171</v>
      </c>
      <c r="AA90" s="29">
        <v>25.990958631569228</v>
      </c>
      <c r="AB90" s="29">
        <v>21.088977157662843</v>
      </c>
      <c r="AC90" s="30"/>
      <c r="AD90" s="27">
        <v>98.579440023476934</v>
      </c>
      <c r="AE90" s="27">
        <v>102.88427859096294</v>
      </c>
      <c r="AF90" s="27">
        <v>61.834854579699353</v>
      </c>
      <c r="AG90" s="27">
        <v>139.8820123914189</v>
      </c>
      <c r="AH90" s="27">
        <v>105.45679177359814</v>
      </c>
      <c r="AI90" s="27">
        <v>91.362622640843767</v>
      </c>
      <c r="AJ90" s="31">
        <v>92.792286656789841</v>
      </c>
      <c r="AK90" s="30">
        <v>198.10119422088783</v>
      </c>
      <c r="AL90" s="30">
        <v>117.64441048663502</v>
      </c>
      <c r="AM90" s="30">
        <v>146.76810769278148</v>
      </c>
      <c r="AN90" s="30">
        <v>131.23062923024773</v>
      </c>
      <c r="AO90" s="30">
        <v>144.15402495431042</v>
      </c>
      <c r="AP90" s="30"/>
      <c r="AQ90" s="27">
        <v>90.852309758915467</v>
      </c>
      <c r="AR90" s="27">
        <v>107.98864788177187</v>
      </c>
      <c r="AS90" s="27">
        <v>88.772034663515583</v>
      </c>
      <c r="AT90" s="27">
        <v>93.563798392381187</v>
      </c>
      <c r="AU90" s="27">
        <v>103.62287586716883</v>
      </c>
      <c r="AV90" s="27">
        <v>115.20033343624712</v>
      </c>
      <c r="AW90" s="31">
        <v>84.359916435866054</v>
      </c>
      <c r="AX90" s="30">
        <v>65.023595664565462</v>
      </c>
      <c r="AY90" s="30">
        <v>70.463718623270935</v>
      </c>
      <c r="AZ90" s="30">
        <v>83.354766210155901</v>
      </c>
      <c r="BA90" s="30">
        <v>100.00937287332754</v>
      </c>
      <c r="BB90" s="30">
        <v>120.09145477242042</v>
      </c>
    </row>
    <row r="91" spans="1:54" ht="18" x14ac:dyDescent="0.25">
      <c r="A91" s="38"/>
      <c r="B91" s="20"/>
      <c r="C91" s="9" t="s">
        <v>50</v>
      </c>
      <c r="D91" s="27">
        <v>120.04025861293329</v>
      </c>
      <c r="E91" s="27">
        <v>113.20027877973014</v>
      </c>
      <c r="F91" s="27">
        <v>106.51331818410776</v>
      </c>
      <c r="G91" s="27">
        <v>71.075142312676959</v>
      </c>
      <c r="H91" s="27">
        <v>89.554565505586467</v>
      </c>
      <c r="I91" s="27">
        <v>99.6164366049655</v>
      </c>
      <c r="J91" s="28">
        <v>43.218304050027371</v>
      </c>
      <c r="K91" s="29">
        <v>117.25082327029359</v>
      </c>
      <c r="L91" s="29">
        <v>70.738271664738107</v>
      </c>
      <c r="M91" s="29">
        <v>91.890572119307876</v>
      </c>
      <c r="N91" s="29">
        <v>109.96235490144097</v>
      </c>
      <c r="O91" s="29">
        <v>66.460095075229859</v>
      </c>
      <c r="P91" s="30"/>
      <c r="Q91" s="27">
        <v>81.289714843206937</v>
      </c>
      <c r="R91" s="27">
        <v>74.752463191060286</v>
      </c>
      <c r="S91" s="27">
        <v>55.263481809038652</v>
      </c>
      <c r="T91" s="27">
        <v>42.688375994270189</v>
      </c>
      <c r="U91" s="27">
        <v>54.382837847823062</v>
      </c>
      <c r="V91" s="27">
        <v>291.623126314601</v>
      </c>
      <c r="W91" s="28">
        <v>80.170369830872332</v>
      </c>
      <c r="X91" s="29">
        <v>64.062938421441672</v>
      </c>
      <c r="Y91" s="29">
        <v>73.300104326407094</v>
      </c>
      <c r="Z91" s="29">
        <v>73.925821153499299</v>
      </c>
      <c r="AA91" s="29">
        <v>72.139232794596523</v>
      </c>
      <c r="AB91" s="29">
        <v>49.108938125595522</v>
      </c>
      <c r="AC91" s="30"/>
      <c r="AD91" s="27">
        <v>87.200865656964311</v>
      </c>
      <c r="AE91" s="27">
        <v>105.8332079163729</v>
      </c>
      <c r="AF91" s="27">
        <v>71.344543020424283</v>
      </c>
      <c r="AG91" s="27">
        <v>117.71987282680524</v>
      </c>
      <c r="AH91" s="27">
        <v>97.40818096288767</v>
      </c>
      <c r="AI91" s="27">
        <v>120.49332961654564</v>
      </c>
      <c r="AJ91" s="31">
        <v>79.534831563827808</v>
      </c>
      <c r="AK91" s="30">
        <v>181.82239690276558</v>
      </c>
      <c r="AL91" s="30">
        <v>110.70203231420817</v>
      </c>
      <c r="AM91" s="30">
        <v>105.75668679964676</v>
      </c>
      <c r="AN91" s="30">
        <v>133.32329045918763</v>
      </c>
      <c r="AO91" s="30">
        <v>146.12889243085468</v>
      </c>
      <c r="AP91" s="30"/>
      <c r="AQ91" s="27">
        <v>82.919960601033665</v>
      </c>
      <c r="AR91" s="27">
        <v>141.34453325643412</v>
      </c>
      <c r="AS91" s="27">
        <v>82.377571980943571</v>
      </c>
      <c r="AT91" s="27">
        <v>82.836158992988729</v>
      </c>
      <c r="AU91" s="27">
        <v>113.11151388044543</v>
      </c>
      <c r="AV91" s="27">
        <v>97.41026128815443</v>
      </c>
      <c r="AW91" s="31">
        <v>65.396317210830631</v>
      </c>
      <c r="AX91" s="30">
        <v>52.819328439576942</v>
      </c>
      <c r="AY91" s="30">
        <v>72.226971057200757</v>
      </c>
      <c r="AZ91" s="30">
        <v>75.904744830176185</v>
      </c>
      <c r="BA91" s="30">
        <v>108.33675344903541</v>
      </c>
      <c r="BB91" s="30">
        <v>110.31972250176531</v>
      </c>
    </row>
    <row r="92" spans="1:54" ht="18" x14ac:dyDescent="0.25">
      <c r="A92" s="38"/>
      <c r="B92" s="20"/>
      <c r="C92" s="9" t="s">
        <v>51</v>
      </c>
      <c r="D92" s="27">
        <v>120.51731136970257</v>
      </c>
      <c r="E92" s="27">
        <v>93.363427043008116</v>
      </c>
      <c r="F92" s="27">
        <v>94.957760123246686</v>
      </c>
      <c r="G92" s="27">
        <v>81.612160441239041</v>
      </c>
      <c r="H92" s="27">
        <v>85.187339574522852</v>
      </c>
      <c r="I92" s="27">
        <v>124.36200144828069</v>
      </c>
      <c r="J92" s="28">
        <v>67.328892085795573</v>
      </c>
      <c r="K92" s="29">
        <v>45.82617324364827</v>
      </c>
      <c r="L92" s="29">
        <v>39.783863303337888</v>
      </c>
      <c r="M92" s="29">
        <v>47.167774938629492</v>
      </c>
      <c r="N92" s="29">
        <v>80.597192290069003</v>
      </c>
      <c r="O92" s="29">
        <v>48.712098492212043</v>
      </c>
      <c r="P92" s="30"/>
      <c r="Q92" s="27">
        <v>197.14295239230259</v>
      </c>
      <c r="R92" s="27">
        <v>109.61190308978503</v>
      </c>
      <c r="S92" s="27">
        <v>69.921423929389164</v>
      </c>
      <c r="T92" s="27">
        <v>120.62113474207763</v>
      </c>
      <c r="U92" s="27">
        <v>42.530901838464722</v>
      </c>
      <c r="V92" s="27">
        <v>60.171684007980872</v>
      </c>
      <c r="W92" s="28">
        <v>81.341624080515501</v>
      </c>
      <c r="X92" s="29">
        <v>106.60282248616286</v>
      </c>
      <c r="Y92" s="29">
        <v>82.77385226742652</v>
      </c>
      <c r="Z92" s="29">
        <v>70.749974592620475</v>
      </c>
      <c r="AA92" s="29">
        <v>54.645997522974824</v>
      </c>
      <c r="AB92" s="29">
        <v>42.530901838464722</v>
      </c>
      <c r="AC92" s="30"/>
      <c r="AD92" s="27">
        <v>106.15900994010717</v>
      </c>
      <c r="AE92" s="27">
        <v>96.212811113680573</v>
      </c>
      <c r="AF92" s="27">
        <v>61.937830444034411</v>
      </c>
      <c r="AG92" s="27">
        <v>107.83079398049324</v>
      </c>
      <c r="AH92" s="27">
        <v>110.14337337758032</v>
      </c>
      <c r="AI92" s="27">
        <v>117.71618114410425</v>
      </c>
      <c r="AJ92" s="31">
        <v>111.94386724219576</v>
      </c>
      <c r="AK92" s="30">
        <v>111.94386724219576</v>
      </c>
      <c r="AL92" s="30">
        <v>90.688502211733478</v>
      </c>
      <c r="AM92" s="30">
        <v>93.157347303269674</v>
      </c>
      <c r="AN92" s="30">
        <v>105.07294944309416</v>
      </c>
      <c r="AO92" s="30">
        <v>126.40544192614863</v>
      </c>
      <c r="AP92" s="30"/>
      <c r="AQ92" s="27">
        <v>111.46976025323309</v>
      </c>
      <c r="AR92" s="27">
        <v>90.550347832996209</v>
      </c>
      <c r="AS92" s="27">
        <v>82.863596679438373</v>
      </c>
      <c r="AT92" s="27">
        <v>84.66071525077578</v>
      </c>
      <c r="AU92" s="27">
        <v>88.699472804215105</v>
      </c>
      <c r="AV92" s="27">
        <v>141.75610717934146</v>
      </c>
      <c r="AW92" s="31">
        <v>106.60725623777729</v>
      </c>
      <c r="AX92" s="30">
        <v>98.296465068682835</v>
      </c>
      <c r="AY92" s="30">
        <v>72.271543013467166</v>
      </c>
      <c r="AZ92" s="30">
        <v>112.75528999509959</v>
      </c>
      <c r="BA92" s="30">
        <v>113.73901105771986</v>
      </c>
      <c r="BB92" s="30">
        <v>219.62070159867633</v>
      </c>
    </row>
  </sheetData>
  <mergeCells count="16">
    <mergeCell ref="A50:A92"/>
    <mergeCell ref="D4:P4"/>
    <mergeCell ref="Q4:AB4"/>
    <mergeCell ref="AD4:AO4"/>
    <mergeCell ref="D5:I5"/>
    <mergeCell ref="J5:O5"/>
    <mergeCell ref="Q5:V5"/>
    <mergeCell ref="W5:AB5"/>
    <mergeCell ref="AD5:AI5"/>
    <mergeCell ref="AJ5:AO5"/>
    <mergeCell ref="D3:AB3"/>
    <mergeCell ref="AD3:BB3"/>
    <mergeCell ref="AQ5:AV5"/>
    <mergeCell ref="AW5:BB5"/>
    <mergeCell ref="A6:A48"/>
    <mergeCell ref="AQ4:B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Mean + S.E.M.</vt:lpstr>
      <vt:lpstr>single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Permann, Stephan</dc:creator>
  <cp:lastModifiedBy>Koeberle, Andreas (andreas.koeberle@uni-graz.at)</cp:lastModifiedBy>
  <dcterms:created xsi:type="dcterms:W3CDTF">2023-03-31T12:14:12Z</dcterms:created>
  <dcterms:modified xsi:type="dcterms:W3CDTF">2026-06-19T09:48:59Z</dcterms:modified>
</cp:coreProperties>
</file>